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y1swun\Downloads\"/>
    </mc:Choice>
  </mc:AlternateContent>
  <xr:revisionPtr revIDLastSave="0" documentId="13_ncr:1_{D741CDF9-3659-4B63-85B5-4C3B4F8EB4AD}" xr6:coauthVersionLast="47" xr6:coauthVersionMax="47" xr10:uidLastSave="{00000000-0000-0000-0000-000000000000}"/>
  <bookViews>
    <workbookView xWindow="1260" yWindow="2136" windowWidth="15420" windowHeight="8892" activeTab="1" xr2:uid="{00000000-000D-0000-FFFF-FFFF00000000}"/>
  </bookViews>
  <sheets>
    <sheet name="BlackBody" sheetId="1" r:id="rId1"/>
    <sheet name="SolarPowerMeter" sheetId="2" r:id="rId2"/>
    <sheet name="EffectiveIrradiance1" sheetId="3" r:id="rId3"/>
    <sheet name="EffectiveIrradiance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7" i="2"/>
  <c r="K7" i="2" s="1"/>
  <c r="K12" i="2"/>
  <c r="K16" i="2"/>
  <c r="K8" i="2"/>
  <c r="W3" i="2"/>
  <c r="B17" i="1"/>
  <c r="K17" i="2"/>
  <c r="K11" i="2"/>
  <c r="T30" i="2"/>
  <c r="T7" i="2"/>
  <c r="T52" i="2"/>
  <c r="T35" i="2"/>
  <c r="T27" i="2"/>
  <c r="T19" i="2"/>
  <c r="Q51" i="2"/>
  <c r="Q50" i="2"/>
  <c r="Q43" i="2"/>
  <c r="Q42" i="2"/>
  <c r="Q35" i="2"/>
  <c r="Q34" i="2"/>
  <c r="Q27" i="2"/>
  <c r="Q26" i="2"/>
  <c r="Q19" i="2"/>
  <c r="Q18" i="2"/>
  <c r="Q11" i="2"/>
  <c r="Q10" i="2"/>
  <c r="Q9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4" i="2"/>
  <c r="T33" i="2"/>
  <c r="T32" i="2"/>
  <c r="T31" i="2"/>
  <c r="T29" i="2"/>
  <c r="T28" i="2"/>
  <c r="T26" i="2"/>
  <c r="T25" i="2"/>
  <c r="T24" i="2"/>
  <c r="T23" i="2"/>
  <c r="T22" i="2"/>
  <c r="T21" i="2"/>
  <c r="T20" i="2"/>
  <c r="T18" i="2"/>
  <c r="T17" i="2"/>
  <c r="T16" i="2"/>
  <c r="T15" i="2"/>
  <c r="T14" i="2"/>
  <c r="T13" i="2"/>
  <c r="T12" i="2"/>
  <c r="T11" i="2"/>
  <c r="T10" i="2"/>
  <c r="T9" i="2"/>
  <c r="T8" i="2"/>
  <c r="S4" i="2"/>
  <c r="S5" i="2" s="1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48" i="2"/>
  <c r="Q47" i="2"/>
  <c r="Q46" i="2"/>
  <c r="Q45" i="2"/>
  <c r="Q44" i="2"/>
  <c r="Q40" i="2"/>
  <c r="Q39" i="2"/>
  <c r="Q38" i="2"/>
  <c r="Q37" i="2"/>
  <c r="Q36" i="2"/>
  <c r="Q32" i="2"/>
  <c r="Q31" i="2"/>
  <c r="Q30" i="2"/>
  <c r="Q29" i="2"/>
  <c r="Q28" i="2"/>
  <c r="Q24" i="2"/>
  <c r="Q23" i="2"/>
  <c r="Q22" i="2"/>
  <c r="Q21" i="2"/>
  <c r="Q20" i="2"/>
  <c r="Q16" i="2"/>
  <c r="Q15" i="2"/>
  <c r="Q14" i="2"/>
  <c r="Q13" i="2"/>
  <c r="Q12" i="2"/>
  <c r="Q8" i="2"/>
  <c r="Q7" i="2"/>
  <c r="P4" i="2"/>
  <c r="P5" i="2" s="1"/>
  <c r="N264" i="2"/>
  <c r="N263" i="2"/>
  <c r="N262" i="2"/>
  <c r="N256" i="2"/>
  <c r="N255" i="2"/>
  <c r="N254" i="2"/>
  <c r="N248" i="2"/>
  <c r="N247" i="2"/>
  <c r="N246" i="2"/>
  <c r="N232" i="2"/>
  <c r="N231" i="2"/>
  <c r="N230" i="2"/>
  <c r="N224" i="2"/>
  <c r="N223" i="2"/>
  <c r="N222" i="2"/>
  <c r="N216" i="2"/>
  <c r="N215" i="2"/>
  <c r="N214" i="2"/>
  <c r="N200" i="2"/>
  <c r="N199" i="2"/>
  <c r="N198" i="2"/>
  <c r="N192" i="2"/>
  <c r="N191" i="2"/>
  <c r="N190" i="2"/>
  <c r="N184" i="2"/>
  <c r="N183" i="2"/>
  <c r="N182" i="2"/>
  <c r="N168" i="2"/>
  <c r="N167" i="2"/>
  <c r="N166" i="2"/>
  <c r="N160" i="2"/>
  <c r="N159" i="2"/>
  <c r="N158" i="2"/>
  <c r="N152" i="2"/>
  <c r="N151" i="2"/>
  <c r="N150" i="2"/>
  <c r="N136" i="2"/>
  <c r="N135" i="2"/>
  <c r="N134" i="2"/>
  <c r="N128" i="2"/>
  <c r="N127" i="2"/>
  <c r="N126" i="2"/>
  <c r="N120" i="2"/>
  <c r="N119" i="2"/>
  <c r="N118" i="2"/>
  <c r="N104" i="2"/>
  <c r="N103" i="2"/>
  <c r="N102" i="2"/>
  <c r="N96" i="2"/>
  <c r="N95" i="2"/>
  <c r="N94" i="2"/>
  <c r="N88" i="2"/>
  <c r="N87" i="2"/>
  <c r="N86" i="2"/>
  <c r="N72" i="2"/>
  <c r="N71" i="2"/>
  <c r="N70" i="2"/>
  <c r="N64" i="2"/>
  <c r="N63" i="2"/>
  <c r="N62" i="2"/>
  <c r="N56" i="2"/>
  <c r="N55" i="2"/>
  <c r="N54" i="2"/>
  <c r="N40" i="2"/>
  <c r="N39" i="2"/>
  <c r="N38" i="2"/>
  <c r="N32" i="2"/>
  <c r="N31" i="2"/>
  <c r="N30" i="2"/>
  <c r="N24" i="2"/>
  <c r="N23" i="2"/>
  <c r="N22" i="2"/>
  <c r="N8" i="2"/>
  <c r="N7" i="2"/>
  <c r="N271" i="2"/>
  <c r="N270" i="2"/>
  <c r="N239" i="2"/>
  <c r="N238" i="2"/>
  <c r="N207" i="2"/>
  <c r="N206" i="2"/>
  <c r="N175" i="2"/>
  <c r="N174" i="2"/>
  <c r="N143" i="2"/>
  <c r="N142" i="2"/>
  <c r="N111" i="2"/>
  <c r="N110" i="2"/>
  <c r="N79" i="2"/>
  <c r="N78" i="2"/>
  <c r="N47" i="2"/>
  <c r="N46" i="2"/>
  <c r="N15" i="2"/>
  <c r="N14" i="2"/>
  <c r="N277" i="2"/>
  <c r="N276" i="2"/>
  <c r="N275" i="2"/>
  <c r="N274" i="2"/>
  <c r="N273" i="2"/>
  <c r="N272" i="2"/>
  <c r="N269" i="2"/>
  <c r="N268" i="2"/>
  <c r="N267" i="2"/>
  <c r="N266" i="2"/>
  <c r="N265" i="2"/>
  <c r="N261" i="2"/>
  <c r="N260" i="2"/>
  <c r="N259" i="2"/>
  <c r="N258" i="2"/>
  <c r="N257" i="2"/>
  <c r="N253" i="2"/>
  <c r="N252" i="2"/>
  <c r="N251" i="2"/>
  <c r="N250" i="2"/>
  <c r="N249" i="2"/>
  <c r="N245" i="2"/>
  <c r="N244" i="2"/>
  <c r="N243" i="2"/>
  <c r="N242" i="2"/>
  <c r="N241" i="2"/>
  <c r="N240" i="2"/>
  <c r="N237" i="2"/>
  <c r="N236" i="2"/>
  <c r="N235" i="2"/>
  <c r="N234" i="2"/>
  <c r="N233" i="2"/>
  <c r="N229" i="2"/>
  <c r="N228" i="2"/>
  <c r="N227" i="2"/>
  <c r="N226" i="2"/>
  <c r="N225" i="2"/>
  <c r="N221" i="2"/>
  <c r="N220" i="2"/>
  <c r="N219" i="2"/>
  <c r="N218" i="2"/>
  <c r="N217" i="2"/>
  <c r="N213" i="2"/>
  <c r="N212" i="2"/>
  <c r="N211" i="2"/>
  <c r="N210" i="2"/>
  <c r="N209" i="2"/>
  <c r="N208" i="2"/>
  <c r="N205" i="2"/>
  <c r="N204" i="2"/>
  <c r="N203" i="2"/>
  <c r="N202" i="2"/>
  <c r="N201" i="2"/>
  <c r="N197" i="2"/>
  <c r="N196" i="2"/>
  <c r="N195" i="2"/>
  <c r="N194" i="2"/>
  <c r="N193" i="2"/>
  <c r="N189" i="2"/>
  <c r="N188" i="2"/>
  <c r="N187" i="2"/>
  <c r="N186" i="2"/>
  <c r="N185" i="2"/>
  <c r="N181" i="2"/>
  <c r="N180" i="2"/>
  <c r="N179" i="2"/>
  <c r="N178" i="2"/>
  <c r="N177" i="2"/>
  <c r="N176" i="2"/>
  <c r="N173" i="2"/>
  <c r="N172" i="2"/>
  <c r="N171" i="2"/>
  <c r="N170" i="2"/>
  <c r="N169" i="2"/>
  <c r="N165" i="2"/>
  <c r="N164" i="2"/>
  <c r="N163" i="2"/>
  <c r="N162" i="2"/>
  <c r="N161" i="2"/>
  <c r="N157" i="2"/>
  <c r="N156" i="2"/>
  <c r="N155" i="2"/>
  <c r="N154" i="2"/>
  <c r="N153" i="2"/>
  <c r="N149" i="2"/>
  <c r="N148" i="2"/>
  <c r="N147" i="2"/>
  <c r="N146" i="2"/>
  <c r="N145" i="2"/>
  <c r="N144" i="2"/>
  <c r="N141" i="2"/>
  <c r="N140" i="2"/>
  <c r="N139" i="2"/>
  <c r="N138" i="2"/>
  <c r="N137" i="2"/>
  <c r="N133" i="2"/>
  <c r="N132" i="2"/>
  <c r="N131" i="2"/>
  <c r="N130" i="2"/>
  <c r="N129" i="2"/>
  <c r="N125" i="2"/>
  <c r="N124" i="2"/>
  <c r="N123" i="2"/>
  <c r="N122" i="2"/>
  <c r="N121" i="2"/>
  <c r="N117" i="2"/>
  <c r="N116" i="2"/>
  <c r="N115" i="2"/>
  <c r="N114" i="2"/>
  <c r="N113" i="2"/>
  <c r="N112" i="2"/>
  <c r="N109" i="2"/>
  <c r="N108" i="2"/>
  <c r="N107" i="2"/>
  <c r="N106" i="2"/>
  <c r="N105" i="2"/>
  <c r="N101" i="2"/>
  <c r="N100" i="2"/>
  <c r="N99" i="2"/>
  <c r="N98" i="2"/>
  <c r="N97" i="2"/>
  <c r="N93" i="2"/>
  <c r="N92" i="2"/>
  <c r="N91" i="2"/>
  <c r="N90" i="2"/>
  <c r="N89" i="2"/>
  <c r="N85" i="2"/>
  <c r="N84" i="2"/>
  <c r="N83" i="2"/>
  <c r="N82" i="2"/>
  <c r="N81" i="2"/>
  <c r="N80" i="2"/>
  <c r="N77" i="2"/>
  <c r="N76" i="2"/>
  <c r="N75" i="2"/>
  <c r="N74" i="2"/>
  <c r="N73" i="2"/>
  <c r="N69" i="2"/>
  <c r="N68" i="2"/>
  <c r="N67" i="2"/>
  <c r="N66" i="2"/>
  <c r="N65" i="2"/>
  <c r="N61" i="2"/>
  <c r="N60" i="2"/>
  <c r="N59" i="2"/>
  <c r="N58" i="2"/>
  <c r="N57" i="2"/>
  <c r="N53" i="2"/>
  <c r="N52" i="2"/>
  <c r="N51" i="2"/>
  <c r="N50" i="2"/>
  <c r="N49" i="2"/>
  <c r="N48" i="2"/>
  <c r="N45" i="2"/>
  <c r="N44" i="2"/>
  <c r="N43" i="2"/>
  <c r="N42" i="2"/>
  <c r="N41" i="2"/>
  <c r="N37" i="2"/>
  <c r="N36" i="2"/>
  <c r="N35" i="2"/>
  <c r="N34" i="2"/>
  <c r="N33" i="2"/>
  <c r="N29" i="2"/>
  <c r="N28" i="2"/>
  <c r="N27" i="2"/>
  <c r="N26" i="2"/>
  <c r="N25" i="2"/>
  <c r="N21" i="2"/>
  <c r="N20" i="2"/>
  <c r="N19" i="2"/>
  <c r="N18" i="2"/>
  <c r="N17" i="2"/>
  <c r="N16" i="2"/>
  <c r="N13" i="2"/>
  <c r="N12" i="2"/>
  <c r="N11" i="2"/>
  <c r="N10" i="2"/>
  <c r="N9" i="2"/>
  <c r="G4" i="2"/>
  <c r="I5" i="3"/>
  <c r="J5" i="3" s="1"/>
  <c r="N5" i="3" s="1"/>
  <c r="Q5" i="3"/>
  <c r="I6" i="3"/>
  <c r="I7" i="3"/>
  <c r="Q7" i="3" s="1"/>
  <c r="J7" i="3"/>
  <c r="K7" i="3" s="1"/>
  <c r="I8" i="3"/>
  <c r="J8" i="3"/>
  <c r="Q8" i="3"/>
  <c r="I9" i="3"/>
  <c r="J9" i="3" s="1"/>
  <c r="N9" i="3" s="1"/>
  <c r="Q9" i="3"/>
  <c r="I10" i="3"/>
  <c r="I11" i="3"/>
  <c r="Q11" i="3" s="1"/>
  <c r="J11" i="3"/>
  <c r="K11" i="3" s="1"/>
  <c r="I12" i="3"/>
  <c r="I13" i="3"/>
  <c r="J13" i="3" s="1"/>
  <c r="N13" i="3" s="1"/>
  <c r="Q13" i="3"/>
  <c r="I14" i="3"/>
  <c r="I15" i="3"/>
  <c r="J15" i="3" s="1"/>
  <c r="K15" i="3"/>
  <c r="I16" i="3"/>
  <c r="J16" i="3" s="1"/>
  <c r="I17" i="3"/>
  <c r="Q17" i="3" s="1"/>
  <c r="J17" i="3"/>
  <c r="K17" i="3" s="1"/>
  <c r="M17" i="3"/>
  <c r="N17" i="3"/>
  <c r="I18" i="3"/>
  <c r="J18" i="3"/>
  <c r="N18" i="3" s="1"/>
  <c r="K18" i="3"/>
  <c r="L18" i="3"/>
  <c r="M18" i="3"/>
  <c r="O18" i="3" s="1"/>
  <c r="R18" i="3" s="1"/>
  <c r="Q18" i="3"/>
  <c r="S17" i="3" s="1"/>
  <c r="I19" i="3"/>
  <c r="J19" i="3" s="1"/>
  <c r="Q19" i="3"/>
  <c r="S18" i="3" s="1"/>
  <c r="I20" i="3"/>
  <c r="J20" i="3" s="1"/>
  <c r="L20" i="3" s="1"/>
  <c r="I21" i="3"/>
  <c r="Q21" i="3" s="1"/>
  <c r="J21" i="3"/>
  <c r="K21" i="3" s="1"/>
  <c r="I22" i="3"/>
  <c r="J22" i="3"/>
  <c r="Q22" i="3"/>
  <c r="I23" i="3"/>
  <c r="J23" i="3"/>
  <c r="Q23" i="3"/>
  <c r="S22" i="3" s="1"/>
  <c r="I24" i="3"/>
  <c r="J24" i="3" s="1"/>
  <c r="L24" i="3" s="1"/>
  <c r="N24" i="3"/>
  <c r="Q24" i="3"/>
  <c r="S23" i="3" s="1"/>
  <c r="I25" i="3"/>
  <c r="Q25" i="3" s="1"/>
  <c r="J25" i="3"/>
  <c r="K25" i="3" s="1"/>
  <c r="N25" i="3"/>
  <c r="I26" i="3"/>
  <c r="J26" i="3"/>
  <c r="N26" i="3" s="1"/>
  <c r="K26" i="3"/>
  <c r="Q26" i="3"/>
  <c r="S25" i="3" s="1"/>
  <c r="I27" i="3"/>
  <c r="J27" i="3" s="1"/>
  <c r="I28" i="3"/>
  <c r="I29" i="3"/>
  <c r="Q29" i="3" s="1"/>
  <c r="J29" i="3"/>
  <c r="L29" i="3"/>
  <c r="I30" i="3"/>
  <c r="J30" i="3"/>
  <c r="N30" i="3" s="1"/>
  <c r="K30" i="3"/>
  <c r="L30" i="3"/>
  <c r="M30" i="3"/>
  <c r="Q30" i="3"/>
  <c r="S29" i="3" s="1"/>
  <c r="I31" i="3"/>
  <c r="J31" i="3" s="1"/>
  <c r="N31" i="3" s="1"/>
  <c r="Q31" i="3"/>
  <c r="S30" i="3" s="1"/>
  <c r="I32" i="3"/>
  <c r="J32" i="3" s="1"/>
  <c r="L32" i="3" s="1"/>
  <c r="Q32" i="3"/>
  <c r="S31" i="3" s="1"/>
  <c r="I33" i="3"/>
  <c r="Q33" i="3" s="1"/>
  <c r="J33" i="3"/>
  <c r="K33" i="3" s="1"/>
  <c r="S33" i="3"/>
  <c r="I34" i="3"/>
  <c r="J34" i="3"/>
  <c r="N34" i="3" s="1"/>
  <c r="K34" i="3"/>
  <c r="Q34" i="3"/>
  <c r="I35" i="3"/>
  <c r="J35" i="3" s="1"/>
  <c r="I36" i="3"/>
  <c r="J36" i="3" s="1"/>
  <c r="L36" i="3"/>
  <c r="N36" i="3"/>
  <c r="Q36" i="3"/>
  <c r="I37" i="3"/>
  <c r="Q37" i="3" s="1"/>
  <c r="J37" i="3"/>
  <c r="K37" i="3" s="1"/>
  <c r="M37" i="3"/>
  <c r="N37" i="3"/>
  <c r="I38" i="3"/>
  <c r="J38" i="3"/>
  <c r="N38" i="3" s="1"/>
  <c r="K38" i="3"/>
  <c r="M38" i="3"/>
  <c r="Q38" i="3"/>
  <c r="S37" i="3" s="1"/>
  <c r="I39" i="3"/>
  <c r="J39" i="3" s="1"/>
  <c r="I40" i="3"/>
  <c r="J40" i="3" s="1"/>
  <c r="L40" i="3" s="1"/>
  <c r="Q40" i="3"/>
  <c r="I41" i="3"/>
  <c r="Q41" i="3" s="1"/>
  <c r="J41" i="3"/>
  <c r="S41" i="3"/>
  <c r="I42" i="3"/>
  <c r="J42" i="3"/>
  <c r="K42" i="3" s="1"/>
  <c r="Q42" i="3"/>
  <c r="I43" i="3"/>
  <c r="I44" i="3"/>
  <c r="J44" i="3" s="1"/>
  <c r="N44" i="3" s="1"/>
  <c r="L44" i="3"/>
  <c r="Q44" i="3"/>
  <c r="I45" i="3"/>
  <c r="Q45" i="3" s="1"/>
  <c r="J45" i="3"/>
  <c r="K45" i="3" s="1"/>
  <c r="L45" i="3"/>
  <c r="M45" i="3"/>
  <c r="S45" i="3"/>
  <c r="I46" i="3"/>
  <c r="J46" i="3"/>
  <c r="N46" i="3" s="1"/>
  <c r="M46" i="3"/>
  <c r="Q46" i="3"/>
  <c r="I47" i="3"/>
  <c r="I48" i="3"/>
  <c r="I49" i="3"/>
  <c r="Q49" i="3" s="1"/>
  <c r="J49" i="3"/>
  <c r="K49" i="3" s="1"/>
  <c r="L49" i="3"/>
  <c r="M49" i="3"/>
  <c r="I50" i="3"/>
  <c r="J50" i="3"/>
  <c r="N50" i="3" s="1"/>
  <c r="K50" i="3"/>
  <c r="L50" i="3"/>
  <c r="Q50" i="3"/>
  <c r="S49" i="3" s="1"/>
  <c r="S50" i="3"/>
  <c r="I51" i="3"/>
  <c r="J51" i="3"/>
  <c r="K51" i="3"/>
  <c r="N51" i="3"/>
  <c r="Q51" i="3"/>
  <c r="I52" i="3"/>
  <c r="I53" i="3"/>
  <c r="Q53" i="3" s="1"/>
  <c r="J53" i="3"/>
  <c r="K53" i="3" s="1"/>
  <c r="L53" i="3"/>
  <c r="N53" i="3"/>
  <c r="I54" i="3"/>
  <c r="J54" i="3"/>
  <c r="K54" i="3" s="1"/>
  <c r="Q54" i="3"/>
  <c r="I55" i="3"/>
  <c r="I56" i="3"/>
  <c r="J56" i="3" s="1"/>
  <c r="K56" i="3" s="1"/>
  <c r="L56" i="3"/>
  <c r="M56" i="3"/>
  <c r="O56" i="3" s="1"/>
  <c r="R56" i="3" s="1"/>
  <c r="N56" i="3"/>
  <c r="Q56" i="3"/>
  <c r="I57" i="3"/>
  <c r="Q57" i="3" s="1"/>
  <c r="J57" i="3"/>
  <c r="N57" i="3" s="1"/>
  <c r="L57" i="3"/>
  <c r="M57" i="3"/>
  <c r="I58" i="3"/>
  <c r="J58" i="3" s="1"/>
  <c r="K58" i="3"/>
  <c r="Q58" i="3"/>
  <c r="S57" i="3" s="1"/>
  <c r="I59" i="3"/>
  <c r="J59" i="3"/>
  <c r="L59" i="3" s="1"/>
  <c r="M59" i="3"/>
  <c r="Q59" i="3"/>
  <c r="S58" i="3" s="1"/>
  <c r="I60" i="3"/>
  <c r="I61" i="3"/>
  <c r="J61" i="3"/>
  <c r="L61" i="3" s="1"/>
  <c r="K61" i="3"/>
  <c r="M61" i="3"/>
  <c r="I62" i="3"/>
  <c r="Q62" i="3" s="1"/>
  <c r="J62" i="3"/>
  <c r="N62" i="3" s="1"/>
  <c r="K62" i="3"/>
  <c r="M62" i="3"/>
  <c r="S62" i="3"/>
  <c r="I63" i="3"/>
  <c r="Q63" i="3" s="1"/>
  <c r="J63" i="3"/>
  <c r="K63" i="3" s="1"/>
  <c r="I64" i="3"/>
  <c r="J64" i="3" s="1"/>
  <c r="M64" i="3" s="1"/>
  <c r="K64" i="3"/>
  <c r="L64" i="3"/>
  <c r="I65" i="3"/>
  <c r="I66" i="3"/>
  <c r="Q66" i="3"/>
  <c r="I67" i="3"/>
  <c r="I68" i="3"/>
  <c r="J68" i="3" s="1"/>
  <c r="K68" i="3"/>
  <c r="L68" i="3"/>
  <c r="O68" i="3" s="1"/>
  <c r="R68" i="3" s="1"/>
  <c r="M68" i="3"/>
  <c r="N68" i="3"/>
  <c r="Q68" i="3"/>
  <c r="I69" i="3"/>
  <c r="Q69" i="3" s="1"/>
  <c r="J69" i="3"/>
  <c r="M69" i="3" s="1"/>
  <c r="K69" i="3"/>
  <c r="L69" i="3"/>
  <c r="N69" i="3"/>
  <c r="I70" i="3"/>
  <c r="Q70" i="3" s="1"/>
  <c r="S69" i="3" s="1"/>
  <c r="J70" i="3"/>
  <c r="K70" i="3" s="1"/>
  <c r="S70" i="3"/>
  <c r="I71" i="3"/>
  <c r="Q71" i="3" s="1"/>
  <c r="J71" i="3"/>
  <c r="I72" i="3"/>
  <c r="I73" i="3"/>
  <c r="I74" i="3"/>
  <c r="I75" i="3"/>
  <c r="I76" i="3"/>
  <c r="I77" i="3"/>
  <c r="J77" i="3"/>
  <c r="M77" i="3" s="1"/>
  <c r="K77" i="3"/>
  <c r="L77" i="3"/>
  <c r="I78" i="3"/>
  <c r="Q78" i="3"/>
  <c r="I79" i="3"/>
  <c r="J79" i="3"/>
  <c r="Q79" i="3"/>
  <c r="I80" i="3"/>
  <c r="Q80" i="3"/>
  <c r="S79" i="3" s="1"/>
  <c r="I81" i="3"/>
  <c r="I82" i="3"/>
  <c r="J82" i="3"/>
  <c r="Q82" i="3"/>
  <c r="I83" i="3"/>
  <c r="I84" i="3"/>
  <c r="J84" i="3" s="1"/>
  <c r="K84" i="3"/>
  <c r="L84" i="3"/>
  <c r="M84" i="3"/>
  <c r="O84" i="3" s="1"/>
  <c r="R84" i="3" s="1"/>
  <c r="N84" i="3"/>
  <c r="Q84" i="3"/>
  <c r="I85" i="3"/>
  <c r="Q85" i="3" s="1"/>
  <c r="J85" i="3"/>
  <c r="M85" i="3" s="1"/>
  <c r="L85" i="3"/>
  <c r="I86" i="3"/>
  <c r="I87" i="3"/>
  <c r="Q87" i="3" s="1"/>
  <c r="J87" i="3"/>
  <c r="I88" i="3"/>
  <c r="Q88" i="3"/>
  <c r="S87" i="3" s="1"/>
  <c r="I89" i="3"/>
  <c r="I90" i="3"/>
  <c r="Q90" i="3" s="1"/>
  <c r="J90" i="3"/>
  <c r="I91" i="3"/>
  <c r="Q91" i="3" s="1"/>
  <c r="I92" i="3"/>
  <c r="J92" i="3" s="1"/>
  <c r="L92" i="3" s="1"/>
  <c r="K92" i="3"/>
  <c r="M92" i="3"/>
  <c r="N92" i="3"/>
  <c r="Q92" i="3"/>
  <c r="I93" i="3"/>
  <c r="I94" i="3"/>
  <c r="I95" i="3"/>
  <c r="J95" i="3"/>
  <c r="L95" i="3" s="1"/>
  <c r="K95" i="3"/>
  <c r="M95" i="3"/>
  <c r="N95" i="3"/>
  <c r="Q95" i="3"/>
  <c r="I96" i="3"/>
  <c r="Q96" i="3"/>
  <c r="S95" i="3" s="1"/>
  <c r="I97" i="3"/>
  <c r="Q97" i="3" s="1"/>
  <c r="J97" i="3"/>
  <c r="N97" i="3" s="1"/>
  <c r="S97" i="3"/>
  <c r="I98" i="3"/>
  <c r="Q98" i="3" s="1"/>
  <c r="J98" i="3"/>
  <c r="M98" i="3" s="1"/>
  <c r="S98" i="3"/>
  <c r="I99" i="3"/>
  <c r="J99" i="3"/>
  <c r="L99" i="3"/>
  <c r="M99" i="3"/>
  <c r="Q99" i="3"/>
  <c r="I100" i="3"/>
  <c r="Q100" i="3"/>
  <c r="S99" i="3" s="1"/>
  <c r="I101" i="3"/>
  <c r="J101" i="3" s="1"/>
  <c r="N101" i="3" s="1"/>
  <c r="K101" i="3"/>
  <c r="L101" i="3"/>
  <c r="M101" i="3"/>
  <c r="O101" i="3" s="1"/>
  <c r="R101" i="3" s="1"/>
  <c r="I102" i="3"/>
  <c r="I103" i="3"/>
  <c r="J103" i="3"/>
  <c r="M103" i="3"/>
  <c r="I104" i="3"/>
  <c r="J104" i="3"/>
  <c r="M104" i="3" s="1"/>
  <c r="Q104" i="3"/>
  <c r="I105" i="3"/>
  <c r="I106" i="3"/>
  <c r="I107" i="3"/>
  <c r="J107" i="3"/>
  <c r="L107" i="3" s="1"/>
  <c r="M107" i="3"/>
  <c r="Q107" i="3"/>
  <c r="I108" i="3"/>
  <c r="J108" i="3" s="1"/>
  <c r="L108" i="3" s="1"/>
  <c r="K108" i="3"/>
  <c r="M108" i="3"/>
  <c r="Q108" i="3"/>
  <c r="S107" i="3" s="1"/>
  <c r="S108" i="3"/>
  <c r="I109" i="3"/>
  <c r="J109" i="3" s="1"/>
  <c r="K109" i="3"/>
  <c r="L109" i="3"/>
  <c r="M109" i="3"/>
  <c r="O109" i="3" s="1"/>
  <c r="R109" i="3" s="1"/>
  <c r="N109" i="3"/>
  <c r="Q109" i="3"/>
  <c r="I110" i="3"/>
  <c r="Q110" i="3" s="1"/>
  <c r="J110" i="3"/>
  <c r="N110" i="3" s="1"/>
  <c r="L110" i="3"/>
  <c r="I111" i="3"/>
  <c r="J111" i="3"/>
  <c r="N111" i="3" s="1"/>
  <c r="L111" i="3"/>
  <c r="I112" i="3"/>
  <c r="I113" i="3"/>
  <c r="I114" i="3"/>
  <c r="I115" i="3"/>
  <c r="J115" i="3"/>
  <c r="Q115" i="3"/>
  <c r="S115" i="3"/>
  <c r="I116" i="3"/>
  <c r="Q116" i="3"/>
  <c r="S116" i="3" s="1"/>
  <c r="I117" i="3"/>
  <c r="J117" i="3" s="1"/>
  <c r="L117" i="3" s="1"/>
  <c r="K117" i="3"/>
  <c r="M117" i="3"/>
  <c r="O117" i="3" s="1"/>
  <c r="R117" i="3" s="1"/>
  <c r="N117" i="3"/>
  <c r="Q117" i="3"/>
  <c r="I118" i="3"/>
  <c r="J118" i="3"/>
  <c r="N118" i="3" s="1"/>
  <c r="M118" i="3"/>
  <c r="I119" i="3"/>
  <c r="I120" i="3"/>
  <c r="J120" i="3"/>
  <c r="M120" i="3" s="1"/>
  <c r="Q120" i="3"/>
  <c r="I121" i="3"/>
  <c r="Q121" i="3"/>
  <c r="I122" i="3"/>
  <c r="I123" i="3"/>
  <c r="Q123" i="3" s="1"/>
  <c r="J123" i="3"/>
  <c r="I124" i="3"/>
  <c r="I125" i="3"/>
  <c r="J125" i="3" s="1"/>
  <c r="N125" i="3" s="1"/>
  <c r="K125" i="3"/>
  <c r="L125" i="3"/>
  <c r="M125" i="3"/>
  <c r="O125" i="3"/>
  <c r="R125" i="3" s="1"/>
  <c r="I126" i="3"/>
  <c r="Q126" i="3" s="1"/>
  <c r="J126" i="3"/>
  <c r="L126" i="3"/>
  <c r="I127" i="3"/>
  <c r="J127" i="3"/>
  <c r="M127" i="3" s="1"/>
  <c r="K127" i="3"/>
  <c r="Q127" i="3"/>
  <c r="S126" i="3" s="1"/>
  <c r="I128" i="3"/>
  <c r="I129" i="3"/>
  <c r="J129" i="3"/>
  <c r="K129" i="3"/>
  <c r="L129" i="3"/>
  <c r="M129" i="3"/>
  <c r="N129" i="3"/>
  <c r="Q129" i="3"/>
  <c r="I130" i="3"/>
  <c r="I131" i="3"/>
  <c r="Q131" i="3" s="1"/>
  <c r="I132" i="3"/>
  <c r="I133" i="3"/>
  <c r="J133" i="3"/>
  <c r="K133" i="3" s="1"/>
  <c r="M133" i="3"/>
  <c r="Q133" i="3"/>
  <c r="S133" i="3"/>
  <c r="I134" i="3"/>
  <c r="Q134" i="3"/>
  <c r="S134" i="3"/>
  <c r="I135" i="3"/>
  <c r="J135" i="3"/>
  <c r="M135" i="3" s="1"/>
  <c r="L135" i="3"/>
  <c r="Q135" i="3"/>
  <c r="I136" i="3"/>
  <c r="Q136" i="3" s="1"/>
  <c r="S135" i="3" s="1"/>
  <c r="J136" i="3"/>
  <c r="S136" i="3"/>
  <c r="I137" i="3"/>
  <c r="J137" i="3"/>
  <c r="L137" i="3" s="1"/>
  <c r="Q137" i="3"/>
  <c r="I138" i="3"/>
  <c r="J138" i="3"/>
  <c r="I139" i="3"/>
  <c r="J139" i="3"/>
  <c r="Q139" i="3"/>
  <c r="I140" i="3"/>
  <c r="Q140" i="3" s="1"/>
  <c r="J140" i="3"/>
  <c r="N140" i="3" s="1"/>
  <c r="I141" i="3"/>
  <c r="J141" i="3"/>
  <c r="M141" i="3" s="1"/>
  <c r="Q141" i="3"/>
  <c r="I142" i="3"/>
  <c r="Q142" i="3"/>
  <c r="S141" i="3" s="1"/>
  <c r="I143" i="3"/>
  <c r="J143" i="3"/>
  <c r="Q143" i="3"/>
  <c r="I144" i="3"/>
  <c r="I145" i="3"/>
  <c r="J145" i="3"/>
  <c r="N145" i="3"/>
  <c r="Q145" i="3"/>
  <c r="I146" i="3"/>
  <c r="Q146" i="3"/>
  <c r="S145" i="3" s="1"/>
  <c r="I147" i="3"/>
  <c r="J147" i="3"/>
  <c r="Q147" i="3"/>
  <c r="I148" i="3"/>
  <c r="J148" i="3"/>
  <c r="Q148" i="3"/>
  <c r="S147" i="3" s="1"/>
  <c r="I149" i="3"/>
  <c r="J149" i="3"/>
  <c r="Q149" i="3"/>
  <c r="I150" i="3"/>
  <c r="Q150" i="3"/>
  <c r="I151" i="3"/>
  <c r="J151" i="3"/>
  <c r="Q151" i="3"/>
  <c r="I152" i="3"/>
  <c r="I153" i="3"/>
  <c r="J153" i="3"/>
  <c r="N153" i="3"/>
  <c r="Q153" i="3"/>
  <c r="I154" i="3"/>
  <c r="Q154" i="3"/>
  <c r="S153" i="3" s="1"/>
  <c r="I155" i="3"/>
  <c r="Q155" i="3"/>
  <c r="I156" i="3"/>
  <c r="Q156" i="3" s="1"/>
  <c r="J156" i="3"/>
  <c r="I157" i="3"/>
  <c r="J157" i="3"/>
  <c r="Q157" i="3"/>
  <c r="I158" i="3"/>
  <c r="Q158" i="3"/>
  <c r="S157" i="3" s="1"/>
  <c r="I159" i="3"/>
  <c r="J159" i="3"/>
  <c r="N159" i="3"/>
  <c r="Q159" i="3"/>
  <c r="I160" i="3"/>
  <c r="I161" i="3"/>
  <c r="J161" i="3"/>
  <c r="L161" i="3"/>
  <c r="Q161" i="3"/>
  <c r="I162" i="3"/>
  <c r="J162" i="3" s="1"/>
  <c r="N162" i="3" s="1"/>
  <c r="L162" i="3"/>
  <c r="Q162" i="3"/>
  <c r="S161" i="3" s="1"/>
  <c r="I163" i="3"/>
  <c r="J163" i="3"/>
  <c r="M163" i="3" s="1"/>
  <c r="Q163" i="3"/>
  <c r="I164" i="3"/>
  <c r="Q164" i="3"/>
  <c r="S163" i="3" s="1"/>
  <c r="S164" i="3"/>
  <c r="I165" i="3"/>
  <c r="Q165" i="3" s="1"/>
  <c r="J165" i="3"/>
  <c r="I166" i="3"/>
  <c r="J166" i="3" s="1"/>
  <c r="N166" i="3" s="1"/>
  <c r="I167" i="3"/>
  <c r="J167" i="3"/>
  <c r="L167" i="3" s="1"/>
  <c r="N167" i="3"/>
  <c r="Q167" i="3"/>
  <c r="I168" i="3"/>
  <c r="Q168" i="3"/>
  <c r="S167" i="3" s="1"/>
  <c r="I169" i="3"/>
  <c r="J169" i="3"/>
  <c r="L169" i="3" s="1"/>
  <c r="Q169" i="3"/>
  <c r="S168" i="3" s="1"/>
  <c r="I170" i="3"/>
  <c r="I171" i="3"/>
  <c r="J171" i="3"/>
  <c r="M171" i="3" s="1"/>
  <c r="L171" i="3"/>
  <c r="Q171" i="3"/>
  <c r="I172" i="3"/>
  <c r="Q172" i="3"/>
  <c r="I173" i="3"/>
  <c r="Q173" i="3" s="1"/>
  <c r="J173" i="3"/>
  <c r="K173" i="3"/>
  <c r="I174" i="3"/>
  <c r="J174" i="3"/>
  <c r="Q174" i="3"/>
  <c r="S173" i="3" s="1"/>
  <c r="I175" i="3"/>
  <c r="J175" i="3"/>
  <c r="Q175" i="3"/>
  <c r="I176" i="3"/>
  <c r="Q176" i="3" s="1"/>
  <c r="S175" i="3" s="1"/>
  <c r="I177" i="3"/>
  <c r="J177" i="3"/>
  <c r="L177" i="3"/>
  <c r="Q177" i="3"/>
  <c r="I178" i="3"/>
  <c r="J178" i="3"/>
  <c r="K178" i="3" s="1"/>
  <c r="L178" i="3"/>
  <c r="M178" i="3"/>
  <c r="Q178" i="3"/>
  <c r="I179" i="3"/>
  <c r="J179" i="3"/>
  <c r="M179" i="3" s="1"/>
  <c r="K179" i="3"/>
  <c r="Q179" i="3"/>
  <c r="I180" i="3"/>
  <c r="J180" i="3"/>
  <c r="N180" i="3" s="1"/>
  <c r="I181" i="3"/>
  <c r="J181" i="3"/>
  <c r="N181" i="3"/>
  <c r="Q181" i="3"/>
  <c r="I182" i="3"/>
  <c r="J182" i="3"/>
  <c r="K182" i="3" s="1"/>
  <c r="L182" i="3"/>
  <c r="N182" i="3"/>
  <c r="Q182" i="3"/>
  <c r="S181" i="3" s="1"/>
  <c r="S182" i="3"/>
  <c r="I183" i="3"/>
  <c r="J183" i="3"/>
  <c r="M183" i="3" s="1"/>
  <c r="K183" i="3"/>
  <c r="L183" i="3"/>
  <c r="N183" i="3"/>
  <c r="Q183" i="3"/>
  <c r="I184" i="3"/>
  <c r="I185" i="3"/>
  <c r="J185" i="3"/>
  <c r="L185" i="3"/>
  <c r="Q185" i="3"/>
  <c r="S185" i="3"/>
  <c r="I186" i="3"/>
  <c r="J186" i="3"/>
  <c r="N186" i="3" s="1"/>
  <c r="Q186" i="3"/>
  <c r="S186" i="3"/>
  <c r="I187" i="3"/>
  <c r="J187" i="3"/>
  <c r="L187" i="3" s="1"/>
  <c r="K187" i="3"/>
  <c r="N187" i="3"/>
  <c r="Q187" i="3"/>
  <c r="I188" i="3"/>
  <c r="Q188" i="3" s="1"/>
  <c r="S187" i="3" s="1"/>
  <c r="J188" i="3"/>
  <c r="K188" i="3" s="1"/>
  <c r="N188" i="3"/>
  <c r="I189" i="3"/>
  <c r="J189" i="3"/>
  <c r="L189" i="3"/>
  <c r="Q189" i="3"/>
  <c r="S188" i="3" s="1"/>
  <c r="I190" i="3"/>
  <c r="J190" i="3"/>
  <c r="L190" i="3"/>
  <c r="N190" i="3"/>
  <c r="Q190" i="3"/>
  <c r="S189" i="3" s="1"/>
  <c r="I191" i="3"/>
  <c r="J191" i="3"/>
  <c r="L191" i="3" s="1"/>
  <c r="M191" i="3"/>
  <c r="N191" i="3"/>
  <c r="Q191" i="3"/>
  <c r="I192" i="3"/>
  <c r="J192" i="3"/>
  <c r="Q192" i="3"/>
  <c r="S191" i="3" s="1"/>
  <c r="I193" i="3"/>
  <c r="I194" i="3"/>
  <c r="J194" i="3"/>
  <c r="Q194" i="3"/>
  <c r="S194" i="3"/>
  <c r="I195" i="3"/>
  <c r="J195" i="3"/>
  <c r="K195" i="3"/>
  <c r="N195" i="3"/>
  <c r="Q195" i="3"/>
  <c r="I196" i="3"/>
  <c r="J196" i="3"/>
  <c r="I197" i="3"/>
  <c r="J197" i="3"/>
  <c r="L197" i="3" s="1"/>
  <c r="Q197" i="3"/>
  <c r="I198" i="3"/>
  <c r="J198" i="3"/>
  <c r="L198" i="3"/>
  <c r="N198" i="3"/>
  <c r="Q198" i="3"/>
  <c r="I199" i="3"/>
  <c r="J199" i="3"/>
  <c r="L199" i="3" s="1"/>
  <c r="M199" i="3"/>
  <c r="N199" i="3"/>
  <c r="Q199" i="3"/>
  <c r="S198" i="3" s="1"/>
  <c r="S199" i="3"/>
  <c r="I200" i="3"/>
  <c r="J200" i="3"/>
  <c r="Q200" i="3"/>
  <c r="I201" i="3"/>
  <c r="I202" i="3"/>
  <c r="J202" i="3"/>
  <c r="Q202" i="3"/>
  <c r="S202" i="3"/>
  <c r="I203" i="3"/>
  <c r="J203" i="3"/>
  <c r="K203" i="3" s="1"/>
  <c r="Q203" i="3"/>
  <c r="I204" i="3"/>
  <c r="J204" i="3"/>
  <c r="K204" i="3" s="1"/>
  <c r="I205" i="3"/>
  <c r="J205" i="3"/>
  <c r="L205" i="3"/>
  <c r="Q205" i="3"/>
  <c r="S205" i="3" s="1"/>
  <c r="I206" i="3"/>
  <c r="J206" i="3"/>
  <c r="L206" i="3"/>
  <c r="N206" i="3"/>
  <c r="Q206" i="3"/>
  <c r="I207" i="3"/>
  <c r="Q207" i="3"/>
  <c r="S206" i="3" s="1"/>
  <c r="I208" i="3"/>
  <c r="J208" i="3" s="1"/>
  <c r="N208" i="3"/>
  <c r="Q208" i="3"/>
  <c r="I209" i="3"/>
  <c r="J209" i="3" s="1"/>
  <c r="N209" i="3"/>
  <c r="Q209" i="3"/>
  <c r="S208" i="3" s="1"/>
  <c r="I210" i="3"/>
  <c r="J210" i="3"/>
  <c r="K210" i="3" s="1"/>
  <c r="L210" i="3"/>
  <c r="M210" i="3"/>
  <c r="O210" i="3" s="1"/>
  <c r="R210" i="3" s="1"/>
  <c r="N210" i="3"/>
  <c r="Q210" i="3"/>
  <c r="S209" i="3" s="1"/>
  <c r="I211" i="3"/>
  <c r="Q211" i="3"/>
  <c r="S210" i="3" s="1"/>
  <c r="I212" i="3"/>
  <c r="I213" i="3"/>
  <c r="Q213" i="3"/>
  <c r="I214" i="3"/>
  <c r="J214" i="3"/>
  <c r="M214" i="3" s="1"/>
  <c r="L214" i="3"/>
  <c r="N214" i="3"/>
  <c r="Q214" i="3"/>
  <c r="S213" i="3" s="1"/>
  <c r="I215" i="3"/>
  <c r="J215" i="3"/>
  <c r="M215" i="3" s="1"/>
  <c r="N215" i="3"/>
  <c r="I216" i="3"/>
  <c r="J216" i="3"/>
  <c r="N216" i="3" s="1"/>
  <c r="Q216" i="3"/>
  <c r="I217" i="3"/>
  <c r="J217" i="3" s="1"/>
  <c r="N217" i="3" s="1"/>
  <c r="L217" i="3"/>
  <c r="Q217" i="3"/>
  <c r="S216" i="3" s="1"/>
  <c r="I218" i="3"/>
  <c r="J218" i="3"/>
  <c r="Q218" i="3"/>
  <c r="I219" i="3"/>
  <c r="I220" i="3"/>
  <c r="J220" i="3"/>
  <c r="L220" i="3" s="1"/>
  <c r="I221" i="3"/>
  <c r="I222" i="3"/>
  <c r="J222" i="3"/>
  <c r="L222" i="3" s="1"/>
  <c r="N222" i="3"/>
  <c r="Q222" i="3"/>
  <c r="I223" i="3"/>
  <c r="J223" i="3" s="1"/>
  <c r="K223" i="3" s="1"/>
  <c r="L223" i="3"/>
  <c r="M223" i="3"/>
  <c r="O223" i="3" s="1"/>
  <c r="R223" i="3" s="1"/>
  <c r="N223" i="3"/>
  <c r="Q223" i="3"/>
  <c r="S222" i="3" s="1"/>
  <c r="I224" i="3"/>
  <c r="J224" i="3"/>
  <c r="K224" i="3" s="1"/>
  <c r="Q224" i="3"/>
  <c r="I225" i="3"/>
  <c r="J225" i="3"/>
  <c r="L225" i="3" s="1"/>
  <c r="K225" i="3"/>
  <c r="M225" i="3"/>
  <c r="N225" i="3"/>
  <c r="I226" i="3"/>
  <c r="Q226" i="3" s="1"/>
  <c r="J226" i="3"/>
  <c r="M226" i="3" s="1"/>
  <c r="K226" i="3"/>
  <c r="N226" i="3"/>
  <c r="I227" i="3"/>
  <c r="J227" i="3"/>
  <c r="K227" i="3" s="1"/>
  <c r="N227" i="3"/>
  <c r="Q227" i="3"/>
  <c r="I228" i="3"/>
  <c r="J228" i="3"/>
  <c r="M228" i="3" s="1"/>
  <c r="L228" i="3"/>
  <c r="N228" i="3"/>
  <c r="Q228" i="3"/>
  <c r="I229" i="3"/>
  <c r="J229" i="3"/>
  <c r="L229" i="3" s="1"/>
  <c r="Q229" i="3"/>
  <c r="S228" i="3" s="1"/>
  <c r="I230" i="3"/>
  <c r="J230" i="3"/>
  <c r="Q230" i="3"/>
  <c r="I231" i="3"/>
  <c r="J231" i="3" s="1"/>
  <c r="K231" i="3" s="1"/>
  <c r="L231" i="3"/>
  <c r="M231" i="3"/>
  <c r="N231" i="3"/>
  <c r="Q231" i="3"/>
  <c r="S230" i="3" s="1"/>
  <c r="I232" i="3"/>
  <c r="J232" i="3"/>
  <c r="K232" i="3"/>
  <c r="L232" i="3"/>
  <c r="M232" i="3"/>
  <c r="N232" i="3"/>
  <c r="Q232" i="3"/>
  <c r="I233" i="3"/>
  <c r="J233" i="3" s="1"/>
  <c r="I234" i="3"/>
  <c r="I235" i="3"/>
  <c r="J235" i="3" s="1"/>
  <c r="L235" i="3" s="1"/>
  <c r="I236" i="3"/>
  <c r="J236" i="3"/>
  <c r="M236" i="3" s="1"/>
  <c r="N236" i="3"/>
  <c r="Q236" i="3"/>
  <c r="I237" i="3"/>
  <c r="J237" i="3"/>
  <c r="L237" i="3" s="1"/>
  <c r="K237" i="3"/>
  <c r="Q237" i="3"/>
  <c r="S236" i="3" s="1"/>
  <c r="I238" i="3"/>
  <c r="J238" i="3"/>
  <c r="L238" i="3" s="1"/>
  <c r="Q238" i="3"/>
  <c r="I239" i="3"/>
  <c r="J239" i="3" s="1"/>
  <c r="K239" i="3" s="1"/>
  <c r="L239" i="3"/>
  <c r="N239" i="3"/>
  <c r="Q239" i="3"/>
  <c r="S238" i="3" s="1"/>
  <c r="I240" i="3"/>
  <c r="J240" i="3"/>
  <c r="M240" i="3" s="1"/>
  <c r="L240" i="3"/>
  <c r="N240" i="3"/>
  <c r="Q240" i="3"/>
  <c r="I241" i="3"/>
  <c r="J241" i="3"/>
  <c r="N241" i="3" s="1"/>
  <c r="M241" i="3"/>
  <c r="I242" i="3"/>
  <c r="Q242" i="3" s="1"/>
  <c r="J242" i="3"/>
  <c r="M242" i="3" s="1"/>
  <c r="K242" i="3"/>
  <c r="I243" i="3"/>
  <c r="J243" i="3" s="1"/>
  <c r="I244" i="3"/>
  <c r="J244" i="3"/>
  <c r="M244" i="3" s="1"/>
  <c r="Q244" i="3"/>
  <c r="S244" i="3"/>
  <c r="I245" i="3"/>
  <c r="J245" i="3"/>
  <c r="L245" i="3" s="1"/>
  <c r="Q245" i="3"/>
  <c r="I246" i="3"/>
  <c r="I247" i="3"/>
  <c r="J247" i="3" s="1"/>
  <c r="K247" i="3" s="1"/>
  <c r="L247" i="3"/>
  <c r="N247" i="3"/>
  <c r="Q247" i="3"/>
  <c r="S247" i="3"/>
  <c r="I248" i="3"/>
  <c r="J248" i="3"/>
  <c r="L248" i="3" s="1"/>
  <c r="K248" i="3"/>
  <c r="M248" i="3"/>
  <c r="O248" i="3" s="1"/>
  <c r="R248" i="3" s="1"/>
  <c r="Q248" i="3"/>
  <c r="I249" i="3"/>
  <c r="J249" i="3" s="1"/>
  <c r="L249" i="3"/>
  <c r="I250" i="3"/>
  <c r="Q250" i="3" s="1"/>
  <c r="J250" i="3"/>
  <c r="M250" i="3" s="1"/>
  <c r="N250" i="3"/>
  <c r="S250" i="3"/>
  <c r="I251" i="3"/>
  <c r="J251" i="3"/>
  <c r="K251" i="3" s="1"/>
  <c r="L251" i="3"/>
  <c r="Q251" i="3"/>
  <c r="S251" i="3" s="1"/>
  <c r="I252" i="3"/>
  <c r="J252" i="3"/>
  <c r="M252" i="3" s="1"/>
  <c r="K252" i="3"/>
  <c r="L252" i="3"/>
  <c r="N252" i="3"/>
  <c r="O252" i="3"/>
  <c r="R252" i="3" s="1"/>
  <c r="Q252" i="3"/>
  <c r="I253" i="3"/>
  <c r="I254" i="3"/>
  <c r="J254" i="3"/>
  <c r="Q254" i="3"/>
  <c r="I255" i="3"/>
  <c r="I256" i="3"/>
  <c r="J256" i="3"/>
  <c r="L256" i="3"/>
  <c r="Q256" i="3"/>
  <c r="I257" i="3"/>
  <c r="J257" i="3"/>
  <c r="L257" i="3" s="1"/>
  <c r="K257" i="3"/>
  <c r="M257" i="3"/>
  <c r="I258" i="3"/>
  <c r="Q258" i="3" s="1"/>
  <c r="I259" i="3"/>
  <c r="J259" i="3"/>
  <c r="K259" i="3" s="1"/>
  <c r="N259" i="3"/>
  <c r="I260" i="3"/>
  <c r="J260" i="3"/>
  <c r="M260" i="3" s="1"/>
  <c r="K260" i="3"/>
  <c r="O260" i="3"/>
  <c r="R260" i="3" s="1"/>
  <c r="Q260" i="3"/>
  <c r="I261" i="3"/>
  <c r="J261" i="3"/>
  <c r="L261" i="3" s="1"/>
  <c r="Q261" i="3"/>
  <c r="S260" i="3" s="1"/>
  <c r="I262" i="3"/>
  <c r="I263" i="3"/>
  <c r="J263" i="3" s="1"/>
  <c r="K263" i="3" s="1"/>
  <c r="L263" i="3"/>
  <c r="M263" i="3"/>
  <c r="N263" i="3"/>
  <c r="O263" i="3"/>
  <c r="R263" i="3" s="1"/>
  <c r="Q263" i="3"/>
  <c r="S263" i="3"/>
  <c r="I264" i="3"/>
  <c r="J264" i="3"/>
  <c r="L264" i="3" s="1"/>
  <c r="K264" i="3"/>
  <c r="M264" i="3"/>
  <c r="O264" i="3" s="1"/>
  <c r="R264" i="3" s="1"/>
  <c r="N264" i="3"/>
  <c r="Q264" i="3"/>
  <c r="I265" i="3"/>
  <c r="J265" i="3"/>
  <c r="N265" i="3" s="1"/>
  <c r="L265" i="3"/>
  <c r="I266" i="3"/>
  <c r="Q266" i="3" s="1"/>
  <c r="J266" i="3"/>
  <c r="M266" i="3" s="1"/>
  <c r="K266" i="3"/>
  <c r="N266" i="3"/>
  <c r="I267" i="3"/>
  <c r="Q267" i="3"/>
  <c r="S267" i="3" s="1"/>
  <c r="I268" i="3"/>
  <c r="J268" i="3"/>
  <c r="L268" i="3"/>
  <c r="Q268" i="3"/>
  <c r="I269" i="3"/>
  <c r="J269" i="3"/>
  <c r="N269" i="3" s="1"/>
  <c r="M269" i="3"/>
  <c r="I270" i="3"/>
  <c r="J270" i="3"/>
  <c r="L270" i="3" s="1"/>
  <c r="Q270" i="3"/>
  <c r="I271" i="3"/>
  <c r="Q271" i="3"/>
  <c r="I272" i="3"/>
  <c r="J272" i="3"/>
  <c r="L272" i="3"/>
  <c r="M272" i="3"/>
  <c r="O272" i="3" s="1"/>
  <c r="R272" i="3" s="1"/>
  <c r="Q272" i="3"/>
  <c r="I273" i="3"/>
  <c r="I274" i="3"/>
  <c r="Q274" i="3" s="1"/>
  <c r="J274" i="3"/>
  <c r="L274" i="3" s="1"/>
  <c r="I275" i="3"/>
  <c r="J275" i="3"/>
  <c r="L275" i="3" s="1"/>
  <c r="I276" i="3"/>
  <c r="J276" i="3"/>
  <c r="M276" i="3" s="1"/>
  <c r="K276" i="3"/>
  <c r="L276" i="3"/>
  <c r="O276" i="3"/>
  <c r="R276" i="3" s="1"/>
  <c r="Q276" i="3"/>
  <c r="I277" i="3"/>
  <c r="Q277" i="3" s="1"/>
  <c r="S276" i="3" s="1"/>
  <c r="I278" i="3"/>
  <c r="I279" i="3"/>
  <c r="J279" i="3" s="1"/>
  <c r="K279" i="3" s="1"/>
  <c r="L279" i="3"/>
  <c r="M279" i="3"/>
  <c r="N279" i="3"/>
  <c r="O279" i="3"/>
  <c r="R279" i="3" s="1"/>
  <c r="Q279" i="3"/>
  <c r="I280" i="3"/>
  <c r="J280" i="3"/>
  <c r="K280" i="3"/>
  <c r="L280" i="3"/>
  <c r="M280" i="3"/>
  <c r="O280" i="3" s="1"/>
  <c r="R280" i="3" s="1"/>
  <c r="N280" i="3"/>
  <c r="Q280" i="3"/>
  <c r="S279" i="3" s="1"/>
  <c r="I281" i="3"/>
  <c r="J281" i="3"/>
  <c r="M281" i="3" s="1"/>
  <c r="L281" i="3"/>
  <c r="I282" i="3"/>
  <c r="I283" i="3"/>
  <c r="Q283" i="3" s="1"/>
  <c r="J283" i="3"/>
  <c r="M283" i="3" s="1"/>
  <c r="I284" i="3"/>
  <c r="J284" i="3"/>
  <c r="K284" i="3" s="1"/>
  <c r="Q284" i="3"/>
  <c r="I285" i="3"/>
  <c r="J285" i="3"/>
  <c r="K285" i="3"/>
  <c r="N285" i="3"/>
  <c r="I286" i="3"/>
  <c r="Q286" i="3" s="1"/>
  <c r="I287" i="3"/>
  <c r="I288" i="3"/>
  <c r="J288" i="3"/>
  <c r="L288" i="3" s="1"/>
  <c r="N288" i="3"/>
  <c r="Q288" i="3"/>
  <c r="I289" i="3"/>
  <c r="I290" i="3"/>
  <c r="Q290" i="3" s="1"/>
  <c r="J290" i="3"/>
  <c r="I291" i="3"/>
  <c r="Q291" i="3" s="1"/>
  <c r="I292" i="3"/>
  <c r="J292" i="3"/>
  <c r="L292" i="3" s="1"/>
  <c r="Q292" i="3"/>
  <c r="I293" i="3"/>
  <c r="J293" i="3" s="1"/>
  <c r="Q293" i="3"/>
  <c r="I294" i="3"/>
  <c r="Q294" i="3" s="1"/>
  <c r="J294" i="3"/>
  <c r="L294" i="3"/>
  <c r="I295" i="3"/>
  <c r="I296" i="3"/>
  <c r="J296" i="3"/>
  <c r="L296" i="3" s="1"/>
  <c r="Q296" i="3"/>
  <c r="I297" i="3"/>
  <c r="J297" i="3"/>
  <c r="L297" i="3" s="1"/>
  <c r="I298" i="3"/>
  <c r="I299" i="3"/>
  <c r="J299" i="3"/>
  <c r="N299" i="3" s="1"/>
  <c r="M299" i="3"/>
  <c r="Q299" i="3"/>
  <c r="S299" i="3"/>
  <c r="I300" i="3"/>
  <c r="J300" i="3"/>
  <c r="M300" i="3" s="1"/>
  <c r="K300" i="3"/>
  <c r="L300" i="3"/>
  <c r="N300" i="3"/>
  <c r="O300" i="3"/>
  <c r="R300" i="3" s="1"/>
  <c r="Q300" i="3"/>
  <c r="I301" i="3"/>
  <c r="I302" i="3"/>
  <c r="J302" i="3" s="1"/>
  <c r="I303" i="3"/>
  <c r="J303" i="3" s="1"/>
  <c r="K303" i="3" s="1"/>
  <c r="L303" i="3"/>
  <c r="M303" i="3"/>
  <c r="O303" i="3"/>
  <c r="R303" i="3" s="1"/>
  <c r="I304" i="3"/>
  <c r="J304" i="3"/>
  <c r="M304" i="3" s="1"/>
  <c r="O304" i="3" s="1"/>
  <c r="R304" i="3" s="1"/>
  <c r="K304" i="3"/>
  <c r="L304" i="3"/>
  <c r="N304" i="3"/>
  <c r="Q304" i="3"/>
  <c r="I305" i="3"/>
  <c r="J305" i="3" s="1"/>
  <c r="I306" i="3"/>
  <c r="Q306" i="3" s="1"/>
  <c r="J306" i="3"/>
  <c r="K306" i="3"/>
  <c r="N306" i="3"/>
  <c r="I307" i="3"/>
  <c r="Q307" i="3"/>
  <c r="S306" i="3" s="1"/>
  <c r="I308" i="3"/>
  <c r="J308" i="3"/>
  <c r="L308" i="3" s="1"/>
  <c r="Q308" i="3"/>
  <c r="S308" i="3"/>
  <c r="I309" i="3"/>
  <c r="J309" i="3"/>
  <c r="M309" i="3"/>
  <c r="N309" i="3"/>
  <c r="Q309" i="3"/>
  <c r="I310" i="3"/>
  <c r="J310" i="3" s="1"/>
  <c r="L310" i="3"/>
  <c r="Q310" i="3"/>
  <c r="S309" i="3" s="1"/>
  <c r="I311" i="3"/>
  <c r="Q311" i="3" s="1"/>
  <c r="S310" i="3" s="1"/>
  <c r="I312" i="3"/>
  <c r="J312" i="3"/>
  <c r="K312" i="3" s="1"/>
  <c r="Q312" i="3"/>
  <c r="I313" i="3"/>
  <c r="I314" i="3"/>
  <c r="J314" i="3" s="1"/>
  <c r="I315" i="3"/>
  <c r="J315" i="3"/>
  <c r="L315" i="3"/>
  <c r="N315" i="3"/>
  <c r="I316" i="3"/>
  <c r="Q316" i="3" s="1"/>
  <c r="J316" i="3"/>
  <c r="M316" i="3" s="1"/>
  <c r="I317" i="3"/>
  <c r="J317" i="3"/>
  <c r="M317" i="3" s="1"/>
  <c r="O317" i="3" s="1"/>
  <c r="R317" i="3" s="1"/>
  <c r="Q317" i="3"/>
  <c r="S316" i="3" s="1"/>
  <c r="I318" i="3"/>
  <c r="J318" i="3" s="1"/>
  <c r="I319" i="3"/>
  <c r="I320" i="3"/>
  <c r="J320" i="3"/>
  <c r="M320" i="3"/>
  <c r="O320" i="3" s="1"/>
  <c r="R320" i="3" s="1"/>
  <c r="Q320" i="3"/>
  <c r="I321" i="3"/>
  <c r="J321" i="3"/>
  <c r="L321" i="3" s="1"/>
  <c r="M321" i="3"/>
  <c r="O321" i="3"/>
  <c r="R321" i="3" s="1"/>
  <c r="Q321" i="3"/>
  <c r="I322" i="3"/>
  <c r="I323" i="3"/>
  <c r="I324" i="3"/>
  <c r="Q324" i="3"/>
  <c r="S324" i="3" s="1"/>
  <c r="I325" i="3"/>
  <c r="J325" i="3"/>
  <c r="L325" i="3" s="1"/>
  <c r="K325" i="3"/>
  <c r="M325" i="3"/>
  <c r="O325" i="3" s="1"/>
  <c r="R325" i="3" s="1"/>
  <c r="Q325" i="3"/>
  <c r="I326" i="3"/>
  <c r="I327" i="3"/>
  <c r="I328" i="3"/>
  <c r="J328" i="3"/>
  <c r="L328" i="3"/>
  <c r="M328" i="3"/>
  <c r="O328" i="3" s="1"/>
  <c r="R328" i="3" s="1"/>
  <c r="Q328" i="3"/>
  <c r="I329" i="3"/>
  <c r="J329" i="3"/>
  <c r="M329" i="3" s="1"/>
  <c r="O329" i="3" s="1"/>
  <c r="R329" i="3" s="1"/>
  <c r="L329" i="3"/>
  <c r="N329" i="3"/>
  <c r="Q329" i="3"/>
  <c r="S328" i="3" s="1"/>
  <c r="I330" i="3"/>
  <c r="J330" i="3"/>
  <c r="K330" i="3" s="1"/>
  <c r="I331" i="3"/>
  <c r="I332" i="3"/>
  <c r="Q332" i="3" s="1"/>
  <c r="J332" i="3"/>
  <c r="L332" i="3"/>
  <c r="I333" i="3"/>
  <c r="J333" i="3"/>
  <c r="K333" i="3"/>
  <c r="N333" i="3"/>
  <c r="Q333" i="3"/>
  <c r="S332" i="3" s="1"/>
  <c r="I334" i="3"/>
  <c r="J334" i="3"/>
  <c r="L334" i="3" s="1"/>
  <c r="I335" i="3"/>
  <c r="I336" i="3"/>
  <c r="J336" i="3"/>
  <c r="L336" i="3" s="1"/>
  <c r="Q336" i="3"/>
  <c r="I337" i="3"/>
  <c r="J337" i="3"/>
  <c r="K337" i="3"/>
  <c r="M337" i="3"/>
  <c r="O337" i="3"/>
  <c r="R337" i="3" s="1"/>
  <c r="Q337" i="3"/>
  <c r="I338" i="3"/>
  <c r="J338" i="3" s="1"/>
  <c r="I339" i="3"/>
  <c r="J339" i="3"/>
  <c r="L339" i="3"/>
  <c r="Q339" i="3"/>
  <c r="I340" i="3"/>
  <c r="J340" i="3" s="1"/>
  <c r="I341" i="3"/>
  <c r="J341" i="3"/>
  <c r="M341" i="3"/>
  <c r="O341" i="3"/>
  <c r="R341" i="3" s="1"/>
  <c r="Q341" i="3"/>
  <c r="I342" i="3"/>
  <c r="J342" i="3" s="1"/>
  <c r="I343" i="3"/>
  <c r="Q343" i="3"/>
  <c r="I344" i="3"/>
  <c r="J344" i="3"/>
  <c r="Q344" i="3"/>
  <c r="S343" i="3" s="1"/>
  <c r="I345" i="3"/>
  <c r="J345" i="3"/>
  <c r="L345" i="3"/>
  <c r="N345" i="3"/>
  <c r="Q345" i="3"/>
  <c r="I346" i="3"/>
  <c r="I347" i="3"/>
  <c r="Q347" i="3" s="1"/>
  <c r="I348" i="3"/>
  <c r="I349" i="3"/>
  <c r="J349" i="3"/>
  <c r="Q349" i="3"/>
  <c r="I350" i="3"/>
  <c r="J350" i="3"/>
  <c r="K350" i="3"/>
  <c r="L350" i="3"/>
  <c r="M350" i="3"/>
  <c r="O350" i="3" s="1"/>
  <c r="R350" i="3" s="1"/>
  <c r="N350" i="3"/>
  <c r="Q350" i="3"/>
  <c r="I351" i="3"/>
  <c r="J351" i="3"/>
  <c r="I352" i="3"/>
  <c r="J352" i="3"/>
  <c r="Q352" i="3"/>
  <c r="S352" i="3" s="1"/>
  <c r="I353" i="3"/>
  <c r="Q353" i="3" s="1"/>
  <c r="J353" i="3"/>
  <c r="L353" i="3"/>
  <c r="M353" i="3"/>
  <c r="S353" i="3"/>
  <c r="I354" i="3"/>
  <c r="J354" i="3"/>
  <c r="K354" i="3"/>
  <c r="M354" i="3"/>
  <c r="O354" i="3"/>
  <c r="R354" i="3" s="1"/>
  <c r="Q354" i="3"/>
  <c r="I355" i="3"/>
  <c r="J355" i="3" s="1"/>
  <c r="Q355" i="3"/>
  <c r="S354" i="3" s="1"/>
  <c r="I356" i="3"/>
  <c r="J356" i="3" s="1"/>
  <c r="N356" i="3" s="1"/>
  <c r="K356" i="3"/>
  <c r="Q356" i="3"/>
  <c r="S356" i="3"/>
  <c r="I357" i="3"/>
  <c r="J357" i="3"/>
  <c r="N357" i="3" s="1"/>
  <c r="M357" i="3"/>
  <c r="O357" i="3" s="1"/>
  <c r="R357" i="3" s="1"/>
  <c r="Q357" i="3"/>
  <c r="I358" i="3"/>
  <c r="J358" i="3"/>
  <c r="K358" i="3"/>
  <c r="L358" i="3"/>
  <c r="M358" i="3"/>
  <c r="N358" i="3"/>
  <c r="O358" i="3"/>
  <c r="R358" i="3" s="1"/>
  <c r="Q358" i="3"/>
  <c r="S357" i="3" s="1"/>
  <c r="I359" i="3"/>
  <c r="J359" i="3"/>
  <c r="L359" i="3" s="1"/>
  <c r="K359" i="3"/>
  <c r="I360" i="3"/>
  <c r="J360" i="3"/>
  <c r="M360" i="3" s="1"/>
  <c r="Q360" i="3"/>
  <c r="S360" i="3"/>
  <c r="I361" i="3"/>
  <c r="J361" i="3"/>
  <c r="L361" i="3" s="1"/>
  <c r="Q361" i="3"/>
  <c r="I362" i="3"/>
  <c r="J362" i="3"/>
  <c r="Q362" i="3"/>
  <c r="S361" i="3" s="1"/>
  <c r="S362" i="3"/>
  <c r="I363" i="3"/>
  <c r="J363" i="3"/>
  <c r="Q363" i="3"/>
  <c r="S363" i="3"/>
  <c r="I364" i="3"/>
  <c r="J364" i="3" s="1"/>
  <c r="M364" i="3" s="1"/>
  <c r="K364" i="3"/>
  <c r="L364" i="3"/>
  <c r="O364" i="3"/>
  <c r="Q364" i="3"/>
  <c r="R364" i="3"/>
  <c r="I365" i="3"/>
  <c r="J365" i="3"/>
  <c r="Q365" i="3"/>
  <c r="S364" i="3" s="1"/>
  <c r="I366" i="3"/>
  <c r="J366" i="3"/>
  <c r="Q366" i="3"/>
  <c r="I367" i="3"/>
  <c r="I368" i="3"/>
  <c r="I369" i="3"/>
  <c r="Q369" i="3" s="1"/>
  <c r="I370" i="3"/>
  <c r="J370" i="3"/>
  <c r="L370" i="3" s="1"/>
  <c r="Q370" i="3"/>
  <c r="I371" i="3"/>
  <c r="I372" i="3"/>
  <c r="I373" i="3"/>
  <c r="J373" i="3"/>
  <c r="Q373" i="3"/>
  <c r="I374" i="3"/>
  <c r="J374" i="3"/>
  <c r="N374" i="3"/>
  <c r="Q374" i="3"/>
  <c r="I375" i="3"/>
  <c r="I376" i="3"/>
  <c r="Q376" i="3" s="1"/>
  <c r="I377" i="3"/>
  <c r="J377" i="3" s="1"/>
  <c r="Q377" i="3"/>
  <c r="S377" i="3" s="1"/>
  <c r="I378" i="3"/>
  <c r="J378" i="3"/>
  <c r="L378" i="3" s="1"/>
  <c r="M378" i="3"/>
  <c r="N378" i="3"/>
  <c r="O378" i="3"/>
  <c r="R378" i="3" s="1"/>
  <c r="Q378" i="3"/>
  <c r="I379" i="3"/>
  <c r="Q379" i="3" s="1"/>
  <c r="S378" i="3" s="1"/>
  <c r="I380" i="3"/>
  <c r="I381" i="3"/>
  <c r="J381" i="3"/>
  <c r="K381" i="3" s="1"/>
  <c r="M381" i="3"/>
  <c r="N381" i="3"/>
  <c r="O381" i="3"/>
  <c r="R381" i="3" s="1"/>
  <c r="Q381" i="3"/>
  <c r="I382" i="3"/>
  <c r="J382" i="3"/>
  <c r="K382" i="3" s="1"/>
  <c r="L382" i="3"/>
  <c r="M382" i="3"/>
  <c r="O382" i="3" s="1"/>
  <c r="R382" i="3" s="1"/>
  <c r="N382" i="3"/>
  <c r="Q382" i="3"/>
  <c r="S381" i="3" s="1"/>
  <c r="I383" i="3"/>
  <c r="J383" i="3" s="1"/>
  <c r="L383" i="3"/>
  <c r="M383" i="3"/>
  <c r="I384" i="3"/>
  <c r="J384" i="3" s="1"/>
  <c r="L384" i="3"/>
  <c r="I385" i="3"/>
  <c r="Q385" i="3" s="1"/>
  <c r="S385" i="3"/>
  <c r="I386" i="3"/>
  <c r="J386" i="3"/>
  <c r="L386" i="3" s="1"/>
  <c r="K386" i="3"/>
  <c r="M386" i="3"/>
  <c r="O386" i="3" s="1"/>
  <c r="R386" i="3" s="1"/>
  <c r="N386" i="3"/>
  <c r="Q386" i="3"/>
  <c r="I387" i="3"/>
  <c r="J387" i="3" s="1"/>
  <c r="I388" i="3"/>
  <c r="J388" i="3" s="1"/>
  <c r="M388" i="3" s="1"/>
  <c r="N388" i="3"/>
  <c r="O388" i="3"/>
  <c r="R388" i="3"/>
  <c r="I389" i="3"/>
  <c r="J389" i="3"/>
  <c r="N389" i="3" s="1"/>
  <c r="K389" i="3"/>
  <c r="L389" i="3"/>
  <c r="M389" i="3"/>
  <c r="O389" i="3"/>
  <c r="R389" i="3" s="1"/>
  <c r="Q389" i="3"/>
  <c r="I390" i="3"/>
  <c r="J390" i="3"/>
  <c r="M390" i="3" s="1"/>
  <c r="K390" i="3"/>
  <c r="L390" i="3"/>
  <c r="N390" i="3"/>
  <c r="Q390" i="3"/>
  <c r="I391" i="3"/>
  <c r="Q391" i="3" s="1"/>
  <c r="S390" i="3" s="1"/>
  <c r="J391" i="3"/>
  <c r="I392" i="3"/>
  <c r="J392" i="3"/>
  <c r="N392" i="3" s="1"/>
  <c r="I393" i="3"/>
  <c r="J393" i="3"/>
  <c r="K393" i="3"/>
  <c r="L393" i="3"/>
  <c r="M393" i="3"/>
  <c r="N393" i="3"/>
  <c r="O393" i="3"/>
  <c r="R393" i="3" s="1"/>
  <c r="Q393" i="3"/>
  <c r="I394" i="3"/>
  <c r="J394" i="3"/>
  <c r="Q394" i="3"/>
  <c r="I395" i="3"/>
  <c r="I396" i="3"/>
  <c r="I397" i="3"/>
  <c r="J397" i="3"/>
  <c r="N397" i="3" s="1"/>
  <c r="K397" i="3"/>
  <c r="L397" i="3"/>
  <c r="M397" i="3"/>
  <c r="O397" i="3" s="1"/>
  <c r="R397" i="3" s="1"/>
  <c r="Q397" i="3"/>
  <c r="I398" i="3"/>
  <c r="J398" i="3"/>
  <c r="M398" i="3" s="1"/>
  <c r="K398" i="3"/>
  <c r="L398" i="3"/>
  <c r="N398" i="3"/>
  <c r="Q398" i="3"/>
  <c r="I399" i="3"/>
  <c r="Q399" i="3" s="1"/>
  <c r="J399" i="3"/>
  <c r="K399" i="3" s="1"/>
  <c r="I400" i="3"/>
  <c r="J400" i="3"/>
  <c r="I401" i="3"/>
  <c r="J401" i="3"/>
  <c r="K401" i="3"/>
  <c r="L401" i="3"/>
  <c r="M401" i="3"/>
  <c r="N401" i="3"/>
  <c r="O401" i="3"/>
  <c r="R401" i="3" s="1"/>
  <c r="Q401" i="3"/>
  <c r="I402" i="3"/>
  <c r="J402" i="3"/>
  <c r="N402" i="3" s="1"/>
  <c r="K402" i="3"/>
  <c r="Q402" i="3"/>
  <c r="S401" i="3" s="1"/>
  <c r="I403" i="3"/>
  <c r="J403" i="3" s="1"/>
  <c r="Q403" i="3"/>
  <c r="I404" i="3"/>
  <c r="I405" i="3"/>
  <c r="J405" i="3"/>
  <c r="N405" i="3" s="1"/>
  <c r="K405" i="3"/>
  <c r="L405" i="3"/>
  <c r="M405" i="3"/>
  <c r="O405" i="3" s="1"/>
  <c r="R405" i="3" s="1"/>
  <c r="Q405" i="3"/>
  <c r="I406" i="3"/>
  <c r="J406" i="3"/>
  <c r="L406" i="3"/>
  <c r="Q406" i="3"/>
  <c r="I407" i="3"/>
  <c r="Q407" i="3" s="1"/>
  <c r="J407" i="3"/>
  <c r="I408" i="3"/>
  <c r="I409" i="3"/>
  <c r="J409" i="3"/>
  <c r="K409" i="3"/>
  <c r="L409" i="3"/>
  <c r="M409" i="3"/>
  <c r="N409" i="3"/>
  <c r="O409" i="3"/>
  <c r="R409" i="3" s="1"/>
  <c r="Q409" i="3"/>
  <c r="I410" i="3"/>
  <c r="J410" i="3"/>
  <c r="Q410" i="3"/>
  <c r="S409" i="3" s="1"/>
  <c r="I411" i="3"/>
  <c r="I412" i="3"/>
  <c r="I413" i="3"/>
  <c r="J413" i="3"/>
  <c r="N413" i="3" s="1"/>
  <c r="K413" i="3"/>
  <c r="L413" i="3"/>
  <c r="M413" i="3"/>
  <c r="O413" i="3" s="1"/>
  <c r="R413" i="3" s="1"/>
  <c r="Q413" i="3"/>
  <c r="I414" i="3"/>
  <c r="I415" i="3"/>
  <c r="Q415" i="3" s="1"/>
  <c r="S415" i="3"/>
  <c r="I416" i="3"/>
  <c r="J416" i="3"/>
  <c r="Q416" i="3"/>
  <c r="S416" i="3"/>
  <c r="I417" i="3"/>
  <c r="J417" i="3"/>
  <c r="M417" i="3" s="1"/>
  <c r="K417" i="3"/>
  <c r="L417" i="3"/>
  <c r="N417" i="3"/>
  <c r="O417" i="3"/>
  <c r="R417" i="3" s="1"/>
  <c r="Q417" i="3"/>
  <c r="S417" i="3"/>
  <c r="I418" i="3"/>
  <c r="J418" i="3"/>
  <c r="L418" i="3" s="1"/>
  <c r="K418" i="3"/>
  <c r="M418" i="3"/>
  <c r="Q418" i="3"/>
  <c r="I419" i="3"/>
  <c r="Q419" i="3" s="1"/>
  <c r="S418" i="3" s="1"/>
  <c r="J419" i="3"/>
  <c r="I420" i="3"/>
  <c r="I421" i="3"/>
  <c r="J421" i="3"/>
  <c r="L421" i="3" s="1"/>
  <c r="K421" i="3"/>
  <c r="Q421" i="3"/>
  <c r="I422" i="3"/>
  <c r="J422" i="3" s="1"/>
  <c r="M422" i="3" s="1"/>
  <c r="L422" i="3"/>
  <c r="Q422" i="3"/>
  <c r="I423" i="3"/>
  <c r="I424" i="3"/>
  <c r="I425" i="3"/>
  <c r="J425" i="3"/>
  <c r="M425" i="3" s="1"/>
  <c r="K425" i="3"/>
  <c r="L425" i="3"/>
  <c r="N425" i="3"/>
  <c r="O425" i="3"/>
  <c r="R425" i="3" s="1"/>
  <c r="Q425" i="3"/>
  <c r="I426" i="3"/>
  <c r="J426" i="3"/>
  <c r="K426" i="3" s="1"/>
  <c r="Q426" i="3"/>
  <c r="S425" i="3" s="1"/>
  <c r="I427" i="3"/>
  <c r="J427" i="3"/>
  <c r="Q427" i="3"/>
  <c r="S427" i="3"/>
  <c r="I428" i="3"/>
  <c r="J428" i="3" s="1"/>
  <c r="K428" i="3" s="1"/>
  <c r="L428" i="3"/>
  <c r="M428" i="3"/>
  <c r="Q428" i="3"/>
  <c r="I429" i="3"/>
  <c r="J429" i="3"/>
  <c r="Q429" i="3"/>
  <c r="I430" i="3"/>
  <c r="J430" i="3"/>
  <c r="K430" i="3" s="1"/>
  <c r="N430" i="3"/>
  <c r="Q430" i="3"/>
  <c r="S430" i="3"/>
  <c r="I431" i="3"/>
  <c r="Q431" i="3" s="1"/>
  <c r="J431" i="3"/>
  <c r="S431" i="3"/>
  <c r="I432" i="3"/>
  <c r="J432" i="3"/>
  <c r="L432" i="3" s="1"/>
  <c r="Q432" i="3"/>
  <c r="S432" i="3"/>
  <c r="I433" i="3"/>
  <c r="J433" i="3"/>
  <c r="Q433" i="3"/>
  <c r="I434" i="3"/>
  <c r="J434" i="3"/>
  <c r="Q434" i="3"/>
  <c r="S433" i="3" s="1"/>
  <c r="I435" i="3"/>
  <c r="J435" i="3"/>
  <c r="Q435" i="3"/>
  <c r="S434" i="3" s="1"/>
  <c r="I436" i="3"/>
  <c r="Q436" i="3"/>
  <c r="S436" i="3" s="1"/>
  <c r="I437" i="3"/>
  <c r="J437" i="3"/>
  <c r="N437" i="3" s="1"/>
  <c r="Q437" i="3"/>
  <c r="I438" i="3"/>
  <c r="J438" i="3"/>
  <c r="N438" i="3" s="1"/>
  <c r="Q438" i="3"/>
  <c r="S438" i="3"/>
  <c r="I439" i="3"/>
  <c r="Q439" i="3" s="1"/>
  <c r="J439" i="3"/>
  <c r="S439" i="3"/>
  <c r="I440" i="3"/>
  <c r="J440" i="3"/>
  <c r="Q440" i="3"/>
  <c r="S440" i="3"/>
  <c r="I441" i="3"/>
  <c r="J441" i="3"/>
  <c r="Q441" i="3"/>
  <c r="I442" i="3"/>
  <c r="J442" i="3"/>
  <c r="Q442" i="3"/>
  <c r="S442" i="3" s="1"/>
  <c r="I443" i="3"/>
  <c r="J443" i="3"/>
  <c r="Q443" i="3"/>
  <c r="I444" i="3"/>
  <c r="Q444" i="3"/>
  <c r="S443" i="3" s="1"/>
  <c r="I445" i="3"/>
  <c r="J445" i="3"/>
  <c r="N445" i="3" s="1"/>
  <c r="Q445" i="3"/>
  <c r="S444" i="3" s="1"/>
  <c r="I446" i="3"/>
  <c r="J446" i="3"/>
  <c r="N446" i="3"/>
  <c r="Q446" i="3"/>
  <c r="S446" i="3"/>
  <c r="I447" i="3"/>
  <c r="Q447" i="3" s="1"/>
  <c r="J447" i="3"/>
  <c r="I448" i="3"/>
  <c r="J448" i="3"/>
  <c r="Q448" i="3"/>
  <c r="S447" i="3" s="1"/>
  <c r="S448" i="3"/>
  <c r="I449" i="3"/>
  <c r="J449" i="3"/>
  <c r="Q449" i="3"/>
  <c r="I450" i="3"/>
  <c r="J450" i="3"/>
  <c r="Q450" i="3"/>
  <c r="S449" i="3" s="1"/>
  <c r="I451" i="3"/>
  <c r="J451" i="3"/>
  <c r="Q451" i="3"/>
  <c r="S450" i="3" s="1"/>
  <c r="I452" i="3"/>
  <c r="Q452" i="3"/>
  <c r="S451" i="3" s="1"/>
  <c r="I453" i="3"/>
  <c r="J453" i="3"/>
  <c r="N453" i="3" s="1"/>
  <c r="Q453" i="3"/>
  <c r="S452" i="3" s="1"/>
  <c r="I454" i="3"/>
  <c r="J454" i="3"/>
  <c r="N454" i="3" s="1"/>
  <c r="Q454" i="3"/>
  <c r="S454" i="3"/>
  <c r="I455" i="3"/>
  <c r="Q455" i="3" s="1"/>
  <c r="J455" i="3"/>
  <c r="S455" i="3"/>
  <c r="I456" i="3"/>
  <c r="J456" i="3"/>
  <c r="Q456" i="3"/>
  <c r="S456" i="3"/>
  <c r="I457" i="3"/>
  <c r="J457" i="3"/>
  <c r="Q457" i="3"/>
  <c r="S457" i="3"/>
  <c r="I458" i="3"/>
  <c r="J458" i="3"/>
  <c r="Q458" i="3"/>
  <c r="S458" i="3"/>
  <c r="I459" i="3"/>
  <c r="J459" i="3"/>
  <c r="Q459" i="3"/>
  <c r="S459" i="3"/>
  <c r="I460" i="3"/>
  <c r="Q460" i="3"/>
  <c r="S460" i="3"/>
  <c r="I461" i="3"/>
  <c r="J461" i="3"/>
  <c r="N461" i="3"/>
  <c r="Q461" i="3"/>
  <c r="I462" i="3"/>
  <c r="J462" i="3"/>
  <c r="N462" i="3" s="1"/>
  <c r="Q462" i="3"/>
  <c r="S462" i="3"/>
  <c r="I463" i="3"/>
  <c r="Q463" i="3" s="1"/>
  <c r="J463" i="3"/>
  <c r="I464" i="3"/>
  <c r="J464" i="3"/>
  <c r="Q464" i="3"/>
  <c r="S463" i="3" s="1"/>
  <c r="I465" i="3"/>
  <c r="J465" i="3"/>
  <c r="Q465" i="3"/>
  <c r="I466" i="3"/>
  <c r="J466" i="3"/>
  <c r="Q466" i="3"/>
  <c r="S465" i="3" s="1"/>
  <c r="I467" i="3"/>
  <c r="J467" i="3"/>
  <c r="Q467" i="3"/>
  <c r="S466" i="3" s="1"/>
  <c r="I468" i="3"/>
  <c r="Q468" i="3"/>
  <c r="S467" i="3" s="1"/>
  <c r="S468" i="3"/>
  <c r="I469" i="3"/>
  <c r="J469" i="3"/>
  <c r="N469" i="3" s="1"/>
  <c r="Q469" i="3"/>
  <c r="I470" i="3"/>
  <c r="J470" i="3"/>
  <c r="N470" i="3" s="1"/>
  <c r="Q470" i="3"/>
  <c r="S470" i="3"/>
  <c r="I471" i="3"/>
  <c r="Q471" i="3" s="1"/>
  <c r="J471" i="3"/>
  <c r="I472" i="3"/>
  <c r="J472" i="3"/>
  <c r="Q472" i="3"/>
  <c r="S471" i="3" s="1"/>
  <c r="S472" i="3"/>
  <c r="I473" i="3"/>
  <c r="J473" i="3"/>
  <c r="Q473" i="3"/>
  <c r="I474" i="3"/>
  <c r="J474" i="3"/>
  <c r="Q474" i="3"/>
  <c r="S474" i="3" s="1"/>
  <c r="I475" i="3"/>
  <c r="J475" i="3"/>
  <c r="Q475" i="3"/>
  <c r="I476" i="3"/>
  <c r="Q476" i="3"/>
  <c r="S475" i="3" s="1"/>
  <c r="I477" i="3"/>
  <c r="J477" i="3"/>
  <c r="N477" i="3" s="1"/>
  <c r="Q477" i="3"/>
  <c r="S476" i="3" s="1"/>
  <c r="I478" i="3"/>
  <c r="J478" i="3"/>
  <c r="N478" i="3"/>
  <c r="Q478" i="3"/>
  <c r="S478" i="3"/>
  <c r="I479" i="3"/>
  <c r="Q479" i="3" s="1"/>
  <c r="J479" i="3"/>
  <c r="I480" i="3"/>
  <c r="J480" i="3"/>
  <c r="Q480" i="3"/>
  <c r="S480" i="3" s="1"/>
  <c r="I481" i="3"/>
  <c r="J481" i="3"/>
  <c r="Q481" i="3"/>
  <c r="I482" i="3"/>
  <c r="J482" i="3"/>
  <c r="Q482" i="3"/>
  <c r="S481" i="3" s="1"/>
  <c r="I483" i="3"/>
  <c r="J483" i="3"/>
  <c r="Q483" i="3"/>
  <c r="I484" i="3"/>
  <c r="Q484" i="3"/>
  <c r="S483" i="3" s="1"/>
  <c r="I485" i="3"/>
  <c r="J485" i="3"/>
  <c r="N485" i="3" s="1"/>
  <c r="Q485" i="3"/>
  <c r="S484" i="3" s="1"/>
  <c r="I486" i="3"/>
  <c r="J486" i="3"/>
  <c r="N486" i="3" s="1"/>
  <c r="Q486" i="3"/>
  <c r="S486" i="3"/>
  <c r="I487" i="3"/>
  <c r="Q487" i="3" s="1"/>
  <c r="J487" i="3"/>
  <c r="S487" i="3"/>
  <c r="I488" i="3"/>
  <c r="J488" i="3"/>
  <c r="Q488" i="3"/>
  <c r="S488" i="3" s="1"/>
  <c r="I489" i="3"/>
  <c r="J489" i="3"/>
  <c r="Q489" i="3"/>
  <c r="S489" i="3"/>
  <c r="I490" i="3"/>
  <c r="J490" i="3"/>
  <c r="Q490" i="3"/>
  <c r="S490" i="3"/>
  <c r="I491" i="3"/>
  <c r="J491" i="3"/>
  <c r="Q491" i="3"/>
  <c r="S491" i="3"/>
  <c r="I492" i="3"/>
  <c r="Q492" i="3"/>
  <c r="S492" i="3"/>
  <c r="I493" i="3"/>
  <c r="J493" i="3"/>
  <c r="N493" i="3"/>
  <c r="Q493" i="3"/>
  <c r="I494" i="3"/>
  <c r="J494" i="3"/>
  <c r="N494" i="3" s="1"/>
  <c r="Q494" i="3"/>
  <c r="I495" i="3"/>
  <c r="Q495" i="3" s="1"/>
  <c r="S494" i="3" s="1"/>
  <c r="J495" i="3"/>
  <c r="I496" i="3"/>
  <c r="Q496" i="3" s="1"/>
  <c r="I497" i="3"/>
  <c r="J497" i="3"/>
  <c r="K497" i="3" s="1"/>
  <c r="L497" i="3"/>
  <c r="M497" i="3"/>
  <c r="O497" i="3" s="1"/>
  <c r="R497" i="3" s="1"/>
  <c r="N497" i="3"/>
  <c r="Q497" i="3"/>
  <c r="S497" i="3"/>
  <c r="I498" i="3"/>
  <c r="Q498" i="3"/>
  <c r="S498" i="3"/>
  <c r="I499" i="3"/>
  <c r="J499" i="3"/>
  <c r="L499" i="3" s="1"/>
  <c r="Q499" i="3"/>
  <c r="I500" i="3"/>
  <c r="Q500" i="3" s="1"/>
  <c r="S499" i="3" s="1"/>
  <c r="J500" i="3"/>
  <c r="M500" i="3" s="1"/>
  <c r="O500" i="3" s="1"/>
  <c r="R500" i="3" s="1"/>
  <c r="S500" i="3"/>
  <c r="I501" i="3"/>
  <c r="J501" i="3"/>
  <c r="L501" i="3" s="1"/>
  <c r="Q501" i="3"/>
  <c r="I502" i="3"/>
  <c r="J502" i="3"/>
  <c r="Q502" i="3"/>
  <c r="S501" i="3" s="1"/>
  <c r="I503" i="3"/>
  <c r="J503" i="3"/>
  <c r="L503" i="3" s="1"/>
  <c r="Q503" i="3"/>
  <c r="S502" i="3" s="1"/>
  <c r="I504" i="3"/>
  <c r="J504" i="3"/>
  <c r="N504" i="3" s="1"/>
  <c r="Q504" i="3"/>
  <c r="S504" i="3"/>
  <c r="I505" i="3"/>
  <c r="J505" i="3"/>
  <c r="M505" i="3" s="1"/>
  <c r="O505" i="3" s="1"/>
  <c r="R505" i="3" s="1"/>
  <c r="Q505" i="3"/>
  <c r="I506" i="3"/>
  <c r="Q506" i="3"/>
  <c r="S505" i="3" s="1"/>
  <c r="I507" i="3"/>
  <c r="J507" i="3"/>
  <c r="L507" i="3" s="1"/>
  <c r="Q507" i="3"/>
  <c r="I508" i="3"/>
  <c r="Q508" i="3" s="1"/>
  <c r="S507" i="3" s="1"/>
  <c r="J508" i="3"/>
  <c r="I509" i="3"/>
  <c r="J509" i="3"/>
  <c r="L509" i="3" s="1"/>
  <c r="Q509" i="3"/>
  <c r="I510" i="3"/>
  <c r="J510" i="3"/>
  <c r="L510" i="3" s="1"/>
  <c r="Q510" i="3"/>
  <c r="S509" i="3" s="1"/>
  <c r="I511" i="3"/>
  <c r="J511" i="3"/>
  <c r="Q511" i="3"/>
  <c r="S510" i="3" s="1"/>
  <c r="I512" i="3"/>
  <c r="J512" i="3"/>
  <c r="N512" i="3" s="1"/>
  <c r="Q512" i="3"/>
  <c r="S511" i="3" s="1"/>
  <c r="S512" i="3"/>
  <c r="I513" i="3"/>
  <c r="J513" i="3"/>
  <c r="M513" i="3" s="1"/>
  <c r="O513" i="3" s="1"/>
  <c r="R513" i="3" s="1"/>
  <c r="Q513" i="3"/>
  <c r="I514" i="3"/>
  <c r="Q514" i="3"/>
  <c r="S514" i="3" s="1"/>
  <c r="I515" i="3"/>
  <c r="J515" i="3"/>
  <c r="L515" i="3" s="1"/>
  <c r="Q515" i="3"/>
  <c r="I516" i="3"/>
  <c r="Q516" i="3" s="1"/>
  <c r="S515" i="3" s="1"/>
  <c r="J516" i="3"/>
  <c r="M516" i="3" s="1"/>
  <c r="O516" i="3" s="1"/>
  <c r="R516" i="3" s="1"/>
  <c r="I517" i="3"/>
  <c r="J517" i="3"/>
  <c r="N517" i="3"/>
  <c r="Q517" i="3"/>
  <c r="I518" i="3"/>
  <c r="J518" i="3"/>
  <c r="L518" i="3"/>
  <c r="Q518" i="3"/>
  <c r="S517" i="3" s="1"/>
  <c r="I519" i="3"/>
  <c r="J519" i="3"/>
  <c r="L519" i="3" s="1"/>
  <c r="Q519" i="3"/>
  <c r="S518" i="3" s="1"/>
  <c r="I520" i="3"/>
  <c r="J520" i="3"/>
  <c r="Q520" i="3"/>
  <c r="S520" i="3" s="1"/>
  <c r="I521" i="3"/>
  <c r="J521" i="3"/>
  <c r="M521" i="3" s="1"/>
  <c r="O521" i="3" s="1"/>
  <c r="R521" i="3" s="1"/>
  <c r="Q521" i="3"/>
  <c r="I522" i="3"/>
  <c r="Q522" i="3"/>
  <c r="I523" i="3"/>
  <c r="J523" i="3"/>
  <c r="Q523" i="3"/>
  <c r="I524" i="3"/>
  <c r="Q524" i="3" s="1"/>
  <c r="J524" i="3"/>
  <c r="M524" i="3"/>
  <c r="O524" i="3"/>
  <c r="R524" i="3" s="1"/>
  <c r="I525" i="3"/>
  <c r="J525" i="3"/>
  <c r="L525" i="3" s="1"/>
  <c r="N525" i="3"/>
  <c r="Q525" i="3"/>
  <c r="I526" i="3"/>
  <c r="J526" i="3"/>
  <c r="L526" i="3"/>
  <c r="Q526" i="3"/>
  <c r="S525" i="3" s="1"/>
  <c r="I527" i="3"/>
  <c r="J527" i="3"/>
  <c r="L527" i="3"/>
  <c r="Q527" i="3"/>
  <c r="S526" i="3" s="1"/>
  <c r="I528" i="3"/>
  <c r="J528" i="3"/>
  <c r="N528" i="3" s="1"/>
  <c r="Q528" i="3"/>
  <c r="I529" i="3"/>
  <c r="J529" i="3"/>
  <c r="Q529" i="3"/>
  <c r="I530" i="3"/>
  <c r="Q530" i="3"/>
  <c r="S530" i="3" s="1"/>
  <c r="I531" i="3"/>
  <c r="J531" i="3"/>
  <c r="L531" i="3" s="1"/>
  <c r="Q531" i="3"/>
  <c r="I532" i="3"/>
  <c r="Q532" i="3" s="1"/>
  <c r="S531" i="3" s="1"/>
  <c r="J532" i="3"/>
  <c r="M532" i="3"/>
  <c r="O532" i="3" s="1"/>
  <c r="R532" i="3" s="1"/>
  <c r="I533" i="3"/>
  <c r="J533" i="3"/>
  <c r="L533" i="3"/>
  <c r="N533" i="3"/>
  <c r="Q533" i="3"/>
  <c r="S533" i="3"/>
  <c r="I534" i="3"/>
  <c r="J534" i="3"/>
  <c r="L534" i="3"/>
  <c r="Q534" i="3"/>
  <c r="I535" i="3"/>
  <c r="J535" i="3"/>
  <c r="L535" i="3"/>
  <c r="Q535" i="3"/>
  <c r="S534" i="3" s="1"/>
  <c r="I536" i="3"/>
  <c r="J536" i="3"/>
  <c r="N536" i="3"/>
  <c r="Q536" i="3"/>
  <c r="S536" i="3" s="1"/>
  <c r="I537" i="3"/>
  <c r="J537" i="3"/>
  <c r="M537" i="3" s="1"/>
  <c r="O537" i="3" s="1"/>
  <c r="R537" i="3" s="1"/>
  <c r="Q537" i="3"/>
  <c r="I538" i="3"/>
  <c r="Q538" i="3"/>
  <c r="S538" i="3" s="1"/>
  <c r="I539" i="3"/>
  <c r="J539" i="3"/>
  <c r="L539" i="3" s="1"/>
  <c r="Q539" i="3"/>
  <c r="I540" i="3"/>
  <c r="Q540" i="3" s="1"/>
  <c r="S539" i="3" s="1"/>
  <c r="J540" i="3"/>
  <c r="M540" i="3"/>
  <c r="O540" i="3" s="1"/>
  <c r="R540" i="3" s="1"/>
  <c r="I541" i="3"/>
  <c r="J541" i="3"/>
  <c r="L541" i="3"/>
  <c r="N541" i="3"/>
  <c r="Q541" i="3"/>
  <c r="S541" i="3"/>
  <c r="I542" i="3"/>
  <c r="J542" i="3"/>
  <c r="L542" i="3"/>
  <c r="Q542" i="3"/>
  <c r="S542" i="3"/>
  <c r="I543" i="3"/>
  <c r="J543" i="3"/>
  <c r="L543" i="3"/>
  <c r="Q543" i="3"/>
  <c r="I544" i="3"/>
  <c r="J544" i="3"/>
  <c r="N544" i="3"/>
  <c r="Q544" i="3"/>
  <c r="S544" i="3" s="1"/>
  <c r="I545" i="3"/>
  <c r="J545" i="3"/>
  <c r="M545" i="3" s="1"/>
  <c r="O545" i="3" s="1"/>
  <c r="R545" i="3" s="1"/>
  <c r="Q545" i="3"/>
  <c r="S545" i="3"/>
  <c r="I546" i="3"/>
  <c r="Q546" i="3"/>
  <c r="S546" i="3" s="1"/>
  <c r="I547" i="3"/>
  <c r="J547" i="3"/>
  <c r="L547" i="3"/>
  <c r="Q547" i="3"/>
  <c r="I548" i="3"/>
  <c r="Q548" i="3" s="1"/>
  <c r="S547" i="3" s="1"/>
  <c r="J548" i="3"/>
  <c r="M548" i="3"/>
  <c r="O548" i="3" s="1"/>
  <c r="R548" i="3" s="1"/>
  <c r="S548" i="3"/>
  <c r="I549" i="3"/>
  <c r="J549" i="3"/>
  <c r="L549" i="3"/>
  <c r="N549" i="3"/>
  <c r="Q549" i="3"/>
  <c r="S549" i="3"/>
  <c r="I550" i="3"/>
  <c r="J550" i="3"/>
  <c r="L550" i="3" s="1"/>
  <c r="Q550" i="3"/>
  <c r="S550" i="3"/>
  <c r="I551" i="3"/>
  <c r="J551" i="3"/>
  <c r="L551" i="3"/>
  <c r="Q551" i="3"/>
  <c r="S551" i="3"/>
  <c r="I552" i="3"/>
  <c r="J552" i="3"/>
  <c r="N552" i="3"/>
  <c r="Q552" i="3"/>
  <c r="S552" i="3"/>
  <c r="I553" i="3"/>
  <c r="J553" i="3"/>
  <c r="M553" i="3"/>
  <c r="O553" i="3" s="1"/>
  <c r="R553" i="3" s="1"/>
  <c r="Q553" i="3"/>
  <c r="S553" i="3"/>
  <c r="I554" i="3"/>
  <c r="Q554" i="3"/>
  <c r="S554" i="3"/>
  <c r="I555" i="3"/>
  <c r="J555" i="3"/>
  <c r="L555" i="3"/>
  <c r="Q555" i="3"/>
  <c r="I556" i="3"/>
  <c r="Q556" i="3" s="1"/>
  <c r="S555" i="3" s="1"/>
  <c r="J556" i="3"/>
  <c r="M556" i="3" s="1"/>
  <c r="O556" i="3" s="1"/>
  <c r="R556" i="3" s="1"/>
  <c r="S556" i="3"/>
  <c r="I557" i="3"/>
  <c r="J557" i="3"/>
  <c r="L557" i="3"/>
  <c r="N557" i="3"/>
  <c r="Q557" i="3"/>
  <c r="S557" i="3"/>
  <c r="I558" i="3"/>
  <c r="J558" i="3"/>
  <c r="Q558" i="3"/>
  <c r="S558" i="3"/>
  <c r="I559" i="3"/>
  <c r="J559" i="3"/>
  <c r="Q559" i="3"/>
  <c r="S559" i="3"/>
  <c r="I560" i="3"/>
  <c r="J560" i="3"/>
  <c r="N560" i="3" s="1"/>
  <c r="Q560" i="3"/>
  <c r="S560" i="3"/>
  <c r="I561" i="3"/>
  <c r="J561" i="3"/>
  <c r="M561" i="3"/>
  <c r="O561" i="3" s="1"/>
  <c r="R561" i="3" s="1"/>
  <c r="Q561" i="3"/>
  <c r="I562" i="3"/>
  <c r="J562" i="3"/>
  <c r="I563" i="3"/>
  <c r="Q563" i="3"/>
  <c r="S563" i="3"/>
  <c r="I564" i="3"/>
  <c r="J564" i="3"/>
  <c r="M564" i="3"/>
  <c r="O564" i="3" s="1"/>
  <c r="R564" i="3" s="1"/>
  <c r="Q564" i="3"/>
  <c r="I565" i="3"/>
  <c r="J565" i="3"/>
  <c r="K565" i="3"/>
  <c r="L565" i="3"/>
  <c r="M565" i="3"/>
  <c r="O565" i="3" s="1"/>
  <c r="R565" i="3" s="1"/>
  <c r="N565" i="3"/>
  <c r="Q565" i="3"/>
  <c r="S564" i="3" s="1"/>
  <c r="S565" i="3"/>
  <c r="I566" i="3"/>
  <c r="J566" i="3"/>
  <c r="L566" i="3" s="1"/>
  <c r="N566" i="3"/>
  <c r="Q566" i="3"/>
  <c r="I567" i="3"/>
  <c r="Q567" i="3"/>
  <c r="S566" i="3" s="1"/>
  <c r="I568" i="3"/>
  <c r="Q568" i="3" s="1"/>
  <c r="S567" i="3" s="1"/>
  <c r="J568" i="3"/>
  <c r="M568" i="3"/>
  <c r="O568" i="3" s="1"/>
  <c r="R568" i="3" s="1"/>
  <c r="I569" i="3"/>
  <c r="J569" i="3"/>
  <c r="N569" i="3" s="1"/>
  <c r="K569" i="3"/>
  <c r="M569" i="3"/>
  <c r="O569" i="3" s="1"/>
  <c r="R569" i="3" s="1"/>
  <c r="Q569" i="3"/>
  <c r="I570" i="3"/>
  <c r="J570" i="3"/>
  <c r="I571" i="3"/>
  <c r="Q571" i="3"/>
  <c r="I572" i="3"/>
  <c r="J572" i="3"/>
  <c r="M572" i="3"/>
  <c r="O572" i="3" s="1"/>
  <c r="Q572" i="3"/>
  <c r="R572" i="3"/>
  <c r="I573" i="3"/>
  <c r="J573" i="3"/>
  <c r="L573" i="3" s="1"/>
  <c r="K573" i="3"/>
  <c r="M573" i="3"/>
  <c r="N573" i="3"/>
  <c r="O573" i="3"/>
  <c r="R573" i="3" s="1"/>
  <c r="Q573" i="3"/>
  <c r="S572" i="3" s="1"/>
  <c r="S573" i="3"/>
  <c r="I574" i="3"/>
  <c r="Q574" i="3" s="1"/>
  <c r="J574" i="3"/>
  <c r="K574" i="3" s="1"/>
  <c r="L574" i="3"/>
  <c r="I575" i="3"/>
  <c r="Q575" i="3"/>
  <c r="I576" i="3"/>
  <c r="J576" i="3"/>
  <c r="M576" i="3"/>
  <c r="O576" i="3" s="1"/>
  <c r="Q576" i="3"/>
  <c r="R576" i="3"/>
  <c r="I577" i="3"/>
  <c r="J577" i="3"/>
  <c r="K577" i="3" s="1"/>
  <c r="Q577" i="3"/>
  <c r="S576" i="3" s="1"/>
  <c r="I578" i="3"/>
  <c r="I579" i="3"/>
  <c r="Q579" i="3" s="1"/>
  <c r="I580" i="3"/>
  <c r="J580" i="3"/>
  <c r="Q580" i="3"/>
  <c r="I581" i="3"/>
  <c r="J581" i="3"/>
  <c r="L581" i="3" s="1"/>
  <c r="K581" i="3"/>
  <c r="M581" i="3"/>
  <c r="O581" i="3" s="1"/>
  <c r="R581" i="3" s="1"/>
  <c r="N581" i="3"/>
  <c r="Q581" i="3"/>
  <c r="I582" i="3"/>
  <c r="Q582" i="3" s="1"/>
  <c r="S581" i="3" s="1"/>
  <c r="J582" i="3"/>
  <c r="K582" i="3" s="1"/>
  <c r="M582" i="3"/>
  <c r="I583" i="3"/>
  <c r="I584" i="3"/>
  <c r="J584" i="3"/>
  <c r="M584" i="3" s="1"/>
  <c r="O584" i="3" s="1"/>
  <c r="R584" i="3" s="1"/>
  <c r="L584" i="3"/>
  <c r="Q584" i="3"/>
  <c r="I585" i="3"/>
  <c r="J585" i="3"/>
  <c r="K585" i="3"/>
  <c r="M585" i="3"/>
  <c r="O585" i="3" s="1"/>
  <c r="R585" i="3" s="1"/>
  <c r="Q585" i="3"/>
  <c r="S584" i="3" s="1"/>
  <c r="I586" i="3"/>
  <c r="J586" i="3"/>
  <c r="L586" i="3"/>
  <c r="I587" i="3"/>
  <c r="Q587" i="3"/>
  <c r="I588" i="3"/>
  <c r="J588" i="3"/>
  <c r="L588" i="3"/>
  <c r="N588" i="3"/>
  <c r="Q588" i="3"/>
  <c r="S588" i="3" s="1"/>
  <c r="I589" i="3"/>
  <c r="J589" i="3"/>
  <c r="Q589" i="3"/>
  <c r="I590" i="3"/>
  <c r="J590" i="3"/>
  <c r="K590" i="3" s="1"/>
  <c r="Q590" i="3"/>
  <c r="S589" i="3" s="1"/>
  <c r="I591" i="3"/>
  <c r="J591" i="3" s="1"/>
  <c r="I592" i="3"/>
  <c r="J592" i="3"/>
  <c r="L592" i="3" s="1"/>
  <c r="Q592" i="3"/>
  <c r="S592" i="3"/>
  <c r="I593" i="3"/>
  <c r="J593" i="3"/>
  <c r="K593" i="3" s="1"/>
  <c r="L593" i="3"/>
  <c r="M593" i="3"/>
  <c r="N593" i="3"/>
  <c r="Q593" i="3"/>
  <c r="I594" i="3"/>
  <c r="J594" i="3"/>
  <c r="L594" i="3" s="1"/>
  <c r="Q594" i="3"/>
  <c r="S593" i="3" s="1"/>
  <c r="I595" i="3"/>
  <c r="J595" i="3"/>
  <c r="L595" i="3"/>
  <c r="Q595" i="3"/>
  <c r="S594" i="3" s="1"/>
  <c r="I596" i="3"/>
  <c r="J596" i="3"/>
  <c r="L596" i="3"/>
  <c r="N596" i="3"/>
  <c r="Q596" i="3"/>
  <c r="S596" i="3" s="1"/>
  <c r="I597" i="3"/>
  <c r="J597" i="3"/>
  <c r="Q597" i="3"/>
  <c r="S597" i="3"/>
  <c r="I598" i="3"/>
  <c r="J598" i="3"/>
  <c r="L598" i="3"/>
  <c r="N598" i="3"/>
  <c r="Q598" i="3"/>
  <c r="I599" i="3"/>
  <c r="J599" i="3"/>
  <c r="M599" i="3" s="1"/>
  <c r="I600" i="3"/>
  <c r="J600" i="3"/>
  <c r="L600" i="3" s="1"/>
  <c r="N600" i="3"/>
  <c r="Q600" i="3"/>
  <c r="I601" i="3"/>
  <c r="I602" i="3"/>
  <c r="J602" i="3"/>
  <c r="L602" i="3"/>
  <c r="Q602" i="3"/>
  <c r="I603" i="3"/>
  <c r="J603" i="3"/>
  <c r="M603" i="3" s="1"/>
  <c r="I604" i="3"/>
  <c r="J604" i="3"/>
  <c r="L604" i="3" s="1"/>
  <c r="N604" i="3"/>
  <c r="Q604" i="3"/>
  <c r="I605" i="3"/>
  <c r="I606" i="3"/>
  <c r="J606" i="3"/>
  <c r="L606" i="3" s="1"/>
  <c r="Q606" i="3"/>
  <c r="I607" i="3"/>
  <c r="J607" i="3"/>
  <c r="M607" i="3" s="1"/>
  <c r="I608" i="3"/>
  <c r="J608" i="3"/>
  <c r="L608" i="3" s="1"/>
  <c r="N608" i="3"/>
  <c r="Q608" i="3"/>
  <c r="I609" i="3"/>
  <c r="I610" i="3"/>
  <c r="J610" i="3"/>
  <c r="L610" i="3" s="1"/>
  <c r="Q610" i="3"/>
  <c r="I611" i="3"/>
  <c r="J611" i="3"/>
  <c r="I612" i="3"/>
  <c r="J612" i="3"/>
  <c r="L612" i="3" s="1"/>
  <c r="N612" i="3"/>
  <c r="Q612" i="3"/>
  <c r="I613" i="3"/>
  <c r="I614" i="3"/>
  <c r="J614" i="3"/>
  <c r="L614" i="3" s="1"/>
  <c r="Q614" i="3"/>
  <c r="I615" i="3"/>
  <c r="J615" i="3"/>
  <c r="I616" i="3"/>
  <c r="J616" i="3"/>
  <c r="L616" i="3" s="1"/>
  <c r="N616" i="3"/>
  <c r="Q616" i="3"/>
  <c r="I617" i="3"/>
  <c r="I618" i="3"/>
  <c r="J618" i="3"/>
  <c r="L618" i="3" s="1"/>
  <c r="Q618" i="3"/>
  <c r="I619" i="3"/>
  <c r="J619" i="3"/>
  <c r="N619" i="3"/>
  <c r="I620" i="3"/>
  <c r="J620" i="3"/>
  <c r="L620" i="3" s="1"/>
  <c r="N620" i="3"/>
  <c r="Q620" i="3"/>
  <c r="I621" i="3"/>
  <c r="I622" i="3"/>
  <c r="J622" i="3"/>
  <c r="Q622" i="3"/>
  <c r="I623" i="3"/>
  <c r="J623" i="3"/>
  <c r="N623" i="3" s="1"/>
  <c r="I624" i="3"/>
  <c r="J624" i="3"/>
  <c r="N624" i="3" s="1"/>
  <c r="Q624" i="3"/>
  <c r="I625" i="3"/>
  <c r="I626" i="3"/>
  <c r="J626" i="3"/>
  <c r="Q626" i="3"/>
  <c r="I627" i="3"/>
  <c r="J627" i="3"/>
  <c r="N627" i="3"/>
  <c r="I628" i="3"/>
  <c r="J628" i="3"/>
  <c r="N628" i="3"/>
  <c r="Q628" i="3"/>
  <c r="I629" i="3"/>
  <c r="I630" i="3"/>
  <c r="J630" i="3"/>
  <c r="Q630" i="3"/>
  <c r="I631" i="3"/>
  <c r="J631" i="3"/>
  <c r="N631" i="3" s="1"/>
  <c r="I632" i="3"/>
  <c r="J632" i="3"/>
  <c r="N632" i="3"/>
  <c r="Q632" i="3"/>
  <c r="I633" i="3"/>
  <c r="I634" i="3"/>
  <c r="J634" i="3"/>
  <c r="Q634" i="3"/>
  <c r="I635" i="3"/>
  <c r="J635" i="3"/>
  <c r="N635" i="3"/>
  <c r="I636" i="3"/>
  <c r="J636" i="3"/>
  <c r="N636" i="3"/>
  <c r="Q636" i="3"/>
  <c r="I637" i="3"/>
  <c r="I638" i="3"/>
  <c r="J638" i="3"/>
  <c r="Q638" i="3"/>
  <c r="I639" i="3"/>
  <c r="J639" i="3"/>
  <c r="N639" i="3" s="1"/>
  <c r="I640" i="3"/>
  <c r="J640" i="3"/>
  <c r="N640" i="3"/>
  <c r="Q640" i="3"/>
  <c r="I641" i="3"/>
  <c r="I642" i="3"/>
  <c r="J642" i="3"/>
  <c r="Q642" i="3"/>
  <c r="I643" i="3"/>
  <c r="J643" i="3"/>
  <c r="N643" i="3" s="1"/>
  <c r="I644" i="3"/>
  <c r="J644" i="3"/>
  <c r="N644" i="3" s="1"/>
  <c r="Q644" i="3"/>
  <c r="I645" i="3"/>
  <c r="I646" i="3"/>
  <c r="J646" i="3"/>
  <c r="Q646" i="3"/>
  <c r="I647" i="3"/>
  <c r="J647" i="3"/>
  <c r="N647" i="3"/>
  <c r="I648" i="3"/>
  <c r="J648" i="3"/>
  <c r="N648" i="3"/>
  <c r="Q648" i="3"/>
  <c r="I649" i="3"/>
  <c r="I650" i="3"/>
  <c r="J650" i="3"/>
  <c r="Q650" i="3"/>
  <c r="I651" i="3"/>
  <c r="J651" i="3"/>
  <c r="N651" i="3"/>
  <c r="I652" i="3"/>
  <c r="J652" i="3"/>
  <c r="N652" i="3" s="1"/>
  <c r="Q652" i="3"/>
  <c r="I653" i="3"/>
  <c r="I654" i="3"/>
  <c r="J654" i="3"/>
  <c r="Q654" i="3"/>
  <c r="I655" i="3"/>
  <c r="J655" i="3"/>
  <c r="N655" i="3" s="1"/>
  <c r="I656" i="3"/>
  <c r="J656" i="3"/>
  <c r="N656" i="3" s="1"/>
  <c r="Q656" i="3"/>
  <c r="I657" i="3"/>
  <c r="I658" i="3"/>
  <c r="J658" i="3"/>
  <c r="Q658" i="3"/>
  <c r="I659" i="3"/>
  <c r="J659" i="3"/>
  <c r="N659" i="3"/>
  <c r="I660" i="3"/>
  <c r="J660" i="3"/>
  <c r="N660" i="3"/>
  <c r="Q660" i="3"/>
  <c r="I661" i="3"/>
  <c r="I662" i="3"/>
  <c r="J662" i="3"/>
  <c r="Q662" i="3"/>
  <c r="I663" i="3"/>
  <c r="J663" i="3"/>
  <c r="N663" i="3" s="1"/>
  <c r="I664" i="3"/>
  <c r="J664" i="3"/>
  <c r="N664" i="3"/>
  <c r="Q664" i="3"/>
  <c r="I665" i="3"/>
  <c r="I666" i="3"/>
  <c r="J666" i="3"/>
  <c r="Q666" i="3"/>
  <c r="I667" i="3"/>
  <c r="J667" i="3"/>
  <c r="N667" i="3"/>
  <c r="I668" i="3"/>
  <c r="J668" i="3"/>
  <c r="N668" i="3"/>
  <c r="Q668" i="3"/>
  <c r="I669" i="3"/>
  <c r="I670" i="3"/>
  <c r="J670" i="3"/>
  <c r="Q670" i="3"/>
  <c r="I671" i="3"/>
  <c r="J671" i="3"/>
  <c r="N671" i="3" s="1"/>
  <c r="I672" i="3"/>
  <c r="J672" i="3"/>
  <c r="N672" i="3"/>
  <c r="Q672" i="3"/>
  <c r="I673" i="3"/>
  <c r="I674" i="3"/>
  <c r="J674" i="3"/>
  <c r="Q674" i="3"/>
  <c r="I675" i="3"/>
  <c r="J675" i="3"/>
  <c r="N675" i="3" s="1"/>
  <c r="I676" i="3"/>
  <c r="J676" i="3"/>
  <c r="N676" i="3" s="1"/>
  <c r="Q676" i="3"/>
  <c r="I677" i="3"/>
  <c r="I678" i="3"/>
  <c r="J678" i="3"/>
  <c r="Q678" i="3"/>
  <c r="I679" i="3"/>
  <c r="J679" i="3"/>
  <c r="I680" i="3"/>
  <c r="J680" i="3"/>
  <c r="N680" i="3" s="1"/>
  <c r="L680" i="3"/>
  <c r="Q680" i="3"/>
  <c r="S680" i="3"/>
  <c r="I681" i="3"/>
  <c r="J681" i="3"/>
  <c r="N681" i="3" s="1"/>
  <c r="Q681" i="3"/>
  <c r="I682" i="3"/>
  <c r="J682" i="3"/>
  <c r="L682" i="3"/>
  <c r="N682" i="3"/>
  <c r="Q682" i="3"/>
  <c r="S681" i="3" s="1"/>
  <c r="I683" i="3"/>
  <c r="J683" i="3"/>
  <c r="N683" i="3"/>
  <c r="Q683" i="3"/>
  <c r="S682" i="3" s="1"/>
  <c r="I684" i="3"/>
  <c r="J684" i="3"/>
  <c r="L684" i="3"/>
  <c r="N684" i="3"/>
  <c r="Q684" i="3"/>
  <c r="S683" i="3" s="1"/>
  <c r="I685" i="3"/>
  <c r="I686" i="3"/>
  <c r="J686" i="3"/>
  <c r="Q686" i="3"/>
  <c r="I687" i="3"/>
  <c r="J687" i="3"/>
  <c r="I688" i="3"/>
  <c r="J688" i="3"/>
  <c r="N688" i="3" s="1"/>
  <c r="L688" i="3"/>
  <c r="Q688" i="3"/>
  <c r="S688" i="3"/>
  <c r="I689" i="3"/>
  <c r="J689" i="3"/>
  <c r="N689" i="3" s="1"/>
  <c r="Q689" i="3"/>
  <c r="I690" i="3"/>
  <c r="J690" i="3"/>
  <c r="L690" i="3"/>
  <c r="N690" i="3"/>
  <c r="Q690" i="3"/>
  <c r="S689" i="3" s="1"/>
  <c r="I691" i="3"/>
  <c r="J691" i="3"/>
  <c r="N691" i="3" s="1"/>
  <c r="Q691" i="3"/>
  <c r="S690" i="3" s="1"/>
  <c r="I692" i="3"/>
  <c r="J692" i="3"/>
  <c r="L692" i="3"/>
  <c r="N692" i="3"/>
  <c r="Q692" i="3"/>
  <c r="S691" i="3" s="1"/>
  <c r="I693" i="3"/>
  <c r="I694" i="3"/>
  <c r="J694" i="3"/>
  <c r="Q694" i="3"/>
  <c r="I695" i="3"/>
  <c r="J695" i="3"/>
  <c r="M695" i="3" s="1"/>
  <c r="I696" i="3"/>
  <c r="J696" i="3"/>
  <c r="L696" i="3" s="1"/>
  <c r="Q696" i="3"/>
  <c r="S696" i="3"/>
  <c r="I697" i="3"/>
  <c r="J697" i="3"/>
  <c r="M697" i="3" s="1"/>
  <c r="N697" i="3"/>
  <c r="Q697" i="3"/>
  <c r="I698" i="3"/>
  <c r="J698" i="3"/>
  <c r="L698" i="3"/>
  <c r="N698" i="3"/>
  <c r="Q698" i="3"/>
  <c r="S697" i="3" s="1"/>
  <c r="I699" i="3"/>
  <c r="J699" i="3"/>
  <c r="N699" i="3" s="1"/>
  <c r="Q699" i="3"/>
  <c r="S698" i="3" s="1"/>
  <c r="S699" i="3"/>
  <c r="I700" i="3"/>
  <c r="J700" i="3"/>
  <c r="L700" i="3"/>
  <c r="N700" i="3"/>
  <c r="Q700" i="3"/>
  <c r="I701" i="3"/>
  <c r="I702" i="3"/>
  <c r="J702" i="3"/>
  <c r="Q702" i="3"/>
  <c r="I703" i="3"/>
  <c r="J703" i="3" s="1"/>
  <c r="I704" i="3"/>
  <c r="J704" i="3"/>
  <c r="L704" i="3" s="1"/>
  <c r="Q704" i="3"/>
  <c r="I705" i="3"/>
  <c r="J705" i="3"/>
  <c r="M705" i="3" s="1"/>
  <c r="Q705" i="3"/>
  <c r="S704" i="3" s="1"/>
  <c r="I706" i="3"/>
  <c r="J706" i="3"/>
  <c r="L706" i="3"/>
  <c r="N706" i="3"/>
  <c r="Q706" i="3"/>
  <c r="I707" i="3"/>
  <c r="J707" i="3"/>
  <c r="N707" i="3" s="1"/>
  <c r="Q707" i="3"/>
  <c r="S706" i="3" s="1"/>
  <c r="S707" i="3"/>
  <c r="I708" i="3"/>
  <c r="J708" i="3"/>
  <c r="L708" i="3"/>
  <c r="N708" i="3"/>
  <c r="Q708" i="3"/>
  <c r="I709" i="3"/>
  <c r="I710" i="3"/>
  <c r="J710" i="3"/>
  <c r="Q710" i="3"/>
  <c r="I711" i="3"/>
  <c r="J711" i="3" s="1"/>
  <c r="I712" i="3"/>
  <c r="J712" i="3"/>
  <c r="L712" i="3" s="1"/>
  <c r="N712" i="3"/>
  <c r="Q712" i="3"/>
  <c r="I713" i="3"/>
  <c r="J713" i="3"/>
  <c r="K713" i="3" s="1"/>
  <c r="M713" i="3"/>
  <c r="I714" i="3"/>
  <c r="J714" i="3"/>
  <c r="M714" i="3" s="1"/>
  <c r="O714" i="3" s="1"/>
  <c r="R714" i="3" s="1"/>
  <c r="K714" i="3"/>
  <c r="L714" i="3"/>
  <c r="N714" i="3"/>
  <c r="Q714" i="3"/>
  <c r="I715" i="3"/>
  <c r="J715" i="3"/>
  <c r="K715" i="3" s="1"/>
  <c r="N715" i="3"/>
  <c r="I716" i="3"/>
  <c r="J716" i="3"/>
  <c r="M716" i="3" s="1"/>
  <c r="O716" i="3" s="1"/>
  <c r="R716" i="3" s="1"/>
  <c r="K716" i="3"/>
  <c r="L716" i="3"/>
  <c r="Q716" i="3"/>
  <c r="I717" i="3"/>
  <c r="J717" i="3"/>
  <c r="K717" i="3" s="1"/>
  <c r="M717" i="3"/>
  <c r="I718" i="3"/>
  <c r="J718" i="3"/>
  <c r="M718" i="3" s="1"/>
  <c r="O718" i="3" s="1"/>
  <c r="R718" i="3" s="1"/>
  <c r="L718" i="3"/>
  <c r="Q718" i="3"/>
  <c r="I719" i="3"/>
  <c r="J719" i="3"/>
  <c r="K719" i="3" s="1"/>
  <c r="L719" i="3"/>
  <c r="N719" i="3"/>
  <c r="I720" i="3"/>
  <c r="J720" i="3"/>
  <c r="M720" i="3" s="1"/>
  <c r="O720" i="3" s="1"/>
  <c r="R720" i="3" s="1"/>
  <c r="N720" i="3"/>
  <c r="Q720" i="3"/>
  <c r="I721" i="3"/>
  <c r="J721" i="3"/>
  <c r="K721" i="3" s="1"/>
  <c r="I722" i="3"/>
  <c r="J722" i="3"/>
  <c r="M722" i="3" s="1"/>
  <c r="O722" i="3" s="1"/>
  <c r="R722" i="3" s="1"/>
  <c r="L722" i="3"/>
  <c r="Q722" i="3"/>
  <c r="I723" i="3"/>
  <c r="J723" i="3"/>
  <c r="K723" i="3" s="1"/>
  <c r="L723" i="3"/>
  <c r="N723" i="3"/>
  <c r="I724" i="3"/>
  <c r="J724" i="3"/>
  <c r="M724" i="3" s="1"/>
  <c r="O724" i="3" s="1"/>
  <c r="R724" i="3" s="1"/>
  <c r="K724" i="3"/>
  <c r="N724" i="3"/>
  <c r="Q724" i="3"/>
  <c r="I725" i="3"/>
  <c r="J725" i="3"/>
  <c r="K725" i="3" s="1"/>
  <c r="L725" i="3"/>
  <c r="M725" i="3"/>
  <c r="N725" i="3"/>
  <c r="I726" i="3"/>
  <c r="J726" i="3"/>
  <c r="M726" i="3" s="1"/>
  <c r="O726" i="3" s="1"/>
  <c r="R726" i="3" s="1"/>
  <c r="Q726" i="3"/>
  <c r="I727" i="3"/>
  <c r="J727" i="3"/>
  <c r="K727" i="3" s="1"/>
  <c r="L727" i="3"/>
  <c r="M727" i="3"/>
  <c r="I728" i="3"/>
  <c r="J728" i="3"/>
  <c r="M728" i="3" s="1"/>
  <c r="O728" i="3" s="1"/>
  <c r="R728" i="3" s="1"/>
  <c r="K728" i="3"/>
  <c r="N728" i="3"/>
  <c r="Q728" i="3"/>
  <c r="I729" i="3"/>
  <c r="J729" i="3"/>
  <c r="K729" i="3" s="1"/>
  <c r="M729" i="3"/>
  <c r="I730" i="3"/>
  <c r="J730" i="3"/>
  <c r="M730" i="3" s="1"/>
  <c r="O730" i="3" s="1"/>
  <c r="R730" i="3" s="1"/>
  <c r="K730" i="3"/>
  <c r="L730" i="3"/>
  <c r="N730" i="3"/>
  <c r="Q730" i="3"/>
  <c r="I731" i="3"/>
  <c r="J731" i="3"/>
  <c r="K731" i="3" s="1"/>
  <c r="N731" i="3"/>
  <c r="I732" i="3"/>
  <c r="J732" i="3"/>
  <c r="M732" i="3" s="1"/>
  <c r="O732" i="3" s="1"/>
  <c r="R732" i="3" s="1"/>
  <c r="K732" i="3"/>
  <c r="L732" i="3"/>
  <c r="Q732" i="3"/>
  <c r="I733" i="3"/>
  <c r="J733" i="3"/>
  <c r="K733" i="3" s="1"/>
  <c r="M733" i="3"/>
  <c r="I734" i="3"/>
  <c r="J734" i="3"/>
  <c r="M734" i="3" s="1"/>
  <c r="O734" i="3" s="1"/>
  <c r="R734" i="3" s="1"/>
  <c r="L734" i="3"/>
  <c r="Q734" i="3"/>
  <c r="I735" i="3"/>
  <c r="J735" i="3"/>
  <c r="K735" i="3" s="1"/>
  <c r="L735" i="3"/>
  <c r="N735" i="3"/>
  <c r="I736" i="3"/>
  <c r="J736" i="3"/>
  <c r="M736" i="3" s="1"/>
  <c r="O736" i="3" s="1"/>
  <c r="R736" i="3" s="1"/>
  <c r="N736" i="3"/>
  <c r="Q736" i="3"/>
  <c r="I737" i="3"/>
  <c r="J737" i="3"/>
  <c r="I738" i="3"/>
  <c r="J738" i="3"/>
  <c r="L738" i="3" s="1"/>
  <c r="Q738" i="3"/>
  <c r="I739" i="3"/>
  <c r="I740" i="3"/>
  <c r="J740" i="3"/>
  <c r="M740" i="3" s="1"/>
  <c r="O740" i="3" s="1"/>
  <c r="R740" i="3" s="1"/>
  <c r="K740" i="3"/>
  <c r="N740" i="3"/>
  <c r="Q740" i="3"/>
  <c r="I741" i="3"/>
  <c r="J741" i="3" s="1"/>
  <c r="M741" i="3" s="1"/>
  <c r="I742" i="3"/>
  <c r="J742" i="3"/>
  <c r="Q742" i="3"/>
  <c r="I743" i="3"/>
  <c r="I744" i="3"/>
  <c r="J744" i="3"/>
  <c r="M744" i="3" s="1"/>
  <c r="O744" i="3" s="1"/>
  <c r="R744" i="3" s="1"/>
  <c r="K744" i="3"/>
  <c r="N744" i="3"/>
  <c r="Q744" i="3"/>
  <c r="I745" i="3"/>
  <c r="J745" i="3"/>
  <c r="M745" i="3" s="1"/>
  <c r="I746" i="3"/>
  <c r="J746" i="3"/>
  <c r="M746" i="3" s="1"/>
  <c r="O746" i="3" s="1"/>
  <c r="R746" i="3" s="1"/>
  <c r="K746" i="3"/>
  <c r="L746" i="3"/>
  <c r="N746" i="3"/>
  <c r="Q746" i="3"/>
  <c r="I747" i="3"/>
  <c r="I748" i="3"/>
  <c r="J748" i="3"/>
  <c r="M748" i="3" s="1"/>
  <c r="O748" i="3" s="1"/>
  <c r="R748" i="3" s="1"/>
  <c r="K748" i="3"/>
  <c r="L748" i="3"/>
  <c r="Q748" i="3"/>
  <c r="I749" i="3"/>
  <c r="J749" i="3"/>
  <c r="M749" i="3" s="1"/>
  <c r="I750" i="3"/>
  <c r="J750" i="3"/>
  <c r="L750" i="3"/>
  <c r="Q750" i="3"/>
  <c r="I751" i="3"/>
  <c r="J751" i="3"/>
  <c r="K751" i="3" s="1"/>
  <c r="L751" i="3"/>
  <c r="N751" i="3"/>
  <c r="I752" i="3"/>
  <c r="J752" i="3"/>
  <c r="M752" i="3" s="1"/>
  <c r="O752" i="3" s="1"/>
  <c r="R752" i="3" s="1"/>
  <c r="L752" i="3"/>
  <c r="N752" i="3"/>
  <c r="Q752" i="3"/>
  <c r="I753" i="3"/>
  <c r="J753" i="3"/>
  <c r="L753" i="3" s="1"/>
  <c r="I754" i="3"/>
  <c r="J754" i="3"/>
  <c r="L754" i="3" s="1"/>
  <c r="N754" i="3"/>
  <c r="Q754" i="3"/>
  <c r="I755" i="3"/>
  <c r="I756" i="3"/>
  <c r="J756" i="3"/>
  <c r="K756" i="3" s="1"/>
  <c r="Q756" i="3"/>
  <c r="I757" i="3"/>
  <c r="I758" i="3"/>
  <c r="J758" i="3"/>
  <c r="K758" i="3"/>
  <c r="N758" i="3"/>
  <c r="Q758" i="3"/>
  <c r="I759" i="3"/>
  <c r="I760" i="3"/>
  <c r="J760" i="3"/>
  <c r="M760" i="3" s="1"/>
  <c r="O760" i="3" s="1"/>
  <c r="R760" i="3" s="1"/>
  <c r="K760" i="3"/>
  <c r="N760" i="3"/>
  <c r="Q760" i="3"/>
  <c r="I761" i="3"/>
  <c r="J761" i="3"/>
  <c r="M761" i="3" s="1"/>
  <c r="I762" i="3"/>
  <c r="J762" i="3"/>
  <c r="M762" i="3" s="1"/>
  <c r="O762" i="3" s="1"/>
  <c r="R762" i="3" s="1"/>
  <c r="K762" i="3"/>
  <c r="L762" i="3"/>
  <c r="N762" i="3"/>
  <c r="Q762" i="3"/>
  <c r="I763" i="3"/>
  <c r="J763" i="3" s="1"/>
  <c r="I764" i="3"/>
  <c r="J764" i="3"/>
  <c r="M764" i="3" s="1"/>
  <c r="O764" i="3" s="1"/>
  <c r="R764" i="3" s="1"/>
  <c r="K764" i="3"/>
  <c r="L764" i="3"/>
  <c r="Q764" i="3"/>
  <c r="I765" i="3"/>
  <c r="J765" i="3"/>
  <c r="M765" i="3" s="1"/>
  <c r="I766" i="3"/>
  <c r="J766" i="3"/>
  <c r="L766" i="3" s="1"/>
  <c r="Q766" i="3"/>
  <c r="I767" i="3"/>
  <c r="J767" i="3"/>
  <c r="L767" i="3"/>
  <c r="I768" i="3"/>
  <c r="J768" i="3"/>
  <c r="L768" i="3" s="1"/>
  <c r="Q768" i="3"/>
  <c r="I769" i="3"/>
  <c r="J769" i="3"/>
  <c r="L769" i="3"/>
  <c r="N769" i="3"/>
  <c r="I770" i="3"/>
  <c r="J770" i="3"/>
  <c r="L770" i="3" s="1"/>
  <c r="Q770" i="3"/>
  <c r="I771" i="3"/>
  <c r="I772" i="3"/>
  <c r="J772" i="3"/>
  <c r="K772" i="3" s="1"/>
  <c r="N772" i="3"/>
  <c r="Q772" i="3"/>
  <c r="I773" i="3"/>
  <c r="I774" i="3"/>
  <c r="J774" i="3"/>
  <c r="K774" i="3" s="1"/>
  <c r="Q774" i="3"/>
  <c r="I775" i="3"/>
  <c r="I776" i="3"/>
  <c r="J776" i="3"/>
  <c r="M776" i="3" s="1"/>
  <c r="O776" i="3" s="1"/>
  <c r="R776" i="3" s="1"/>
  <c r="K776" i="3"/>
  <c r="N776" i="3"/>
  <c r="Q776" i="3"/>
  <c r="I777" i="3"/>
  <c r="J777" i="3"/>
  <c r="L777" i="3" s="1"/>
  <c r="M777" i="3"/>
  <c r="I778" i="3"/>
  <c r="J778" i="3"/>
  <c r="M778" i="3" s="1"/>
  <c r="O778" i="3" s="1"/>
  <c r="R778" i="3" s="1"/>
  <c r="K778" i="3"/>
  <c r="L778" i="3"/>
  <c r="N778" i="3"/>
  <c r="Q778" i="3"/>
  <c r="I779" i="3"/>
  <c r="J779" i="3" s="1"/>
  <c r="I780" i="3"/>
  <c r="J780" i="3"/>
  <c r="M780" i="3" s="1"/>
  <c r="O780" i="3" s="1"/>
  <c r="R780" i="3" s="1"/>
  <c r="K780" i="3"/>
  <c r="L780" i="3"/>
  <c r="Q780" i="3"/>
  <c r="I781" i="3"/>
  <c r="J781" i="3"/>
  <c r="K781" i="3" s="1"/>
  <c r="I782" i="3"/>
  <c r="J782" i="3"/>
  <c r="M782" i="3" s="1"/>
  <c r="O782" i="3" s="1"/>
  <c r="R782" i="3" s="1"/>
  <c r="N782" i="3"/>
  <c r="Q782" i="3"/>
  <c r="I783" i="3"/>
  <c r="J783" i="3"/>
  <c r="K783" i="3" s="1"/>
  <c r="I784" i="3"/>
  <c r="J784" i="3"/>
  <c r="L784" i="3" s="1"/>
  <c r="N784" i="3"/>
  <c r="Q784" i="3"/>
  <c r="I785" i="3"/>
  <c r="J785" i="3"/>
  <c r="L785" i="3" s="1"/>
  <c r="I786" i="3"/>
  <c r="J786" i="3"/>
  <c r="M786" i="3" s="1"/>
  <c r="O786" i="3" s="1"/>
  <c r="R786" i="3" s="1"/>
  <c r="N786" i="3"/>
  <c r="Q786" i="3"/>
  <c r="I787" i="3"/>
  <c r="J787" i="3"/>
  <c r="K787" i="3" s="1"/>
  <c r="I788" i="3"/>
  <c r="J788" i="3"/>
  <c r="M788" i="3" s="1"/>
  <c r="O788" i="3" s="1"/>
  <c r="R788" i="3" s="1"/>
  <c r="L788" i="3"/>
  <c r="Q788" i="3"/>
  <c r="I789" i="3"/>
  <c r="I790" i="3"/>
  <c r="J790" i="3"/>
  <c r="K790" i="3" s="1"/>
  <c r="N790" i="3"/>
  <c r="Q790" i="3"/>
  <c r="I791" i="3"/>
  <c r="J791" i="3"/>
  <c r="I792" i="3"/>
  <c r="J792" i="3" s="1"/>
  <c r="N792" i="3" s="1"/>
  <c r="I793" i="3"/>
  <c r="J793" i="3" s="1"/>
  <c r="Q793" i="3"/>
  <c r="S793" i="3"/>
  <c r="I794" i="3"/>
  <c r="J794" i="3"/>
  <c r="K794" i="3" s="1"/>
  <c r="N794" i="3"/>
  <c r="Q794" i="3"/>
  <c r="I795" i="3"/>
  <c r="I796" i="3"/>
  <c r="J796" i="3" s="1"/>
  <c r="L796" i="3" s="1"/>
  <c r="I797" i="3"/>
  <c r="J797" i="3"/>
  <c r="K797" i="3" s="1"/>
  <c r="L797" i="3"/>
  <c r="M797" i="3"/>
  <c r="N797" i="3"/>
  <c r="O797" i="3"/>
  <c r="R797" i="3" s="1"/>
  <c r="Q797" i="3"/>
  <c r="I798" i="3"/>
  <c r="J798" i="3"/>
  <c r="L798" i="3" s="1"/>
  <c r="K798" i="3"/>
  <c r="N798" i="3"/>
  <c r="Q798" i="3"/>
  <c r="S797" i="3" s="1"/>
  <c r="I799" i="3"/>
  <c r="J799" i="3" s="1"/>
  <c r="N799" i="3" s="1"/>
  <c r="I800" i="3"/>
  <c r="J800" i="3"/>
  <c r="L800" i="3" s="1"/>
  <c r="I801" i="3"/>
  <c r="J801" i="3" s="1"/>
  <c r="Q801" i="3"/>
  <c r="S801" i="3"/>
  <c r="I802" i="3"/>
  <c r="J802" i="3"/>
  <c r="M802" i="3" s="1"/>
  <c r="O802" i="3" s="1"/>
  <c r="R802" i="3" s="1"/>
  <c r="N802" i="3"/>
  <c r="Q802" i="3"/>
  <c r="S802" i="3"/>
  <c r="I803" i="3"/>
  <c r="J803" i="3" s="1"/>
  <c r="K803" i="3" s="1"/>
  <c r="N803" i="3"/>
  <c r="Q803" i="3"/>
  <c r="I804" i="3"/>
  <c r="I805" i="3"/>
  <c r="J805" i="3"/>
  <c r="N805" i="3" s="1"/>
  <c r="Q805" i="3"/>
  <c r="I806" i="3"/>
  <c r="I807" i="3"/>
  <c r="I808" i="3"/>
  <c r="J808" i="3"/>
  <c r="I809" i="3"/>
  <c r="J809" i="3"/>
  <c r="Q809" i="3"/>
  <c r="I810" i="3"/>
  <c r="I811" i="3"/>
  <c r="J811" i="3" s="1"/>
  <c r="K811" i="3" s="1"/>
  <c r="I812" i="3"/>
  <c r="I813" i="3"/>
  <c r="Q813" i="3"/>
  <c r="I814" i="3"/>
  <c r="J814" i="3"/>
  <c r="L814" i="3" s="1"/>
  <c r="Q814" i="3"/>
  <c r="S813" i="3" s="1"/>
  <c r="I815" i="3"/>
  <c r="I816" i="3"/>
  <c r="I817" i="3"/>
  <c r="Q817" i="3" s="1"/>
  <c r="J817" i="3"/>
  <c r="N817" i="3" s="1"/>
  <c r="L817" i="3"/>
  <c r="M817" i="3"/>
  <c r="O817" i="3" s="1"/>
  <c r="R817" i="3" s="1"/>
  <c r="I818" i="3"/>
  <c r="Q818" i="3"/>
  <c r="S817" i="3" s="1"/>
  <c r="I819" i="3"/>
  <c r="J819" i="3" s="1"/>
  <c r="N819" i="3" s="1"/>
  <c r="K819" i="3"/>
  <c r="L819" i="3"/>
  <c r="M819" i="3"/>
  <c r="O819" i="3"/>
  <c r="Q819" i="3"/>
  <c r="R819" i="3"/>
  <c r="I820" i="3"/>
  <c r="Q820" i="3" s="1"/>
  <c r="S819" i="3" s="1"/>
  <c r="J820" i="3"/>
  <c r="K820" i="3" s="1"/>
  <c r="I821" i="3"/>
  <c r="J821" i="3"/>
  <c r="M821" i="3" s="1"/>
  <c r="Q821" i="3"/>
  <c r="S820" i="3" s="1"/>
  <c r="I822" i="3"/>
  <c r="I823" i="3"/>
  <c r="J823" i="3" s="1"/>
  <c r="K823" i="3" s="1"/>
  <c r="L823" i="3"/>
  <c r="N823" i="3"/>
  <c r="Q823" i="3"/>
  <c r="I824" i="3"/>
  <c r="Q824" i="3" s="1"/>
  <c r="I825" i="3"/>
  <c r="J825" i="3"/>
  <c r="L825" i="3" s="1"/>
  <c r="Q825" i="3"/>
  <c r="S824" i="3" s="1"/>
  <c r="I826" i="3"/>
  <c r="I827" i="3"/>
  <c r="J827" i="3" s="1"/>
  <c r="L827" i="3" s="1"/>
  <c r="K827" i="3"/>
  <c r="M827" i="3"/>
  <c r="O827" i="3" s="1"/>
  <c r="N827" i="3"/>
  <c r="R827" i="3"/>
  <c r="I828" i="3"/>
  <c r="Q828" i="3" s="1"/>
  <c r="J828" i="3"/>
  <c r="L828" i="3" s="1"/>
  <c r="I829" i="3"/>
  <c r="Q829" i="3"/>
  <c r="S828" i="3" s="1"/>
  <c r="S829" i="3"/>
  <c r="I830" i="3"/>
  <c r="J830" i="3"/>
  <c r="K830" i="3" s="1"/>
  <c r="Q830" i="3"/>
  <c r="I831" i="3"/>
  <c r="Q831" i="3"/>
  <c r="S830" i="3" s="1"/>
  <c r="I832" i="3"/>
  <c r="Q832" i="3" s="1"/>
  <c r="I833" i="3"/>
  <c r="I834" i="3"/>
  <c r="Q834" i="3"/>
  <c r="I835" i="3"/>
  <c r="J835" i="3" s="1"/>
  <c r="N835" i="3" s="1"/>
  <c r="K835" i="3"/>
  <c r="L835" i="3"/>
  <c r="M835" i="3"/>
  <c r="O835" i="3" s="1"/>
  <c r="R835" i="3" s="1"/>
  <c r="Q835" i="3"/>
  <c r="I836" i="3"/>
  <c r="Q836" i="3" s="1"/>
  <c r="J836" i="3"/>
  <c r="L836" i="3" s="1"/>
  <c r="I837" i="3"/>
  <c r="I838" i="3"/>
  <c r="Q838" i="3" s="1"/>
  <c r="J838" i="3"/>
  <c r="M838" i="3" s="1"/>
  <c r="O838" i="3" s="1"/>
  <c r="R838" i="3" s="1"/>
  <c r="N838" i="3"/>
  <c r="I839" i="3"/>
  <c r="Q839" i="3"/>
  <c r="S838" i="3" s="1"/>
  <c r="I840" i="3"/>
  <c r="I841" i="3"/>
  <c r="J841" i="3"/>
  <c r="K841" i="3" s="1"/>
  <c r="Q841" i="3"/>
  <c r="I842" i="3"/>
  <c r="J842" i="3" s="1"/>
  <c r="Q842" i="3"/>
  <c r="S841" i="3" s="1"/>
  <c r="I843" i="3"/>
  <c r="I844" i="3"/>
  <c r="I845" i="3"/>
  <c r="Q845" i="3"/>
  <c r="I846" i="3"/>
  <c r="J846" i="3"/>
  <c r="M846" i="3" s="1"/>
  <c r="O846" i="3" s="1"/>
  <c r="R846" i="3" s="1"/>
  <c r="Q846" i="3"/>
  <c r="S845" i="3" s="1"/>
  <c r="I847" i="3"/>
  <c r="I848" i="3"/>
  <c r="I849" i="3"/>
  <c r="Q849" i="3" s="1"/>
  <c r="J849" i="3"/>
  <c r="L849" i="3" s="1"/>
  <c r="I850" i="3"/>
  <c r="Q850" i="3"/>
  <c r="S849" i="3" s="1"/>
  <c r="S850" i="3"/>
  <c r="I851" i="3"/>
  <c r="J851" i="3" s="1"/>
  <c r="N851" i="3" s="1"/>
  <c r="K851" i="3"/>
  <c r="L851" i="3"/>
  <c r="M851" i="3"/>
  <c r="O851" i="3"/>
  <c r="R851" i="3" s="1"/>
  <c r="Q851" i="3"/>
  <c r="I852" i="3"/>
  <c r="Q852" i="3" s="1"/>
  <c r="S851" i="3" s="1"/>
  <c r="J852" i="3"/>
  <c r="K852" i="3" s="1"/>
  <c r="I853" i="3"/>
  <c r="J853" i="3" s="1"/>
  <c r="Q853" i="3"/>
  <c r="S852" i="3" s="1"/>
  <c r="I854" i="3"/>
  <c r="I855" i="3"/>
  <c r="J855" i="3" s="1"/>
  <c r="K855" i="3" s="1"/>
  <c r="L855" i="3"/>
  <c r="N855" i="3"/>
  <c r="Q855" i="3"/>
  <c r="I856" i="3"/>
  <c r="Q856" i="3" s="1"/>
  <c r="I857" i="3"/>
  <c r="J857" i="3"/>
  <c r="L857" i="3" s="1"/>
  <c r="Q857" i="3"/>
  <c r="S856" i="3" s="1"/>
  <c r="I858" i="3"/>
  <c r="I859" i="3"/>
  <c r="J859" i="3" s="1"/>
  <c r="L859" i="3" s="1"/>
  <c r="K859" i="3"/>
  <c r="M859" i="3"/>
  <c r="O859" i="3" s="1"/>
  <c r="R859" i="3" s="1"/>
  <c r="N859" i="3"/>
  <c r="I860" i="3"/>
  <c r="Q860" i="3" s="1"/>
  <c r="J860" i="3"/>
  <c r="L860" i="3" s="1"/>
  <c r="I861" i="3"/>
  <c r="Q861" i="3"/>
  <c r="S860" i="3" s="1"/>
  <c r="I862" i="3"/>
  <c r="J862" i="3"/>
  <c r="K862" i="3" s="1"/>
  <c r="Q862" i="3"/>
  <c r="I863" i="3"/>
  <c r="Q863" i="3" s="1"/>
  <c r="S862" i="3" s="1"/>
  <c r="I864" i="3"/>
  <c r="Q864" i="3" s="1"/>
  <c r="J864" i="3"/>
  <c r="M864" i="3" s="1"/>
  <c r="O864" i="3" s="1"/>
  <c r="R864" i="3" s="1"/>
  <c r="I865" i="3"/>
  <c r="I866" i="3"/>
  <c r="Q866" i="3"/>
  <c r="I867" i="3"/>
  <c r="J867" i="3" s="1"/>
  <c r="K867" i="3"/>
  <c r="L867" i="3"/>
  <c r="M867" i="3"/>
  <c r="N867" i="3"/>
  <c r="O867" i="3"/>
  <c r="R867" i="3" s="1"/>
  <c r="Q867" i="3"/>
  <c r="S866" i="3" s="1"/>
  <c r="I868" i="3"/>
  <c r="Q868" i="3" s="1"/>
  <c r="J868" i="3"/>
  <c r="L868" i="3" s="1"/>
  <c r="N868" i="3"/>
  <c r="I869" i="3"/>
  <c r="I870" i="3"/>
  <c r="Q870" i="3" s="1"/>
  <c r="J870" i="3"/>
  <c r="M870" i="3" s="1"/>
  <c r="O870" i="3" s="1"/>
  <c r="R870" i="3" s="1"/>
  <c r="I871" i="3"/>
  <c r="Q871" i="3" s="1"/>
  <c r="S870" i="3" s="1"/>
  <c r="I872" i="3"/>
  <c r="I873" i="3"/>
  <c r="J873" i="3"/>
  <c r="K873" i="3" s="1"/>
  <c r="Q873" i="3"/>
  <c r="I874" i="3"/>
  <c r="J874" i="3" s="1"/>
  <c r="I875" i="3"/>
  <c r="I876" i="3"/>
  <c r="I877" i="3"/>
  <c r="Q877" i="3"/>
  <c r="I878" i="3"/>
  <c r="J878" i="3"/>
  <c r="M878" i="3"/>
  <c r="O878" i="3" s="1"/>
  <c r="R878" i="3" s="1"/>
  <c r="Q878" i="3"/>
  <c r="I879" i="3"/>
  <c r="I880" i="3"/>
  <c r="I881" i="3"/>
  <c r="Q881" i="3" s="1"/>
  <c r="J881" i="3"/>
  <c r="M881" i="3" s="1"/>
  <c r="O881" i="3" s="1"/>
  <c r="R881" i="3" s="1"/>
  <c r="L881" i="3"/>
  <c r="I882" i="3"/>
  <c r="Q882" i="3"/>
  <c r="S881" i="3" s="1"/>
  <c r="I883" i="3"/>
  <c r="J883" i="3" s="1"/>
  <c r="N883" i="3" s="1"/>
  <c r="K883" i="3"/>
  <c r="L883" i="3"/>
  <c r="M883" i="3"/>
  <c r="O883" i="3"/>
  <c r="Q883" i="3"/>
  <c r="R883" i="3"/>
  <c r="I884" i="3"/>
  <c r="Q884" i="3" s="1"/>
  <c r="S883" i="3" s="1"/>
  <c r="J884" i="3"/>
  <c r="K884" i="3" s="1"/>
  <c r="I885" i="3"/>
  <c r="J885" i="3"/>
  <c r="M885" i="3" s="1"/>
  <c r="Q885" i="3"/>
  <c r="S884" i="3" s="1"/>
  <c r="I886" i="3"/>
  <c r="I887" i="3"/>
  <c r="J887" i="3" s="1"/>
  <c r="K887" i="3" s="1"/>
  <c r="L887" i="3"/>
  <c r="N887" i="3"/>
  <c r="Q887" i="3"/>
  <c r="I888" i="3"/>
  <c r="Q888" i="3" s="1"/>
  <c r="I889" i="3"/>
  <c r="J889" i="3"/>
  <c r="L889" i="3"/>
  <c r="Q889" i="3"/>
  <c r="S888" i="3" s="1"/>
  <c r="I890" i="3"/>
  <c r="I891" i="3"/>
  <c r="J891" i="3" s="1"/>
  <c r="L891" i="3" s="1"/>
  <c r="K891" i="3"/>
  <c r="M891" i="3"/>
  <c r="O891" i="3" s="1"/>
  <c r="N891" i="3"/>
  <c r="R891" i="3"/>
  <c r="I892" i="3"/>
  <c r="Q892" i="3" s="1"/>
  <c r="J892" i="3"/>
  <c r="L892" i="3" s="1"/>
  <c r="I893" i="3"/>
  <c r="Q893" i="3"/>
  <c r="S892" i="3" s="1"/>
  <c r="S893" i="3"/>
  <c r="I894" i="3"/>
  <c r="J894" i="3"/>
  <c r="K894" i="3" s="1"/>
  <c r="Q894" i="3"/>
  <c r="I895" i="3"/>
  <c r="Q895" i="3"/>
  <c r="S894" i="3" s="1"/>
  <c r="I896" i="3"/>
  <c r="Q896" i="3" s="1"/>
  <c r="I897" i="3"/>
  <c r="I898" i="3"/>
  <c r="Q898" i="3"/>
  <c r="I899" i="3"/>
  <c r="J899" i="3" s="1"/>
  <c r="K899" i="3"/>
  <c r="L899" i="3"/>
  <c r="M899" i="3"/>
  <c r="O899" i="3" s="1"/>
  <c r="R899" i="3" s="1"/>
  <c r="N899" i="3"/>
  <c r="Q899" i="3"/>
  <c r="S898" i="3" s="1"/>
  <c r="I900" i="3"/>
  <c r="Q900" i="3" s="1"/>
  <c r="J900" i="3"/>
  <c r="L900" i="3" s="1"/>
  <c r="I901" i="3"/>
  <c r="I902" i="3"/>
  <c r="Q902" i="3" s="1"/>
  <c r="J902" i="3"/>
  <c r="M902" i="3"/>
  <c r="O902" i="3" s="1"/>
  <c r="R902" i="3" s="1"/>
  <c r="N902" i="3"/>
  <c r="I903" i="3"/>
  <c r="Q903" i="3" s="1"/>
  <c r="S902" i="3" s="1"/>
  <c r="I904" i="3"/>
  <c r="I905" i="3"/>
  <c r="J905" i="3"/>
  <c r="K905" i="3" s="1"/>
  <c r="Q905" i="3"/>
  <c r="I906" i="3"/>
  <c r="J906" i="3"/>
  <c r="N906" i="3" s="1"/>
  <c r="Q906" i="3"/>
  <c r="S905" i="3" s="1"/>
  <c r="I907" i="3"/>
  <c r="I908" i="3"/>
  <c r="I909" i="3"/>
  <c r="Q909" i="3"/>
  <c r="I910" i="3"/>
  <c r="J910" i="3"/>
  <c r="M910" i="3" s="1"/>
  <c r="O910" i="3" s="1"/>
  <c r="R910" i="3" s="1"/>
  <c r="Q910" i="3"/>
  <c r="I911" i="3"/>
  <c r="I912" i="3"/>
  <c r="I913" i="3"/>
  <c r="Q913" i="3" s="1"/>
  <c r="J913" i="3"/>
  <c r="L913" i="3"/>
  <c r="M913" i="3"/>
  <c r="O913" i="3" s="1"/>
  <c r="R913" i="3" s="1"/>
  <c r="I914" i="3"/>
  <c r="Q914" i="3"/>
  <c r="S913" i="3" s="1"/>
  <c r="I915" i="3"/>
  <c r="J915" i="3" s="1"/>
  <c r="N915" i="3" s="1"/>
  <c r="K915" i="3"/>
  <c r="L915" i="3"/>
  <c r="M915" i="3"/>
  <c r="O915" i="3"/>
  <c r="Q915" i="3"/>
  <c r="R915" i="3"/>
  <c r="I916" i="3"/>
  <c r="Q916" i="3" s="1"/>
  <c r="S915" i="3" s="1"/>
  <c r="J916" i="3"/>
  <c r="K916" i="3" s="1"/>
  <c r="I917" i="3"/>
  <c r="J917" i="3" s="1"/>
  <c r="I918" i="3"/>
  <c r="I919" i="3"/>
  <c r="J919" i="3" s="1"/>
  <c r="K919" i="3" s="1"/>
  <c r="L919" i="3"/>
  <c r="N919" i="3"/>
  <c r="Q919" i="3"/>
  <c r="I920" i="3"/>
  <c r="I921" i="3"/>
  <c r="J921" i="3"/>
  <c r="L921" i="3"/>
  <c r="Q921" i="3"/>
  <c r="I922" i="3"/>
  <c r="J922" i="3" s="1"/>
  <c r="N922" i="3" s="1"/>
  <c r="K922" i="3"/>
  <c r="Q922" i="3"/>
  <c r="S921" i="3" s="1"/>
  <c r="I923" i="3"/>
  <c r="J923" i="3" s="1"/>
  <c r="L923" i="3" s="1"/>
  <c r="K923" i="3"/>
  <c r="M923" i="3"/>
  <c r="O923" i="3" s="1"/>
  <c r="R923" i="3" s="1"/>
  <c r="N923" i="3"/>
  <c r="I924" i="3"/>
  <c r="Q924" i="3" s="1"/>
  <c r="J924" i="3"/>
  <c r="K924" i="3" s="1"/>
  <c r="M924" i="3"/>
  <c r="I925" i="3"/>
  <c r="Q925" i="3"/>
  <c r="S924" i="3" s="1"/>
  <c r="S925" i="3"/>
  <c r="I926" i="3"/>
  <c r="J926" i="3"/>
  <c r="K926" i="3" s="1"/>
  <c r="Q926" i="3"/>
  <c r="I927" i="3"/>
  <c r="Q927" i="3" s="1"/>
  <c r="S926" i="3" s="1"/>
  <c r="I928" i="3"/>
  <c r="Q928" i="3" s="1"/>
  <c r="S928" i="3"/>
  <c r="I929" i="3"/>
  <c r="Q929" i="3" s="1"/>
  <c r="I930" i="3"/>
  <c r="Q930" i="3" s="1"/>
  <c r="S929" i="3" s="1"/>
  <c r="I931" i="3"/>
  <c r="J931" i="3" s="1"/>
  <c r="K931" i="3"/>
  <c r="L931" i="3"/>
  <c r="M931" i="3"/>
  <c r="O931" i="3" s="1"/>
  <c r="R931" i="3" s="1"/>
  <c r="N931" i="3"/>
  <c r="Q931" i="3"/>
  <c r="S930" i="3" s="1"/>
  <c r="I932" i="3"/>
  <c r="Q932" i="3" s="1"/>
  <c r="J932" i="3"/>
  <c r="L932" i="3" s="1"/>
  <c r="N932" i="3"/>
  <c r="I933" i="3"/>
  <c r="J933" i="3" s="1"/>
  <c r="K933" i="3" s="1"/>
  <c r="I934" i="3"/>
  <c r="Q934" i="3" s="1"/>
  <c r="J934" i="3"/>
  <c r="M934" i="3"/>
  <c r="O934" i="3" s="1"/>
  <c r="R934" i="3" s="1"/>
  <c r="N934" i="3"/>
  <c r="I935" i="3"/>
  <c r="Q935" i="3"/>
  <c r="S934" i="3" s="1"/>
  <c r="I936" i="3"/>
  <c r="I937" i="3"/>
  <c r="J937" i="3"/>
  <c r="K937" i="3" s="1"/>
  <c r="Q937" i="3"/>
  <c r="I938" i="3"/>
  <c r="J938" i="3"/>
  <c r="K938" i="3"/>
  <c r="N938" i="3"/>
  <c r="Q938" i="3"/>
  <c r="S937" i="3" s="1"/>
  <c r="I939" i="3"/>
  <c r="I940" i="3"/>
  <c r="J940" i="3" s="1"/>
  <c r="I941" i="3"/>
  <c r="I942" i="3"/>
  <c r="J942" i="3"/>
  <c r="M942" i="3"/>
  <c r="O942" i="3"/>
  <c r="R942" i="3" s="1"/>
  <c r="Q942" i="3"/>
  <c r="I943" i="3"/>
  <c r="J943" i="3" s="1"/>
  <c r="L943" i="3" s="1"/>
  <c r="N943" i="3"/>
  <c r="I944" i="3"/>
  <c r="I945" i="3"/>
  <c r="Q945" i="3" s="1"/>
  <c r="J945" i="3"/>
  <c r="L945" i="3"/>
  <c r="M945" i="3"/>
  <c r="O945" i="3" s="1"/>
  <c r="R945" i="3" s="1"/>
  <c r="I946" i="3"/>
  <c r="Q946" i="3"/>
  <c r="S945" i="3" s="1"/>
  <c r="I947" i="3"/>
  <c r="J947" i="3" s="1"/>
  <c r="N947" i="3" s="1"/>
  <c r="K947" i="3"/>
  <c r="L947" i="3"/>
  <c r="M947" i="3"/>
  <c r="O947" i="3" s="1"/>
  <c r="R947" i="3" s="1"/>
  <c r="Q947" i="3"/>
  <c r="I948" i="3"/>
  <c r="Q948" i="3" s="1"/>
  <c r="S947" i="3" s="1"/>
  <c r="J948" i="3"/>
  <c r="M948" i="3" s="1"/>
  <c r="K948" i="3"/>
  <c r="N948" i="3"/>
  <c r="I949" i="3"/>
  <c r="J949" i="3"/>
  <c r="K949" i="3" s="1"/>
  <c r="Q949" i="3"/>
  <c r="S948" i="3" s="1"/>
  <c r="I950" i="3"/>
  <c r="Q950" i="3" s="1"/>
  <c r="S949" i="3" s="1"/>
  <c r="I951" i="3"/>
  <c r="Q951" i="3" s="1"/>
  <c r="S950" i="3" s="1"/>
  <c r="I952" i="3"/>
  <c r="I953" i="3"/>
  <c r="J953" i="3"/>
  <c r="L953" i="3"/>
  <c r="Q953" i="3"/>
  <c r="I954" i="3"/>
  <c r="J954" i="3" s="1"/>
  <c r="N954" i="3" s="1"/>
  <c r="K954" i="3"/>
  <c r="Q954" i="3"/>
  <c r="S953" i="3" s="1"/>
  <c r="I955" i="3"/>
  <c r="J955" i="3" s="1"/>
  <c r="L955" i="3" s="1"/>
  <c r="K955" i="3"/>
  <c r="M955" i="3"/>
  <c r="O955" i="3" s="1"/>
  <c r="R955" i="3" s="1"/>
  <c r="N955" i="3"/>
  <c r="I956" i="3"/>
  <c r="Q956" i="3" s="1"/>
  <c r="J956" i="3"/>
  <c r="K956" i="3" s="1"/>
  <c r="M956" i="3"/>
  <c r="I957" i="3"/>
  <c r="Q957" i="3"/>
  <c r="S956" i="3" s="1"/>
  <c r="S957" i="3"/>
  <c r="I958" i="3"/>
  <c r="J958" i="3"/>
  <c r="K958" i="3" s="1"/>
  <c r="Q958" i="3"/>
  <c r="I959" i="3"/>
  <c r="Q959" i="3" s="1"/>
  <c r="S958" i="3" s="1"/>
  <c r="I960" i="3"/>
  <c r="Q960" i="3" s="1"/>
  <c r="S960" i="3"/>
  <c r="I961" i="3"/>
  <c r="Q961" i="3" s="1"/>
  <c r="J961" i="3"/>
  <c r="L961" i="3"/>
  <c r="S961" i="3"/>
  <c r="I962" i="3"/>
  <c r="Q962" i="3"/>
  <c r="I963" i="3"/>
  <c r="J963" i="3" s="1"/>
  <c r="K963" i="3"/>
  <c r="L963" i="3"/>
  <c r="M963" i="3"/>
  <c r="O963" i="3" s="1"/>
  <c r="R963" i="3" s="1"/>
  <c r="N963" i="3"/>
  <c r="Q963" i="3"/>
  <c r="S962" i="3" s="1"/>
  <c r="I964" i="3"/>
  <c r="Q964" i="3" s="1"/>
  <c r="J964" i="3"/>
  <c r="L964" i="3" s="1"/>
  <c r="N964" i="3"/>
  <c r="I965" i="3"/>
  <c r="J965" i="3" s="1"/>
  <c r="K965" i="3" s="1"/>
  <c r="I966" i="3"/>
  <c r="Q966" i="3" s="1"/>
  <c r="J966" i="3"/>
  <c r="M966" i="3"/>
  <c r="O966" i="3" s="1"/>
  <c r="R966" i="3" s="1"/>
  <c r="I967" i="3"/>
  <c r="Q967" i="3"/>
  <c r="S966" i="3" s="1"/>
  <c r="I968" i="3"/>
  <c r="I969" i="3"/>
  <c r="J969" i="3"/>
  <c r="K969" i="3" s="1"/>
  <c r="Q969" i="3"/>
  <c r="I970" i="3"/>
  <c r="J970" i="3"/>
  <c r="K970" i="3"/>
  <c r="Q970" i="3"/>
  <c r="S969" i="3" s="1"/>
  <c r="I971" i="3"/>
  <c r="I972" i="3"/>
  <c r="J972" i="3" s="1"/>
  <c r="I973" i="3"/>
  <c r="I974" i="3"/>
  <c r="J974" i="3"/>
  <c r="M974" i="3"/>
  <c r="O974" i="3"/>
  <c r="R974" i="3" s="1"/>
  <c r="Q974" i="3"/>
  <c r="I975" i="3"/>
  <c r="J975" i="3" s="1"/>
  <c r="M975" i="3" s="1"/>
  <c r="Q975" i="3"/>
  <c r="S974" i="3" s="1"/>
  <c r="I976" i="3"/>
  <c r="Q976" i="3" s="1"/>
  <c r="I977" i="3"/>
  <c r="Q977" i="3" s="1"/>
  <c r="S976" i="3" s="1"/>
  <c r="I978" i="3"/>
  <c r="Q978" i="3"/>
  <c r="S977" i="3" s="1"/>
  <c r="I979" i="3"/>
  <c r="J979" i="3" s="1"/>
  <c r="N979" i="3" s="1"/>
  <c r="K979" i="3"/>
  <c r="L979" i="3"/>
  <c r="M979" i="3"/>
  <c r="O979" i="3" s="1"/>
  <c r="R979" i="3" s="1"/>
  <c r="Q979" i="3"/>
  <c r="S978" i="3" s="1"/>
  <c r="I980" i="3"/>
  <c r="Q980" i="3" s="1"/>
  <c r="I981" i="3"/>
  <c r="I982" i="3"/>
  <c r="I983" i="3"/>
  <c r="J983" i="3" s="1"/>
  <c r="K983" i="3" s="1"/>
  <c r="I984" i="3"/>
  <c r="I985" i="3"/>
  <c r="J985" i="3"/>
  <c r="N985" i="3" s="1"/>
  <c r="Q985" i="3"/>
  <c r="I986" i="3"/>
  <c r="J986" i="3"/>
  <c r="Q986" i="3"/>
  <c r="S985" i="3" s="1"/>
  <c r="I987" i="3"/>
  <c r="I988" i="3"/>
  <c r="J988" i="3" s="1"/>
  <c r="K988" i="3"/>
  <c r="I989" i="3"/>
  <c r="J989" i="3" s="1"/>
  <c r="K989" i="3"/>
  <c r="I990" i="3"/>
  <c r="Q990" i="3" s="1"/>
  <c r="I991" i="3"/>
  <c r="J991" i="3" s="1"/>
  <c r="M991" i="3" s="1"/>
  <c r="L991" i="3"/>
  <c r="I992" i="3"/>
  <c r="Q992" i="3" s="1"/>
  <c r="J992" i="3"/>
  <c r="M992" i="3" s="1"/>
  <c r="O992" i="3" s="1"/>
  <c r="R992" i="3" s="1"/>
  <c r="I993" i="3"/>
  <c r="J993" i="3"/>
  <c r="M993" i="3" s="1"/>
  <c r="Q993" i="3"/>
  <c r="S992" i="3" s="1"/>
  <c r="I994" i="3"/>
  <c r="J994" i="3" s="1"/>
  <c r="L994" i="3" s="1"/>
  <c r="K994" i="3"/>
  <c r="N994" i="3"/>
  <c r="Q994" i="3"/>
  <c r="S993" i="3" s="1"/>
  <c r="I995" i="3"/>
  <c r="J995" i="3" s="1"/>
  <c r="K995" i="3"/>
  <c r="L995" i="3"/>
  <c r="M995" i="3"/>
  <c r="O995" i="3" s="1"/>
  <c r="R995" i="3" s="1"/>
  <c r="N995" i="3"/>
  <c r="Q995" i="3"/>
  <c r="S994" i="3" s="1"/>
  <c r="I996" i="3"/>
  <c r="Q996" i="3" s="1"/>
  <c r="J996" i="3"/>
  <c r="L996" i="3" s="1"/>
  <c r="I997" i="3"/>
  <c r="I998" i="3"/>
  <c r="J998" i="3"/>
  <c r="Q998" i="3"/>
  <c r="I999" i="3"/>
  <c r="Q999" i="3"/>
  <c r="S998" i="3" s="1"/>
  <c r="I1000" i="3"/>
  <c r="I1001" i="3"/>
  <c r="Q1001" i="3" s="1"/>
  <c r="J1001" i="3"/>
  <c r="N1001" i="3" s="1"/>
  <c r="K1001" i="3"/>
  <c r="I1002" i="3"/>
  <c r="J1002" i="3"/>
  <c r="L1002" i="3" s="1"/>
  <c r="N1002" i="3"/>
  <c r="Q1002" i="3"/>
  <c r="S1001" i="3" s="1"/>
  <c r="I1003" i="3"/>
  <c r="I1004" i="3"/>
  <c r="I1005" i="3"/>
  <c r="J1005" i="3" s="1"/>
  <c r="K1005" i="3" s="1"/>
  <c r="Q1005" i="3"/>
  <c r="I1006" i="3"/>
  <c r="J1006" i="3"/>
  <c r="Q1006" i="3"/>
  <c r="S1005" i="3" s="1"/>
  <c r="I1007" i="3"/>
  <c r="I1008" i="3"/>
  <c r="I1009" i="3"/>
  <c r="J1009" i="3"/>
  <c r="M1009" i="3" s="1"/>
  <c r="O1009" i="3" s="1"/>
  <c r="R1009" i="3" s="1"/>
  <c r="Q1009" i="3"/>
  <c r="I1010" i="3"/>
  <c r="I1011" i="3"/>
  <c r="J1011" i="3" s="1"/>
  <c r="K1011" i="3"/>
  <c r="L1011" i="3"/>
  <c r="M1011" i="3"/>
  <c r="N1011" i="3"/>
  <c r="O1011" i="3"/>
  <c r="R1011" i="3" s="1"/>
  <c r="I1012" i="3"/>
  <c r="Q1012" i="3" s="1"/>
  <c r="J1012" i="3"/>
  <c r="L1012" i="3" s="1"/>
  <c r="K1012" i="3"/>
  <c r="N1012" i="3"/>
  <c r="I1013" i="3"/>
  <c r="J1013" i="3"/>
  <c r="Q1013" i="3"/>
  <c r="S1012" i="3" s="1"/>
  <c r="I1014" i="3"/>
  <c r="I1015" i="3"/>
  <c r="J1015" i="3" s="1"/>
  <c r="K1015" i="3" s="1"/>
  <c r="L1015" i="3"/>
  <c r="N1015" i="3"/>
  <c r="Q1015" i="3"/>
  <c r="I1016" i="3"/>
  <c r="Q1016" i="3" s="1"/>
  <c r="I1017" i="3"/>
  <c r="J1017" i="3"/>
  <c r="L1017" i="3"/>
  <c r="Q1017" i="3"/>
  <c r="S1016" i="3" s="1"/>
  <c r="I1018" i="3"/>
  <c r="I1019" i="3"/>
  <c r="J1019" i="3" s="1"/>
  <c r="K1019" i="3"/>
  <c r="L1019" i="3"/>
  <c r="M1019" i="3"/>
  <c r="O1019" i="3" s="1"/>
  <c r="N1019" i="3"/>
  <c r="Q1019" i="3"/>
  <c r="R1019" i="3"/>
  <c r="I1020" i="3"/>
  <c r="Q1020" i="3" s="1"/>
  <c r="J1020" i="3"/>
  <c r="I1021" i="3"/>
  <c r="Q1021" i="3" s="1"/>
  <c r="I1022" i="3"/>
  <c r="Q1022" i="3" s="1"/>
  <c r="J1022" i="3"/>
  <c r="L1022" i="3" s="1"/>
  <c r="K1022" i="3"/>
  <c r="I1023" i="3"/>
  <c r="Q1023" i="3"/>
  <c r="S1022" i="3" s="1"/>
  <c r="I1024" i="3"/>
  <c r="Q1024" i="3" s="1"/>
  <c r="I1025" i="3"/>
  <c r="I1026" i="3"/>
  <c r="J1026" i="3" s="1"/>
  <c r="K1026" i="3" s="1"/>
  <c r="Q1026" i="3"/>
  <c r="I1027" i="3"/>
  <c r="J1027" i="3" s="1"/>
  <c r="L1027" i="3" s="1"/>
  <c r="K1027" i="3"/>
  <c r="M1027" i="3"/>
  <c r="O1027" i="3"/>
  <c r="R1027" i="3" s="1"/>
  <c r="Q1027" i="3"/>
  <c r="S1026" i="3" s="1"/>
  <c r="I1028" i="3"/>
  <c r="Q1028" i="3" s="1"/>
  <c r="J1028" i="3"/>
  <c r="L1028" i="3"/>
  <c r="N1028" i="3"/>
  <c r="I1029" i="3"/>
  <c r="I1030" i="3"/>
  <c r="J1030" i="3"/>
  <c r="M1030" i="3" s="1"/>
  <c r="O1030" i="3" s="1"/>
  <c r="R1030" i="3" s="1"/>
  <c r="Q1030" i="3"/>
  <c r="I1031" i="3"/>
  <c r="Q1031" i="3"/>
  <c r="S1030" i="3" s="1"/>
  <c r="I1032" i="3"/>
  <c r="I1033" i="3"/>
  <c r="Q1033" i="3" s="1"/>
  <c r="J1033" i="3"/>
  <c r="K1033" i="3"/>
  <c r="I1034" i="3"/>
  <c r="J1034" i="3" s="1"/>
  <c r="I1035" i="3"/>
  <c r="I1036" i="3"/>
  <c r="I1037" i="3"/>
  <c r="J1037" i="3" s="1"/>
  <c r="M1037" i="3"/>
  <c r="Q1037" i="3"/>
  <c r="I1038" i="3"/>
  <c r="J1038" i="3"/>
  <c r="M1038" i="3" s="1"/>
  <c r="O1038" i="3" s="1"/>
  <c r="R1038" i="3" s="1"/>
  <c r="Q1038" i="3"/>
  <c r="I1039" i="3"/>
  <c r="I1040" i="3"/>
  <c r="I1041" i="3"/>
  <c r="J1041" i="3"/>
  <c r="L1041" i="3" s="1"/>
  <c r="M1041" i="3"/>
  <c r="O1041" i="3" s="1"/>
  <c r="R1041" i="3" s="1"/>
  <c r="Q1041" i="3"/>
  <c r="I1042" i="3"/>
  <c r="Q1042" i="3"/>
  <c r="S1041" i="3" s="1"/>
  <c r="I1043" i="3"/>
  <c r="J1043" i="3" s="1"/>
  <c r="K1043" i="3"/>
  <c r="L1043" i="3"/>
  <c r="M1043" i="3"/>
  <c r="N1043" i="3"/>
  <c r="O1043" i="3"/>
  <c r="R1043" i="3" s="1"/>
  <c r="I1044" i="3"/>
  <c r="Q1044" i="3" s="1"/>
  <c r="J1044" i="3"/>
  <c r="K1044" i="3" s="1"/>
  <c r="I1045" i="3"/>
  <c r="J1045" i="3" s="1"/>
  <c r="I1046" i="3"/>
  <c r="I1047" i="3"/>
  <c r="J1047" i="3" s="1"/>
  <c r="K1047" i="3" s="1"/>
  <c r="L1047" i="3"/>
  <c r="N1047" i="3"/>
  <c r="Q1047" i="3"/>
  <c r="I1048" i="3"/>
  <c r="Q1048" i="3" s="1"/>
  <c r="I1049" i="3"/>
  <c r="J1049" i="3"/>
  <c r="L1049" i="3" s="1"/>
  <c r="Q1049" i="3"/>
  <c r="S1048" i="3" s="1"/>
  <c r="I1050" i="3"/>
  <c r="I1051" i="3"/>
  <c r="J1051" i="3" s="1"/>
  <c r="K1051" i="3"/>
  <c r="L1051" i="3"/>
  <c r="M1051" i="3"/>
  <c r="O1051" i="3" s="1"/>
  <c r="N1051" i="3"/>
  <c r="Q1051" i="3"/>
  <c r="R1051" i="3"/>
  <c r="I1052" i="3"/>
  <c r="Q1052" i="3" s="1"/>
  <c r="J1052" i="3"/>
  <c r="I1053" i="3"/>
  <c r="Q1053" i="3"/>
  <c r="S1052" i="3" s="1"/>
  <c r="I1054" i="3"/>
  <c r="Q1054" i="3" s="1"/>
  <c r="J1054" i="3"/>
  <c r="K1054" i="3" s="1"/>
  <c r="I1055" i="3"/>
  <c r="I1056" i="3"/>
  <c r="Q1056" i="3" s="1"/>
  <c r="I1057" i="3"/>
  <c r="I1058" i="3"/>
  <c r="J1058" i="3" s="1"/>
  <c r="K1058" i="3" s="1"/>
  <c r="N1058" i="3"/>
  <c r="Q1058" i="3"/>
  <c r="I1059" i="3"/>
  <c r="J1059" i="3" s="1"/>
  <c r="L1059" i="3" s="1"/>
  <c r="K1059" i="3"/>
  <c r="M1059" i="3"/>
  <c r="O1059" i="3"/>
  <c r="R1059" i="3" s="1"/>
  <c r="Q1059" i="3"/>
  <c r="I1060" i="3"/>
  <c r="Q1060" i="3" s="1"/>
  <c r="J1060" i="3"/>
  <c r="L1060" i="3" s="1"/>
  <c r="I1061" i="3"/>
  <c r="I1062" i="3"/>
  <c r="J1062" i="3"/>
  <c r="M1062" i="3"/>
  <c r="O1062" i="3" s="1"/>
  <c r="R1062" i="3" s="1"/>
  <c r="N1062" i="3"/>
  <c r="Q1062" i="3"/>
  <c r="I1063" i="3"/>
  <c r="I1064" i="3"/>
  <c r="I1065" i="3"/>
  <c r="Q1065" i="3" s="1"/>
  <c r="J1065" i="3"/>
  <c r="I1066" i="3"/>
  <c r="J1066" i="3" s="1"/>
  <c r="Q1066" i="3"/>
  <c r="S1065" i="3" s="1"/>
  <c r="I1067" i="3"/>
  <c r="I1068" i="3"/>
  <c r="I1069" i="3"/>
  <c r="J1069" i="3" s="1"/>
  <c r="K1069" i="3" s="1"/>
  <c r="Q1069" i="3"/>
  <c r="I1070" i="3"/>
  <c r="J1070" i="3"/>
  <c r="Q1070" i="3"/>
  <c r="S1069" i="3" s="1"/>
  <c r="I1071" i="3"/>
  <c r="I1072" i="3"/>
  <c r="I1073" i="3"/>
  <c r="J1073" i="3"/>
  <c r="L1073" i="3" s="1"/>
  <c r="Q1073" i="3"/>
  <c r="I1074" i="3"/>
  <c r="Q1074" i="3"/>
  <c r="S1073" i="3" s="1"/>
  <c r="I1075" i="3"/>
  <c r="J1075" i="3" s="1"/>
  <c r="K1075" i="3"/>
  <c r="L1075" i="3"/>
  <c r="M1075" i="3"/>
  <c r="N1075" i="3"/>
  <c r="O1075" i="3"/>
  <c r="R1075" i="3"/>
  <c r="I1076" i="3"/>
  <c r="Q1076" i="3" s="1"/>
  <c r="J1076" i="3"/>
  <c r="I1077" i="3"/>
  <c r="J1077" i="3" s="1"/>
  <c r="Q1077" i="3"/>
  <c r="S1076" i="3" s="1"/>
  <c r="I1078" i="3"/>
  <c r="I1079" i="3"/>
  <c r="J1079" i="3" s="1"/>
  <c r="K1079" i="3" s="1"/>
  <c r="L1079" i="3"/>
  <c r="N1079" i="3"/>
  <c r="Q1079" i="3"/>
  <c r="I1080" i="3"/>
  <c r="Q1080" i="3" s="1"/>
  <c r="I1081" i="3"/>
  <c r="J1081" i="3"/>
  <c r="L1081" i="3"/>
  <c r="Q1081" i="3"/>
  <c r="S1080" i="3" s="1"/>
  <c r="I1082" i="3"/>
  <c r="I1083" i="3"/>
  <c r="J1083" i="3" s="1"/>
  <c r="K1083" i="3"/>
  <c r="L1083" i="3"/>
  <c r="M1083" i="3"/>
  <c r="O1083" i="3" s="1"/>
  <c r="N1083" i="3"/>
  <c r="Q1083" i="3"/>
  <c r="R1083" i="3"/>
  <c r="I1084" i="3"/>
  <c r="Q1084" i="3" s="1"/>
  <c r="J1084" i="3"/>
  <c r="L1084" i="3" s="1"/>
  <c r="I1085" i="3"/>
  <c r="I1086" i="3"/>
  <c r="Q1086" i="3" s="1"/>
  <c r="J1086" i="3"/>
  <c r="K1086" i="3" s="1"/>
  <c r="I1087" i="3"/>
  <c r="I1088" i="3"/>
  <c r="Q1088" i="3" s="1"/>
  <c r="I1089" i="3"/>
  <c r="I1090" i="3"/>
  <c r="J1090" i="3" s="1"/>
  <c r="K1090" i="3" s="1"/>
  <c r="Q1090" i="3"/>
  <c r="I1091" i="3"/>
  <c r="J1091" i="3" s="1"/>
  <c r="L1091" i="3" s="1"/>
  <c r="K1091" i="3"/>
  <c r="M1091" i="3"/>
  <c r="O1091" i="3"/>
  <c r="R1091" i="3" s="1"/>
  <c r="Q1091" i="3"/>
  <c r="S1090" i="3" s="1"/>
  <c r="I1092" i="3"/>
  <c r="Q1092" i="3" s="1"/>
  <c r="J1092" i="3"/>
  <c r="N1092" i="3" s="1"/>
  <c r="L1092" i="3"/>
  <c r="I1093" i="3"/>
  <c r="I1094" i="3"/>
  <c r="J1094" i="3"/>
  <c r="N1094" i="3" s="1"/>
  <c r="M1094" i="3"/>
  <c r="O1094" i="3" s="1"/>
  <c r="Q1094" i="3"/>
  <c r="R1094" i="3"/>
  <c r="I1095" i="3"/>
  <c r="I1096" i="3"/>
  <c r="I1097" i="3"/>
  <c r="Q1097" i="3" s="1"/>
  <c r="J1097" i="3"/>
  <c r="K1097" i="3" s="1"/>
  <c r="I1098" i="3"/>
  <c r="J1098" i="3" s="1"/>
  <c r="I1099" i="3"/>
  <c r="I1100" i="3"/>
  <c r="I1101" i="3"/>
  <c r="J1101" i="3" s="1"/>
  <c r="K1101" i="3" s="1"/>
  <c r="M1101" i="3"/>
  <c r="Q1101" i="3"/>
  <c r="I1102" i="3"/>
  <c r="J1102" i="3"/>
  <c r="M1102" i="3" s="1"/>
  <c r="O1102" i="3" s="1"/>
  <c r="R1102" i="3" s="1"/>
  <c r="Q1102" i="3"/>
  <c r="I1103" i="3"/>
  <c r="I1104" i="3"/>
  <c r="I1105" i="3"/>
  <c r="J1105" i="3"/>
  <c r="M1105" i="3"/>
  <c r="O1105" i="3" s="1"/>
  <c r="R1105" i="3" s="1"/>
  <c r="Q1105" i="3"/>
  <c r="I1106" i="3"/>
  <c r="Q1106" i="3"/>
  <c r="S1105" i="3" s="1"/>
  <c r="I1107" i="3"/>
  <c r="J1107" i="3" s="1"/>
  <c r="K1107" i="3"/>
  <c r="L1107" i="3"/>
  <c r="M1107" i="3"/>
  <c r="N1107" i="3"/>
  <c r="O1107" i="3"/>
  <c r="R1107" i="3"/>
  <c r="I1108" i="3"/>
  <c r="Q1108" i="3" s="1"/>
  <c r="J1108" i="3"/>
  <c r="K1108" i="3" s="1"/>
  <c r="I1109" i="3"/>
  <c r="J1109" i="3" s="1"/>
  <c r="I1110" i="3"/>
  <c r="I1111" i="3"/>
  <c r="J1111" i="3" s="1"/>
  <c r="K1111" i="3" s="1"/>
  <c r="L1111" i="3"/>
  <c r="N1111" i="3"/>
  <c r="Q1111" i="3"/>
  <c r="I1112" i="3"/>
  <c r="Q1112" i="3" s="1"/>
  <c r="I1113" i="3"/>
  <c r="J1113" i="3"/>
  <c r="L1113" i="3"/>
  <c r="Q1113" i="3"/>
  <c r="S1112" i="3" s="1"/>
  <c r="I1114" i="3"/>
  <c r="I1115" i="3"/>
  <c r="J1115" i="3" s="1"/>
  <c r="K1115" i="3"/>
  <c r="L1115" i="3"/>
  <c r="M1115" i="3"/>
  <c r="O1115" i="3" s="1"/>
  <c r="N1115" i="3"/>
  <c r="Q1115" i="3"/>
  <c r="R1115" i="3"/>
  <c r="I1116" i="3"/>
  <c r="Q1116" i="3" s="1"/>
  <c r="J1116" i="3"/>
  <c r="L1116" i="3" s="1"/>
  <c r="M1116" i="3"/>
  <c r="O1116" i="3" s="1"/>
  <c r="R1116" i="3" s="1"/>
  <c r="I1117" i="3"/>
  <c r="I1118" i="3"/>
  <c r="Q1118" i="3" s="1"/>
  <c r="J1118" i="3"/>
  <c r="K1118" i="3" s="1"/>
  <c r="I1119" i="3"/>
  <c r="Q1119" i="3" s="1"/>
  <c r="S1118" i="3" s="1"/>
  <c r="I1120" i="3"/>
  <c r="Q1120" i="3" s="1"/>
  <c r="I1121" i="3"/>
  <c r="I1122" i="3"/>
  <c r="J1122" i="3" s="1"/>
  <c r="N1122" i="3"/>
  <c r="Q1122" i="3"/>
  <c r="I1123" i="3"/>
  <c r="J1123" i="3" s="1"/>
  <c r="L1123" i="3" s="1"/>
  <c r="K1123" i="3"/>
  <c r="M1123" i="3"/>
  <c r="O1123" i="3"/>
  <c r="R1123" i="3" s="1"/>
  <c r="Q1123" i="3"/>
  <c r="I1124" i="3"/>
  <c r="Q1124" i="3" s="1"/>
  <c r="J1124" i="3"/>
  <c r="N1124" i="3" s="1"/>
  <c r="L1124" i="3"/>
  <c r="I1125" i="3"/>
  <c r="I1126" i="3"/>
  <c r="J1126" i="3"/>
  <c r="M1126" i="3"/>
  <c r="O1126" i="3" s="1"/>
  <c r="R1126" i="3" s="1"/>
  <c r="N1126" i="3"/>
  <c r="Q1126" i="3"/>
  <c r="I1127" i="3"/>
  <c r="Q1127" i="3" s="1"/>
  <c r="S1126" i="3" s="1"/>
  <c r="I1128" i="3"/>
  <c r="I1129" i="3"/>
  <c r="Q1129" i="3" s="1"/>
  <c r="J1129" i="3"/>
  <c r="K1129" i="3" s="1"/>
  <c r="I1130" i="3"/>
  <c r="I1131" i="3"/>
  <c r="I1132" i="3"/>
  <c r="I1133" i="3"/>
  <c r="J1133" i="3" s="1"/>
  <c r="K1133" i="3" s="1"/>
  <c r="Q1133" i="3"/>
  <c r="I1134" i="3"/>
  <c r="J1134" i="3"/>
  <c r="M1134" i="3" s="1"/>
  <c r="O1134" i="3" s="1"/>
  <c r="R1134" i="3" s="1"/>
  <c r="Q1134" i="3"/>
  <c r="S1133" i="3" s="1"/>
  <c r="I1135" i="3"/>
  <c r="I1136" i="3"/>
  <c r="I1137" i="3"/>
  <c r="J1137" i="3"/>
  <c r="L1137" i="3" s="1"/>
  <c r="Q1137" i="3"/>
  <c r="I1138" i="3"/>
  <c r="Q1138" i="3"/>
  <c r="S1137" i="3" s="1"/>
  <c r="I1139" i="3"/>
  <c r="J1139" i="3" s="1"/>
  <c r="K1139" i="3"/>
  <c r="L1139" i="3"/>
  <c r="M1139" i="3"/>
  <c r="N1139" i="3"/>
  <c r="O1139" i="3"/>
  <c r="R1139" i="3"/>
  <c r="I1140" i="3"/>
  <c r="Q1140" i="3" s="1"/>
  <c r="J1140" i="3"/>
  <c r="K1140" i="3" s="1"/>
  <c r="N1140" i="3"/>
  <c r="I1141" i="3"/>
  <c r="I1142" i="3"/>
  <c r="I1143" i="3"/>
  <c r="J1143" i="3" s="1"/>
  <c r="K1143" i="3" s="1"/>
  <c r="L1143" i="3"/>
  <c r="N1143" i="3"/>
  <c r="Q1143" i="3"/>
  <c r="I1144" i="3"/>
  <c r="I1145" i="3"/>
  <c r="J1145" i="3"/>
  <c r="L1145" i="3" s="1"/>
  <c r="Q1145" i="3"/>
  <c r="I1146" i="3"/>
  <c r="J1146" i="3" s="1"/>
  <c r="N1146" i="3" s="1"/>
  <c r="K1146" i="3"/>
  <c r="Q1146" i="3"/>
  <c r="S1145" i="3" s="1"/>
  <c r="S1146" i="3"/>
  <c r="I1147" i="3"/>
  <c r="J1147" i="3" s="1"/>
  <c r="K1147" i="3"/>
  <c r="L1147" i="3"/>
  <c r="M1147" i="3"/>
  <c r="N1147" i="3"/>
  <c r="O1147" i="3"/>
  <c r="R1147" i="3" s="1"/>
  <c r="Q1147" i="3"/>
  <c r="I1148" i="3"/>
  <c r="Q1148" i="3" s="1"/>
  <c r="J1148" i="3"/>
  <c r="K1148" i="3" s="1"/>
  <c r="I1149" i="3"/>
  <c r="Q1149" i="3"/>
  <c r="S1148" i="3" s="1"/>
  <c r="S1149" i="3"/>
  <c r="I1150" i="3"/>
  <c r="Q1150" i="3" s="1"/>
  <c r="J1150" i="3"/>
  <c r="K1150" i="3" s="1"/>
  <c r="I1151" i="3"/>
  <c r="Q1151" i="3" s="1"/>
  <c r="S1150" i="3" s="1"/>
  <c r="I1152" i="3"/>
  <c r="Q1152" i="3" s="1"/>
  <c r="I1153" i="3"/>
  <c r="Q1153" i="3" s="1"/>
  <c r="S1152" i="3" s="1"/>
  <c r="I1154" i="3"/>
  <c r="Q1154" i="3" s="1"/>
  <c r="S1153" i="3" s="1"/>
  <c r="I1155" i="3"/>
  <c r="J1155" i="3" s="1"/>
  <c r="L1155" i="3" s="1"/>
  <c r="K1155" i="3"/>
  <c r="M1155" i="3"/>
  <c r="O1155" i="3" s="1"/>
  <c r="R1155" i="3" s="1"/>
  <c r="Q1155" i="3"/>
  <c r="S1154" i="3" s="1"/>
  <c r="I1156" i="3"/>
  <c r="Q1156" i="3" s="1"/>
  <c r="J1156" i="3"/>
  <c r="L1156" i="3"/>
  <c r="N1156" i="3"/>
  <c r="I1157" i="3"/>
  <c r="J1157" i="3" s="1"/>
  <c r="K1157" i="3" s="1"/>
  <c r="Q1157" i="3"/>
  <c r="S1156" i="3" s="1"/>
  <c r="I1158" i="3"/>
  <c r="J1158" i="3"/>
  <c r="M1158" i="3"/>
  <c r="O1158" i="3" s="1"/>
  <c r="R1158" i="3" s="1"/>
  <c r="N1158" i="3"/>
  <c r="Q1158" i="3"/>
  <c r="I1159" i="3"/>
  <c r="Q1159" i="3" s="1"/>
  <c r="S1158" i="3" s="1"/>
  <c r="I1160" i="3"/>
  <c r="I1161" i="3"/>
  <c r="Q1161" i="3" s="1"/>
  <c r="J1161" i="3"/>
  <c r="K1161" i="3"/>
  <c r="I1162" i="3"/>
  <c r="J1162" i="3" s="1"/>
  <c r="K1162" i="3"/>
  <c r="Q1162" i="3"/>
  <c r="I1163" i="3"/>
  <c r="I1164" i="3"/>
  <c r="J1164" i="3"/>
  <c r="N1164" i="3"/>
  <c r="I1165" i="3"/>
  <c r="Q1165" i="3"/>
  <c r="S1165" i="3"/>
  <c r="I1166" i="3"/>
  <c r="J1166" i="3"/>
  <c r="M1166" i="3" s="1"/>
  <c r="O1166" i="3"/>
  <c r="R1166" i="3" s="1"/>
  <c r="Q1166" i="3"/>
  <c r="I1167" i="3"/>
  <c r="J1167" i="3" s="1"/>
  <c r="L1167" i="3"/>
  <c r="N1167" i="3"/>
  <c r="I1168" i="3"/>
  <c r="I1169" i="3"/>
  <c r="J1169" i="3"/>
  <c r="L1169" i="3"/>
  <c r="M1169" i="3"/>
  <c r="O1169" i="3"/>
  <c r="Q1169" i="3"/>
  <c r="R1169" i="3"/>
  <c r="I1170" i="3"/>
  <c r="Q1170" i="3"/>
  <c r="S1169" i="3" s="1"/>
  <c r="I1171" i="3"/>
  <c r="J1171" i="3" s="1"/>
  <c r="K1171" i="3"/>
  <c r="L1171" i="3"/>
  <c r="M1171" i="3"/>
  <c r="N1171" i="3"/>
  <c r="O1171" i="3"/>
  <c r="R1171" i="3" s="1"/>
  <c r="I1172" i="3"/>
  <c r="Q1172" i="3" s="1"/>
  <c r="J1172" i="3"/>
  <c r="M1172" i="3" s="1"/>
  <c r="K1172" i="3"/>
  <c r="L1172" i="3"/>
  <c r="N1172" i="3"/>
  <c r="I1173" i="3"/>
  <c r="I1174" i="3"/>
  <c r="Q1174" i="3" s="1"/>
  <c r="I1175" i="3"/>
  <c r="Q1175" i="3" s="1"/>
  <c r="S1174" i="3" s="1"/>
  <c r="I1176" i="3"/>
  <c r="I1177" i="3"/>
  <c r="J1177" i="3"/>
  <c r="Q1177" i="3"/>
  <c r="I1178" i="3"/>
  <c r="J1178" i="3" s="1"/>
  <c r="N1178" i="3" s="1"/>
  <c r="K1178" i="3"/>
  <c r="Q1178" i="3"/>
  <c r="S1177" i="3" s="1"/>
  <c r="S1178" i="3"/>
  <c r="I1179" i="3"/>
  <c r="J1179" i="3" s="1"/>
  <c r="K1179" i="3"/>
  <c r="L1179" i="3"/>
  <c r="M1179" i="3"/>
  <c r="N1179" i="3"/>
  <c r="O1179" i="3"/>
  <c r="R1179" i="3" s="1"/>
  <c r="Q1179" i="3"/>
  <c r="I1180" i="3"/>
  <c r="Q1180" i="3" s="1"/>
  <c r="J1180" i="3"/>
  <c r="K1180" i="3" s="1"/>
  <c r="I1181" i="3"/>
  <c r="Q1181" i="3"/>
  <c r="S1180" i="3" s="1"/>
  <c r="S1181" i="3"/>
  <c r="I1182" i="3"/>
  <c r="Q1182" i="3" s="1"/>
  <c r="J1182" i="3"/>
  <c r="I1183" i="3"/>
  <c r="Q1183" i="3" s="1"/>
  <c r="S1182" i="3" s="1"/>
  <c r="I1184" i="3"/>
  <c r="Q1184" i="3" s="1"/>
  <c r="I1185" i="3"/>
  <c r="I1186" i="3"/>
  <c r="Q1186" i="3" s="1"/>
  <c r="I1187" i="3"/>
  <c r="J1187" i="3" s="1"/>
  <c r="L1187" i="3" s="1"/>
  <c r="K1187" i="3"/>
  <c r="M1187" i="3"/>
  <c r="O1187" i="3" s="1"/>
  <c r="R1187" i="3" s="1"/>
  <c r="Q1187" i="3"/>
  <c r="I1188" i="3"/>
  <c r="Q1188" i="3" s="1"/>
  <c r="S1188" i="3"/>
  <c r="I1189" i="3"/>
  <c r="J1189" i="3" s="1"/>
  <c r="K1189" i="3"/>
  <c r="Q1189" i="3"/>
  <c r="I1190" i="3"/>
  <c r="J1190" i="3"/>
  <c r="M1190" i="3"/>
  <c r="O1190" i="3"/>
  <c r="R1190" i="3" s="1"/>
  <c r="Q1190" i="3"/>
  <c r="S1189" i="3" s="1"/>
  <c r="I1191" i="3"/>
  <c r="J1191" i="3" s="1"/>
  <c r="K1191" i="3" s="1"/>
  <c r="L1191" i="3"/>
  <c r="M1191" i="3"/>
  <c r="O1191" i="3" s="1"/>
  <c r="R1191" i="3" s="1"/>
  <c r="N1191" i="3"/>
  <c r="Q1191" i="3"/>
  <c r="S1190" i="3" s="1"/>
  <c r="I1192" i="3"/>
  <c r="I1193" i="3"/>
  <c r="Q1193" i="3" s="1"/>
  <c r="J1193" i="3"/>
  <c r="N1193" i="3" s="1"/>
  <c r="M1193" i="3"/>
  <c r="O1193" i="3" s="1"/>
  <c r="R1193" i="3" s="1"/>
  <c r="I1194" i="3"/>
  <c r="J1194" i="3"/>
  <c r="K1194" i="3" s="1"/>
  <c r="Q1194" i="3"/>
  <c r="I1195" i="3"/>
  <c r="I1196" i="3"/>
  <c r="I1197" i="3"/>
  <c r="J1197" i="3"/>
  <c r="Q1197" i="3"/>
  <c r="S1197" i="3"/>
  <c r="I1198" i="3"/>
  <c r="J1198" i="3" s="1"/>
  <c r="M1198" i="3" s="1"/>
  <c r="Q1198" i="3"/>
  <c r="I1199" i="3"/>
  <c r="I1200" i="3"/>
  <c r="I1201" i="3"/>
  <c r="J1201" i="3"/>
  <c r="L1201" i="3"/>
  <c r="M1201" i="3"/>
  <c r="O1201" i="3" s="1"/>
  <c r="R1201" i="3" s="1"/>
  <c r="Q1201" i="3"/>
  <c r="I1202" i="3"/>
  <c r="J1202" i="3" s="1"/>
  <c r="L1202" i="3" s="1"/>
  <c r="N1202" i="3"/>
  <c r="Q1202" i="3"/>
  <c r="S1201" i="3" s="1"/>
  <c r="I1203" i="3"/>
  <c r="J1203" i="3" s="1"/>
  <c r="K1203" i="3"/>
  <c r="L1203" i="3"/>
  <c r="M1203" i="3"/>
  <c r="N1203" i="3"/>
  <c r="O1203" i="3"/>
  <c r="R1203" i="3" s="1"/>
  <c r="I1204" i="3"/>
  <c r="J1204" i="3"/>
  <c r="N1204" i="3"/>
  <c r="I1205" i="3"/>
  <c r="J1205" i="3"/>
  <c r="Q1205" i="3"/>
  <c r="I1206" i="3"/>
  <c r="I1207" i="3"/>
  <c r="J1207" i="3" s="1"/>
  <c r="L1207" i="3" s="1"/>
  <c r="M1207" i="3"/>
  <c r="N1207" i="3"/>
  <c r="I1208" i="3"/>
  <c r="I1209" i="3"/>
  <c r="J1209" i="3" s="1"/>
  <c r="K1209" i="3" s="1"/>
  <c r="Q1209" i="3"/>
  <c r="I1210" i="3"/>
  <c r="J1210" i="3"/>
  <c r="K1210" i="3" s="1"/>
  <c r="Q1210" i="3"/>
  <c r="S1209" i="3" s="1"/>
  <c r="I1211" i="3"/>
  <c r="I1212" i="3"/>
  <c r="J1212" i="3" s="1"/>
  <c r="I1213" i="3"/>
  <c r="I1214" i="3"/>
  <c r="Q1214" i="3"/>
  <c r="I1215" i="3"/>
  <c r="J1215" i="3" s="1"/>
  <c r="K1215" i="3"/>
  <c r="L1215" i="3"/>
  <c r="M1215" i="3"/>
  <c r="N1215" i="3"/>
  <c r="O1215" i="3"/>
  <c r="R1215" i="3" s="1"/>
  <c r="Q1215" i="3"/>
  <c r="S1214" i="3" s="1"/>
  <c r="I1216" i="3"/>
  <c r="Q1216" i="3" s="1"/>
  <c r="J1216" i="3"/>
  <c r="K1216" i="3"/>
  <c r="N1216" i="3"/>
  <c r="I1217" i="3"/>
  <c r="I1218" i="3"/>
  <c r="I1219" i="3"/>
  <c r="J1219" i="3" s="1"/>
  <c r="K1219" i="3" s="1"/>
  <c r="L1219" i="3"/>
  <c r="M1219" i="3"/>
  <c r="Q1219" i="3"/>
  <c r="I1220" i="3"/>
  <c r="Q1220" i="3" s="1"/>
  <c r="I1221" i="3"/>
  <c r="J1221" i="3"/>
  <c r="K1221" i="3" s="1"/>
  <c r="Q1221" i="3"/>
  <c r="S1220" i="3" s="1"/>
  <c r="I1222" i="3"/>
  <c r="Q1222" i="3" s="1"/>
  <c r="J1222" i="3"/>
  <c r="N1222" i="3" s="1"/>
  <c r="I1223" i="3"/>
  <c r="I1224" i="3"/>
  <c r="I1225" i="3"/>
  <c r="Q1225" i="3"/>
  <c r="I1226" i="3"/>
  <c r="J1226" i="3"/>
  <c r="K1226" i="3" s="1"/>
  <c r="Q1226" i="3"/>
  <c r="S1225" i="3" s="1"/>
  <c r="I1227" i="3"/>
  <c r="I1228" i="3"/>
  <c r="J1228" i="3"/>
  <c r="N1228" i="3" s="1"/>
  <c r="M1228" i="3"/>
  <c r="I1229" i="3"/>
  <c r="I1230" i="3"/>
  <c r="J1230" i="3" s="1"/>
  <c r="K1230" i="3"/>
  <c r="Q1230" i="3"/>
  <c r="I1231" i="3"/>
  <c r="J1231" i="3" s="1"/>
  <c r="N1231" i="3" s="1"/>
  <c r="K1231" i="3"/>
  <c r="L1231" i="3"/>
  <c r="M1231" i="3"/>
  <c r="O1231" i="3"/>
  <c r="R1231" i="3" s="1"/>
  <c r="Q1231" i="3"/>
  <c r="I1232" i="3"/>
  <c r="Q1232" i="3" s="1"/>
  <c r="J1232" i="3"/>
  <c r="K1232" i="3"/>
  <c r="N1232" i="3"/>
  <c r="I1233" i="3"/>
  <c r="J1233" i="3"/>
  <c r="I1234" i="3"/>
  <c r="I1235" i="3"/>
  <c r="J1235" i="3" s="1"/>
  <c r="K1235" i="3" s="1"/>
  <c r="L1235" i="3"/>
  <c r="M1235" i="3"/>
  <c r="N1235" i="3"/>
  <c r="Q1235" i="3"/>
  <c r="I1236" i="3"/>
  <c r="Q1236" i="3" s="1"/>
  <c r="I1237" i="3"/>
  <c r="J1237" i="3"/>
  <c r="K1237" i="3" s="1"/>
  <c r="Q1237" i="3"/>
  <c r="S1236" i="3" s="1"/>
  <c r="I1238" i="3"/>
  <c r="Q1238" i="3" s="1"/>
  <c r="J1238" i="3"/>
  <c r="I1239" i="3"/>
  <c r="I1240" i="3"/>
  <c r="Q1240" i="3" s="1"/>
  <c r="I1241" i="3"/>
  <c r="J1241" i="3"/>
  <c r="N1241" i="3" s="1"/>
  <c r="Q1241" i="3"/>
  <c r="I1242" i="3"/>
  <c r="I1243" i="3"/>
  <c r="J1243" i="3"/>
  <c r="K1243" i="3"/>
  <c r="N1243" i="3"/>
  <c r="Q1243" i="3"/>
  <c r="I1244" i="3"/>
  <c r="Q1244" i="3"/>
  <c r="S1243" i="3" s="1"/>
  <c r="I1245" i="3"/>
  <c r="J1245" i="3"/>
  <c r="N1245" i="3" s="1"/>
  <c r="Q1245" i="3"/>
  <c r="I1246" i="3"/>
  <c r="I1247" i="3"/>
  <c r="J1247" i="3"/>
  <c r="K1247" i="3"/>
  <c r="N1247" i="3"/>
  <c r="Q1247" i="3"/>
  <c r="I1248" i="3"/>
  <c r="Q1248" i="3" s="1"/>
  <c r="S1247" i="3" s="1"/>
  <c r="I1249" i="3"/>
  <c r="J1249" i="3"/>
  <c r="Q1249" i="3"/>
  <c r="I1250" i="3"/>
  <c r="I1251" i="3"/>
  <c r="J1251" i="3"/>
  <c r="K1251" i="3" s="1"/>
  <c r="Q1251" i="3"/>
  <c r="I1252" i="3"/>
  <c r="I1253" i="3"/>
  <c r="J1253" i="3"/>
  <c r="N1253" i="3" s="1"/>
  <c r="Q1253" i="3"/>
  <c r="I1254" i="3"/>
  <c r="I1255" i="3"/>
  <c r="J1255" i="3"/>
  <c r="Q1255" i="3"/>
  <c r="I1256" i="3"/>
  <c r="Q1256" i="3"/>
  <c r="S1255" i="3" s="1"/>
  <c r="I1257" i="3"/>
  <c r="J1257" i="3"/>
  <c r="N1257" i="3" s="1"/>
  <c r="Q1257" i="3"/>
  <c r="I1258" i="3"/>
  <c r="I1259" i="3"/>
  <c r="J1259" i="3"/>
  <c r="N1259" i="3" s="1"/>
  <c r="K1259" i="3"/>
  <c r="Q1259" i="3"/>
  <c r="I1260" i="3"/>
  <c r="Q1260" i="3" s="1"/>
  <c r="S1259" i="3" s="1"/>
  <c r="I1261" i="3"/>
  <c r="J1261" i="3"/>
  <c r="Q1261" i="3"/>
  <c r="I1262" i="3"/>
  <c r="I1263" i="3"/>
  <c r="J1263" i="3"/>
  <c r="N1263" i="3" s="1"/>
  <c r="K1263" i="3"/>
  <c r="Q1263" i="3"/>
  <c r="I1264" i="3"/>
  <c r="Q1264" i="3"/>
  <c r="S1263" i="3" s="1"/>
  <c r="I1265" i="3"/>
  <c r="J1265" i="3"/>
  <c r="N1265" i="3" s="1"/>
  <c r="Q1265" i="3"/>
  <c r="S1264" i="3" s="1"/>
  <c r="I1266" i="3"/>
  <c r="I1267" i="3"/>
  <c r="J1267" i="3"/>
  <c r="K1267" i="3"/>
  <c r="N1267" i="3"/>
  <c r="Q1267" i="3"/>
  <c r="I1268" i="3"/>
  <c r="Q1268" i="3"/>
  <c r="S1267" i="3" s="1"/>
  <c r="I1269" i="3"/>
  <c r="J1269" i="3"/>
  <c r="N1269" i="3"/>
  <c r="Q1269" i="3"/>
  <c r="S1268" i="3" s="1"/>
  <c r="I1270" i="3"/>
  <c r="I1271" i="3"/>
  <c r="J1271" i="3"/>
  <c r="K1271" i="3"/>
  <c r="N1271" i="3"/>
  <c r="Q1271" i="3"/>
  <c r="I1272" i="3"/>
  <c r="I1273" i="3"/>
  <c r="J1273" i="3"/>
  <c r="N1273" i="3"/>
  <c r="Q1273" i="3"/>
  <c r="I1274" i="3"/>
  <c r="I1275" i="3"/>
  <c r="J1275" i="3"/>
  <c r="K1275" i="3"/>
  <c r="N1275" i="3"/>
  <c r="Q1275" i="3"/>
  <c r="I1276" i="3"/>
  <c r="Q1276" i="3"/>
  <c r="S1275" i="3" s="1"/>
  <c r="I1277" i="3"/>
  <c r="J1277" i="3"/>
  <c r="N1277" i="3" s="1"/>
  <c r="Q1277" i="3"/>
  <c r="I1278" i="3"/>
  <c r="I1279" i="3"/>
  <c r="J1279" i="3"/>
  <c r="K1279" i="3"/>
  <c r="N1279" i="3"/>
  <c r="Q1279" i="3"/>
  <c r="I1280" i="3"/>
  <c r="Q1280" i="3" s="1"/>
  <c r="S1279" i="3" s="1"/>
  <c r="I1281" i="3"/>
  <c r="J1281" i="3"/>
  <c r="Q1281" i="3"/>
  <c r="I1282" i="3"/>
  <c r="Q1282" i="3"/>
  <c r="S1281" i="3" s="1"/>
  <c r="I1283" i="3"/>
  <c r="J1283" i="3"/>
  <c r="M1283" i="3" s="1"/>
  <c r="O1283" i="3" s="1"/>
  <c r="R1283" i="3" s="1"/>
  <c r="Q1283" i="3"/>
  <c r="S1282" i="3" s="1"/>
  <c r="I1284" i="3"/>
  <c r="Q1284" i="3" s="1"/>
  <c r="J1284" i="3"/>
  <c r="L1284" i="3" s="1"/>
  <c r="I1285" i="3"/>
  <c r="J1285" i="3"/>
  <c r="N1285" i="3"/>
  <c r="Q1285" i="3"/>
  <c r="I1286" i="3"/>
  <c r="J1286" i="3"/>
  <c r="K1286" i="3" s="1"/>
  <c r="L1286" i="3"/>
  <c r="M1286" i="3"/>
  <c r="Q1286" i="3"/>
  <c r="S1285" i="3" s="1"/>
  <c r="I1287" i="3"/>
  <c r="J1287" i="3"/>
  <c r="M1287" i="3" s="1"/>
  <c r="O1287" i="3" s="1"/>
  <c r="R1287" i="3" s="1"/>
  <c r="K1287" i="3"/>
  <c r="L1287" i="3"/>
  <c r="N1287" i="3"/>
  <c r="Q1287" i="3"/>
  <c r="S1286" i="3" s="1"/>
  <c r="I1288" i="3"/>
  <c r="J1288" i="3" s="1"/>
  <c r="N1288" i="3" s="1"/>
  <c r="Q1288" i="3"/>
  <c r="S1287" i="3" s="1"/>
  <c r="I1289" i="3"/>
  <c r="J1289" i="3"/>
  <c r="M1289" i="3" s="1"/>
  <c r="O1289" i="3" s="1"/>
  <c r="R1289" i="3" s="1"/>
  <c r="Q1289" i="3"/>
  <c r="I1290" i="3"/>
  <c r="J1290" i="3"/>
  <c r="L1290" i="3" s="1"/>
  <c r="Q1290" i="3"/>
  <c r="I1291" i="3"/>
  <c r="J1291" i="3"/>
  <c r="M1291" i="3" s="1"/>
  <c r="O1291" i="3" s="1"/>
  <c r="R1291" i="3" s="1"/>
  <c r="K1291" i="3"/>
  <c r="L1291" i="3"/>
  <c r="Q1291" i="3"/>
  <c r="S1290" i="3" s="1"/>
  <c r="I1292" i="3"/>
  <c r="J1292" i="3"/>
  <c r="K1292" i="3" s="1"/>
  <c r="I1293" i="3"/>
  <c r="J1293" i="3"/>
  <c r="M1293" i="3" s="1"/>
  <c r="K1293" i="3"/>
  <c r="N1293" i="3"/>
  <c r="O1293" i="3"/>
  <c r="R1293" i="3" s="1"/>
  <c r="Q1293" i="3"/>
  <c r="I1294" i="3"/>
  <c r="J1294" i="3"/>
  <c r="K1294" i="3" s="1"/>
  <c r="L1294" i="3"/>
  <c r="M1294" i="3"/>
  <c r="N1294" i="3"/>
  <c r="Q1294" i="3"/>
  <c r="S1293" i="3" s="1"/>
  <c r="I1295" i="3"/>
  <c r="J1295" i="3"/>
  <c r="M1295" i="3" s="1"/>
  <c r="O1295" i="3" s="1"/>
  <c r="R1295" i="3" s="1"/>
  <c r="K1295" i="3"/>
  <c r="L1295" i="3"/>
  <c r="N1295" i="3"/>
  <c r="Q1295" i="3"/>
  <c r="S1294" i="3" s="1"/>
  <c r="I1296" i="3"/>
  <c r="Q1296" i="3" s="1"/>
  <c r="S1295" i="3" s="1"/>
  <c r="I1297" i="3"/>
  <c r="J1297" i="3"/>
  <c r="L1297" i="3" s="1"/>
  <c r="Q1297" i="3"/>
  <c r="I1298" i="3"/>
  <c r="J1298" i="3"/>
  <c r="L1298" i="3" s="1"/>
  <c r="Q1298" i="3"/>
  <c r="S1297" i="3" s="1"/>
  <c r="I1299" i="3"/>
  <c r="J1299" i="3"/>
  <c r="K1299" i="3"/>
  <c r="L1299" i="3"/>
  <c r="Q1299" i="3"/>
  <c r="S1298" i="3" s="1"/>
  <c r="I1300" i="3"/>
  <c r="J1300" i="3" s="1"/>
  <c r="I1301" i="3"/>
  <c r="J1301" i="3"/>
  <c r="M1301" i="3" s="1"/>
  <c r="O1301" i="3" s="1"/>
  <c r="R1301" i="3" s="1"/>
  <c r="Q1301" i="3"/>
  <c r="I1302" i="3"/>
  <c r="J1302" i="3" s="1"/>
  <c r="I1303" i="3"/>
  <c r="J1303" i="3"/>
  <c r="M1303" i="3" s="1"/>
  <c r="O1303" i="3" s="1"/>
  <c r="R1303" i="3" s="1"/>
  <c r="L1303" i="3"/>
  <c r="Q1303" i="3"/>
  <c r="I1304" i="3"/>
  <c r="Q1304" i="3"/>
  <c r="S1303" i="3" s="1"/>
  <c r="I1305" i="3"/>
  <c r="J1305" i="3"/>
  <c r="L1305" i="3" s="1"/>
  <c r="N1305" i="3"/>
  <c r="Q1305" i="3"/>
  <c r="I1306" i="3"/>
  <c r="J1306" i="3" s="1"/>
  <c r="I1307" i="3"/>
  <c r="J1307" i="3"/>
  <c r="K1307" i="3"/>
  <c r="L1307" i="3"/>
  <c r="Q1307" i="3"/>
  <c r="I1308" i="3"/>
  <c r="J1308" i="3"/>
  <c r="K1308" i="3" s="1"/>
  <c r="L1308" i="3"/>
  <c r="N1308" i="3"/>
  <c r="I1309" i="3"/>
  <c r="J1309" i="3"/>
  <c r="M1309" i="3" s="1"/>
  <c r="O1309" i="3" s="1"/>
  <c r="R1309" i="3" s="1"/>
  <c r="L1309" i="3"/>
  <c r="N1309" i="3"/>
  <c r="Q1309" i="3"/>
  <c r="I1310" i="3"/>
  <c r="J1310" i="3" s="1"/>
  <c r="Q1310" i="3"/>
  <c r="S1309" i="3" s="1"/>
  <c r="I1311" i="3"/>
  <c r="J1311" i="3"/>
  <c r="M1311" i="3" s="1"/>
  <c r="O1311" i="3" s="1"/>
  <c r="R1311" i="3" s="1"/>
  <c r="Q1311" i="3"/>
  <c r="S1310" i="3" s="1"/>
  <c r="I1312" i="3"/>
  <c r="Q1312" i="3"/>
  <c r="I1313" i="3"/>
  <c r="J1313" i="3"/>
  <c r="L1313" i="3" s="1"/>
  <c r="Q1313" i="3"/>
  <c r="I1314" i="3"/>
  <c r="J1314" i="3" s="1"/>
  <c r="I1315" i="3"/>
  <c r="J1315" i="3"/>
  <c r="L1315" i="3" s="1"/>
  <c r="K1315" i="3"/>
  <c r="Q1315" i="3"/>
  <c r="I1316" i="3"/>
  <c r="J1316" i="3"/>
  <c r="K1316" i="3" s="1"/>
  <c r="I1317" i="3"/>
  <c r="J1317" i="3"/>
  <c r="M1317" i="3" s="1"/>
  <c r="O1317" i="3" s="1"/>
  <c r="R1317" i="3" s="1"/>
  <c r="Q1317" i="3"/>
  <c r="I1318" i="3"/>
  <c r="J1318" i="3"/>
  <c r="K1318" i="3" s="1"/>
  <c r="L1318" i="3"/>
  <c r="N1318" i="3"/>
  <c r="Q1318" i="3"/>
  <c r="S1317" i="3" s="1"/>
  <c r="I1319" i="3"/>
  <c r="J1319" i="3"/>
  <c r="M1319" i="3" s="1"/>
  <c r="K1319" i="3"/>
  <c r="L1319" i="3"/>
  <c r="O1319" i="3"/>
  <c r="R1319" i="3" s="1"/>
  <c r="Q1319" i="3"/>
  <c r="S1318" i="3" s="1"/>
  <c r="I1320" i="3"/>
  <c r="Q1320" i="3"/>
  <c r="S1319" i="3" s="1"/>
  <c r="I1321" i="3"/>
  <c r="J1321" i="3"/>
  <c r="L1321" i="3" s="1"/>
  <c r="Q1321" i="3"/>
  <c r="I1322" i="3"/>
  <c r="J1322" i="3" s="1"/>
  <c r="I1323" i="3"/>
  <c r="J1323" i="3"/>
  <c r="L1323" i="3" s="1"/>
  <c r="K1323" i="3"/>
  <c r="Q1323" i="3"/>
  <c r="I1324" i="3"/>
  <c r="J1324" i="3"/>
  <c r="K1324" i="3" s="1"/>
  <c r="M1324" i="3"/>
  <c r="N1324" i="3"/>
  <c r="I1325" i="3"/>
  <c r="J1325" i="3"/>
  <c r="M1325" i="3" s="1"/>
  <c r="O1325" i="3" s="1"/>
  <c r="R1325" i="3" s="1"/>
  <c r="Q1325" i="3"/>
  <c r="I1326" i="3"/>
  <c r="J1326" i="3"/>
  <c r="K1326" i="3" s="1"/>
  <c r="L1326" i="3"/>
  <c r="Q1326" i="3"/>
  <c r="S1325" i="3" s="1"/>
  <c r="I1327" i="3"/>
  <c r="J1327" i="3"/>
  <c r="M1327" i="3" s="1"/>
  <c r="K1327" i="3"/>
  <c r="L1327" i="3"/>
  <c r="N1327" i="3"/>
  <c r="O1327" i="3"/>
  <c r="R1327" i="3" s="1"/>
  <c r="Q1327" i="3"/>
  <c r="S1326" i="3" s="1"/>
  <c r="I1328" i="3"/>
  <c r="Q1328" i="3"/>
  <c r="S1327" i="3" s="1"/>
  <c r="I1329" i="3"/>
  <c r="J1329" i="3"/>
  <c r="L1329" i="3" s="1"/>
  <c r="N1329" i="3"/>
  <c r="Q1329" i="3"/>
  <c r="I1330" i="3"/>
  <c r="J1330" i="3" s="1"/>
  <c r="I1331" i="3"/>
  <c r="J1331" i="3"/>
  <c r="K1331" i="3" s="1"/>
  <c r="Q1331" i="3"/>
  <c r="I1332" i="3"/>
  <c r="J1332" i="3"/>
  <c r="K1332" i="3" s="1"/>
  <c r="M1332" i="3"/>
  <c r="I1333" i="3"/>
  <c r="J1333" i="3"/>
  <c r="M1333" i="3" s="1"/>
  <c r="L1333" i="3"/>
  <c r="O1333" i="3"/>
  <c r="R1333" i="3" s="1"/>
  <c r="Q1333" i="3"/>
  <c r="I1334" i="3"/>
  <c r="Q1334" i="3" s="1"/>
  <c r="S1333" i="3" s="1"/>
  <c r="J1334" i="3"/>
  <c r="K1334" i="3" s="1"/>
  <c r="L1334" i="3"/>
  <c r="M1334" i="3"/>
  <c r="N1334" i="3"/>
  <c r="I1335" i="3"/>
  <c r="J1335" i="3"/>
  <c r="M1335" i="3" s="1"/>
  <c r="K1335" i="3"/>
  <c r="L1335" i="3"/>
  <c r="N1335" i="3"/>
  <c r="O1335" i="3"/>
  <c r="R1335" i="3" s="1"/>
  <c r="Q1335" i="3"/>
  <c r="I1336" i="3"/>
  <c r="Q1336" i="3" s="1"/>
  <c r="S1335" i="3" s="1"/>
  <c r="I1337" i="3"/>
  <c r="J1337" i="3"/>
  <c r="Q1337" i="3"/>
  <c r="I1338" i="3"/>
  <c r="J1338" i="3" s="1"/>
  <c r="N1338" i="3"/>
  <c r="Q1338" i="3"/>
  <c r="S1337" i="3" s="1"/>
  <c r="I1339" i="3"/>
  <c r="J1339" i="3"/>
  <c r="L1339" i="3" s="1"/>
  <c r="K1339" i="3"/>
  <c r="Q1339" i="3"/>
  <c r="S1338" i="3" s="1"/>
  <c r="I1340" i="3"/>
  <c r="J1340" i="3" s="1"/>
  <c r="I1341" i="3"/>
  <c r="J1341" i="3"/>
  <c r="Q1341" i="3"/>
  <c r="I1342" i="3"/>
  <c r="J1342" i="3"/>
  <c r="K1342" i="3" s="1"/>
  <c r="L1342" i="3"/>
  <c r="I1343" i="3"/>
  <c r="J1343" i="3"/>
  <c r="M1343" i="3" s="1"/>
  <c r="K1343" i="3"/>
  <c r="L1343" i="3"/>
  <c r="N1343" i="3"/>
  <c r="O1343" i="3"/>
  <c r="R1343" i="3" s="1"/>
  <c r="Q1343" i="3"/>
  <c r="I1344" i="3"/>
  <c r="Q1344" i="3"/>
  <c r="S1343" i="3" s="1"/>
  <c r="I1345" i="3"/>
  <c r="J1345" i="3"/>
  <c r="L1345" i="3"/>
  <c r="N1345" i="3"/>
  <c r="Q1345" i="3"/>
  <c r="I1346" i="3"/>
  <c r="I1347" i="3"/>
  <c r="J1347" i="3"/>
  <c r="K1347" i="3"/>
  <c r="Q1347" i="3"/>
  <c r="I1348" i="3"/>
  <c r="J1348" i="3"/>
  <c r="K1348" i="3" s="1"/>
  <c r="M1348" i="3"/>
  <c r="N1348" i="3"/>
  <c r="I1349" i="3"/>
  <c r="J1349" i="3"/>
  <c r="M1349" i="3" s="1"/>
  <c r="K1349" i="3"/>
  <c r="L1349" i="3"/>
  <c r="N1349" i="3"/>
  <c r="O1349" i="3"/>
  <c r="R1349" i="3" s="1"/>
  <c r="Q1349" i="3"/>
  <c r="I1350" i="3"/>
  <c r="J1350" i="3" s="1"/>
  <c r="I1351" i="3"/>
  <c r="J1351" i="3"/>
  <c r="M1351" i="3" s="1"/>
  <c r="O1351" i="3" s="1"/>
  <c r="R1351" i="3" s="1"/>
  <c r="Q1351" i="3"/>
  <c r="I1352" i="3"/>
  <c r="I1353" i="3"/>
  <c r="J1353" i="3"/>
  <c r="L1353" i="3"/>
  <c r="N1353" i="3"/>
  <c r="Q1353" i="3"/>
  <c r="I1354" i="3"/>
  <c r="J1354" i="3"/>
  <c r="L1354" i="3"/>
  <c r="N1354" i="3"/>
  <c r="Q1354" i="3"/>
  <c r="S1353" i="3" s="1"/>
  <c r="I1355" i="3"/>
  <c r="J1355" i="3"/>
  <c r="K1355" i="3" s="1"/>
  <c r="Q1355" i="3"/>
  <c r="I1356" i="3"/>
  <c r="J1356" i="3"/>
  <c r="I1357" i="3"/>
  <c r="J1357" i="3"/>
  <c r="M1357" i="3" s="1"/>
  <c r="K1357" i="3"/>
  <c r="L1357" i="3"/>
  <c r="N1357" i="3"/>
  <c r="O1357" i="3"/>
  <c r="R1357" i="3" s="1"/>
  <c r="Q1357" i="3"/>
  <c r="I1358" i="3"/>
  <c r="J1358" i="3"/>
  <c r="K1358" i="3" s="1"/>
  <c r="M1358" i="3"/>
  <c r="N1358" i="3"/>
  <c r="Q1358" i="3"/>
  <c r="S1357" i="3" s="1"/>
  <c r="I1359" i="3"/>
  <c r="J1359" i="3"/>
  <c r="M1359" i="3" s="1"/>
  <c r="K1359" i="3"/>
  <c r="L1359" i="3"/>
  <c r="N1359" i="3"/>
  <c r="O1359" i="3"/>
  <c r="R1359" i="3" s="1"/>
  <c r="Q1359" i="3"/>
  <c r="S1358" i="3" s="1"/>
  <c r="I1360" i="3"/>
  <c r="Q1360" i="3" s="1"/>
  <c r="S1359" i="3" s="1"/>
  <c r="I1361" i="3"/>
  <c r="J1361" i="3"/>
  <c r="L1361" i="3" s="1"/>
  <c r="Q1361" i="3"/>
  <c r="I1362" i="3"/>
  <c r="J1362" i="3"/>
  <c r="L1362" i="3"/>
  <c r="Q1362" i="3"/>
  <c r="I1363" i="3"/>
  <c r="J1363" i="3"/>
  <c r="K1363" i="3" s="1"/>
  <c r="L1363" i="3"/>
  <c r="Q1363" i="3"/>
  <c r="S1362" i="3" s="1"/>
  <c r="I1364" i="3"/>
  <c r="J1364" i="3" s="1"/>
  <c r="I1365" i="3"/>
  <c r="J1365" i="3"/>
  <c r="M1365" i="3" s="1"/>
  <c r="O1365" i="3" s="1"/>
  <c r="R1365" i="3" s="1"/>
  <c r="Q1365" i="3"/>
  <c r="I1366" i="3"/>
  <c r="J1366" i="3"/>
  <c r="I1367" i="3"/>
  <c r="J1367" i="3"/>
  <c r="M1367" i="3" s="1"/>
  <c r="O1367" i="3" s="1"/>
  <c r="R1367" i="3" s="1"/>
  <c r="K1367" i="3"/>
  <c r="Q1367" i="3"/>
  <c r="I1368" i="3"/>
  <c r="Q1368" i="3"/>
  <c r="S1367" i="3" s="1"/>
  <c r="I1369" i="3"/>
  <c r="J1369" i="3"/>
  <c r="N1369" i="3" s="1"/>
  <c r="L1369" i="3"/>
  <c r="Q1369" i="3"/>
  <c r="S1368" i="3" s="1"/>
  <c r="I1370" i="3"/>
  <c r="J1370" i="3" s="1"/>
  <c r="I1371" i="3"/>
  <c r="J1371" i="3"/>
  <c r="Q1371" i="3"/>
  <c r="I1372" i="3"/>
  <c r="J1372" i="3" s="1"/>
  <c r="M1372" i="3" s="1"/>
  <c r="I1373" i="3"/>
  <c r="J1373" i="3"/>
  <c r="M1373" i="3" s="1"/>
  <c r="K1373" i="3"/>
  <c r="N1373" i="3"/>
  <c r="O1373" i="3"/>
  <c r="R1373" i="3" s="1"/>
  <c r="Q1373" i="3"/>
  <c r="I1374" i="3"/>
  <c r="J1374" i="3" s="1"/>
  <c r="Q1374" i="3"/>
  <c r="S1373" i="3" s="1"/>
  <c r="I1375" i="3"/>
  <c r="J1375" i="3"/>
  <c r="M1375" i="3" s="1"/>
  <c r="O1375" i="3" s="1"/>
  <c r="R1375" i="3" s="1"/>
  <c r="N1375" i="3"/>
  <c r="Q1375" i="3"/>
  <c r="S1374" i="3" s="1"/>
  <c r="I1376" i="3"/>
  <c r="I1377" i="3"/>
  <c r="J1377" i="3"/>
  <c r="L1377" i="3"/>
  <c r="Q1377" i="3"/>
  <c r="I1378" i="3"/>
  <c r="J1378" i="3"/>
  <c r="L1378" i="3" s="1"/>
  <c r="N1378" i="3"/>
  <c r="Q1378" i="3"/>
  <c r="S1377" i="3" s="1"/>
  <c r="I1379" i="3"/>
  <c r="J1379" i="3"/>
  <c r="K1379" i="3"/>
  <c r="L1379" i="3"/>
  <c r="Q1379" i="3"/>
  <c r="I1380" i="3"/>
  <c r="I1381" i="3"/>
  <c r="J1381" i="3"/>
  <c r="M1381" i="3" s="1"/>
  <c r="O1381" i="3" s="1"/>
  <c r="R1381" i="3" s="1"/>
  <c r="K1381" i="3"/>
  <c r="Q1381" i="3"/>
  <c r="I1382" i="3"/>
  <c r="J1382" i="3" s="1"/>
  <c r="M1382" i="3" s="1"/>
  <c r="I1383" i="3"/>
  <c r="J1383" i="3"/>
  <c r="M1383" i="3" s="1"/>
  <c r="O1383" i="3" s="1"/>
  <c r="R1383" i="3" s="1"/>
  <c r="L1383" i="3"/>
  <c r="N1383" i="3"/>
  <c r="Q1383" i="3"/>
  <c r="I1384" i="3"/>
  <c r="Q1384" i="3"/>
  <c r="S1383" i="3" s="1"/>
  <c r="I1385" i="3"/>
  <c r="J1385" i="3"/>
  <c r="L1385" i="3" s="1"/>
  <c r="Q1385" i="3"/>
  <c r="I1386" i="3"/>
  <c r="J1386" i="3"/>
  <c r="I1387" i="3"/>
  <c r="J1387" i="3"/>
  <c r="K1387" i="3"/>
  <c r="L1387" i="3"/>
  <c r="Q1387" i="3"/>
  <c r="I1388" i="3"/>
  <c r="J1388" i="3"/>
  <c r="K1388" i="3" s="1"/>
  <c r="L1388" i="3"/>
  <c r="N1388" i="3"/>
  <c r="I1389" i="3"/>
  <c r="J1389" i="3"/>
  <c r="M1389" i="3" s="1"/>
  <c r="O1389" i="3" s="1"/>
  <c r="R1389" i="3" s="1"/>
  <c r="N1389" i="3"/>
  <c r="Q1389" i="3"/>
  <c r="I1390" i="3"/>
  <c r="I1391" i="3"/>
  <c r="J1391" i="3"/>
  <c r="Q1391" i="3"/>
  <c r="I1392" i="3"/>
  <c r="Q1392" i="3"/>
  <c r="I1393" i="3"/>
  <c r="J1393" i="3"/>
  <c r="L1393" i="3" s="1"/>
  <c r="N1393" i="3"/>
  <c r="Q1393" i="3"/>
  <c r="I1394" i="3"/>
  <c r="J1394" i="3" s="1"/>
  <c r="I1395" i="3"/>
  <c r="J1395" i="3"/>
  <c r="K1395" i="3" s="1"/>
  <c r="Q1395" i="3"/>
  <c r="I1396" i="3"/>
  <c r="J1396" i="3"/>
  <c r="K1396" i="3" s="1"/>
  <c r="L1396" i="3"/>
  <c r="I1397" i="3"/>
  <c r="J1397" i="3"/>
  <c r="M1397" i="3" s="1"/>
  <c r="O1397" i="3" s="1"/>
  <c r="R1397" i="3" s="1"/>
  <c r="L1397" i="3"/>
  <c r="N1397" i="3"/>
  <c r="Q1397" i="3"/>
  <c r="I1398" i="3"/>
  <c r="J1398" i="3"/>
  <c r="K1398" i="3" s="1"/>
  <c r="L1398" i="3"/>
  <c r="N1398" i="3"/>
  <c r="Q1398" i="3"/>
  <c r="S1397" i="3" s="1"/>
  <c r="I1399" i="3"/>
  <c r="J1399" i="3"/>
  <c r="M1399" i="3" s="1"/>
  <c r="K1399" i="3"/>
  <c r="L1399" i="3"/>
  <c r="N1399" i="3"/>
  <c r="O1399" i="3"/>
  <c r="R1399" i="3" s="1"/>
  <c r="Q1399" i="3"/>
  <c r="S1398" i="3" s="1"/>
  <c r="I1400" i="3"/>
  <c r="Q1400" i="3"/>
  <c r="I1401" i="3"/>
  <c r="J1401" i="3"/>
  <c r="Q1401" i="3"/>
  <c r="I1402" i="3"/>
  <c r="J1402" i="3" s="1"/>
  <c r="N1402" i="3" s="1"/>
  <c r="I1403" i="3"/>
  <c r="J1403" i="3"/>
  <c r="L1403" i="3" s="1"/>
  <c r="K1403" i="3"/>
  <c r="Q1403" i="3"/>
  <c r="I1404" i="3"/>
  <c r="J1404" i="3" s="1"/>
  <c r="I1405" i="3"/>
  <c r="J1405" i="3"/>
  <c r="Q1405" i="3"/>
  <c r="I1406" i="3"/>
  <c r="J1406" i="3"/>
  <c r="K1406" i="3" s="1"/>
  <c r="L1406" i="3"/>
  <c r="I1407" i="3"/>
  <c r="J1407" i="3"/>
  <c r="M1407" i="3" s="1"/>
  <c r="K1407" i="3"/>
  <c r="L1407" i="3"/>
  <c r="N1407" i="3"/>
  <c r="O1407" i="3"/>
  <c r="R1407" i="3" s="1"/>
  <c r="Q1407" i="3"/>
  <c r="I1408" i="3"/>
  <c r="Q1408" i="3"/>
  <c r="S1407" i="3" s="1"/>
  <c r="I1409" i="3"/>
  <c r="J1409" i="3"/>
  <c r="L1409" i="3"/>
  <c r="N1409" i="3"/>
  <c r="Q1409" i="3"/>
  <c r="I1410" i="3"/>
  <c r="I1411" i="3"/>
  <c r="J1411" i="3"/>
  <c r="K1411" i="3"/>
  <c r="Q1411" i="3"/>
  <c r="I1412" i="3"/>
  <c r="J1412" i="3"/>
  <c r="K1412" i="3" s="1"/>
  <c r="M1412" i="3"/>
  <c r="N1412" i="3"/>
  <c r="I1413" i="3"/>
  <c r="J1413" i="3"/>
  <c r="M1413" i="3" s="1"/>
  <c r="K1413" i="3"/>
  <c r="L1413" i="3"/>
  <c r="N1413" i="3"/>
  <c r="O1413" i="3"/>
  <c r="R1413" i="3" s="1"/>
  <c r="Q1413" i="3"/>
  <c r="I1414" i="3"/>
  <c r="J1414" i="3" s="1"/>
  <c r="I1415" i="3"/>
  <c r="J1415" i="3"/>
  <c r="M1415" i="3" s="1"/>
  <c r="O1415" i="3"/>
  <c r="R1415" i="3" s="1"/>
  <c r="Q1415" i="3"/>
  <c r="I1416" i="3"/>
  <c r="I1417" i="3"/>
  <c r="J1417" i="3"/>
  <c r="L1417" i="3"/>
  <c r="N1417" i="3"/>
  <c r="Q1417" i="3"/>
  <c r="I1418" i="3"/>
  <c r="J1418" i="3"/>
  <c r="N1418" i="3" s="1"/>
  <c r="L1418" i="3"/>
  <c r="Q1418" i="3"/>
  <c r="S1417" i="3" s="1"/>
  <c r="I1419" i="3"/>
  <c r="J1419" i="3"/>
  <c r="K1419" i="3" s="1"/>
  <c r="L1419" i="3"/>
  <c r="Q1419" i="3"/>
  <c r="I1420" i="3"/>
  <c r="J1420" i="3"/>
  <c r="I1421" i="3"/>
  <c r="J1421" i="3"/>
  <c r="M1421" i="3" s="1"/>
  <c r="K1421" i="3"/>
  <c r="L1421" i="3"/>
  <c r="N1421" i="3"/>
  <c r="O1421" i="3"/>
  <c r="R1421" i="3" s="1"/>
  <c r="Q1421" i="3"/>
  <c r="I1422" i="3"/>
  <c r="J1422" i="3"/>
  <c r="K1422" i="3" s="1"/>
  <c r="M1422" i="3"/>
  <c r="N1422" i="3"/>
  <c r="Q1422" i="3"/>
  <c r="S1421" i="3" s="1"/>
  <c r="I1423" i="3"/>
  <c r="J1423" i="3"/>
  <c r="M1423" i="3" s="1"/>
  <c r="K1423" i="3"/>
  <c r="N1423" i="3"/>
  <c r="O1423" i="3"/>
  <c r="R1423" i="3" s="1"/>
  <c r="Q1423" i="3"/>
  <c r="S1422" i="3" s="1"/>
  <c r="I1424" i="3"/>
  <c r="Q1424" i="3" s="1"/>
  <c r="S1423" i="3" s="1"/>
  <c r="I1425" i="3"/>
  <c r="J1425" i="3"/>
  <c r="L1425" i="3" s="1"/>
  <c r="Q1425" i="3"/>
  <c r="I1426" i="3"/>
  <c r="J1426" i="3"/>
  <c r="L1426" i="3"/>
  <c r="Q1426" i="3"/>
  <c r="I1427" i="3"/>
  <c r="J1427" i="3"/>
  <c r="K1427" i="3" s="1"/>
  <c r="L1427" i="3"/>
  <c r="Q1427" i="3"/>
  <c r="S1426" i="3" s="1"/>
  <c r="I1428" i="3"/>
  <c r="J1428" i="3" s="1"/>
  <c r="I1429" i="3"/>
  <c r="J1429" i="3"/>
  <c r="M1429" i="3" s="1"/>
  <c r="O1429" i="3"/>
  <c r="R1429" i="3" s="1"/>
  <c r="Q1429" i="3"/>
  <c r="I1430" i="3"/>
  <c r="J1430" i="3"/>
  <c r="I1431" i="3"/>
  <c r="J1431" i="3"/>
  <c r="M1431" i="3" s="1"/>
  <c r="O1431" i="3" s="1"/>
  <c r="R1431" i="3" s="1"/>
  <c r="K1431" i="3"/>
  <c r="Q1431" i="3"/>
  <c r="I1432" i="3"/>
  <c r="I1433" i="3"/>
  <c r="J1433" i="3"/>
  <c r="N1433" i="3" s="1"/>
  <c r="L1433" i="3"/>
  <c r="Q1433" i="3"/>
  <c r="I1434" i="3"/>
  <c r="J1434" i="3" s="1"/>
  <c r="Q1434" i="3"/>
  <c r="I1435" i="3"/>
  <c r="J1435" i="3"/>
  <c r="Q1435" i="3"/>
  <c r="I1436" i="3"/>
  <c r="J1436" i="3" s="1"/>
  <c r="M1436" i="3"/>
  <c r="I1437" i="3"/>
  <c r="J1437" i="3"/>
  <c r="M1437" i="3" s="1"/>
  <c r="K1437" i="3"/>
  <c r="N1437" i="3"/>
  <c r="O1437" i="3"/>
  <c r="R1437" i="3" s="1"/>
  <c r="Q1437" i="3"/>
  <c r="I1438" i="3"/>
  <c r="J1438" i="3" s="1"/>
  <c r="Q1438" i="3"/>
  <c r="S1437" i="3" s="1"/>
  <c r="I1439" i="3"/>
  <c r="J1439" i="3"/>
  <c r="M1439" i="3" s="1"/>
  <c r="O1439" i="3" s="1"/>
  <c r="R1439" i="3" s="1"/>
  <c r="L1439" i="3"/>
  <c r="N1439" i="3"/>
  <c r="Q1439" i="3"/>
  <c r="S1438" i="3" s="1"/>
  <c r="I1440" i="3"/>
  <c r="I1441" i="3"/>
  <c r="J1441" i="3"/>
  <c r="L1441" i="3"/>
  <c r="Q1441" i="3"/>
  <c r="I1442" i="3"/>
  <c r="J1442" i="3"/>
  <c r="L1442" i="3" s="1"/>
  <c r="N1442" i="3"/>
  <c r="Q1442" i="3"/>
  <c r="S1441" i="3" s="1"/>
  <c r="I1443" i="3"/>
  <c r="J1443" i="3"/>
  <c r="K1443" i="3"/>
  <c r="L1443" i="3"/>
  <c r="Q1443" i="3"/>
  <c r="I1444" i="3"/>
  <c r="I1445" i="3"/>
  <c r="J1445" i="3"/>
  <c r="M1445" i="3" s="1"/>
  <c r="O1445" i="3" s="1"/>
  <c r="R1445" i="3" s="1"/>
  <c r="K1445" i="3"/>
  <c r="Q1445" i="3"/>
  <c r="I1446" i="3"/>
  <c r="J1446" i="3" s="1"/>
  <c r="M1446" i="3" s="1"/>
  <c r="I1447" i="3"/>
  <c r="J1447" i="3"/>
  <c r="M1447" i="3" s="1"/>
  <c r="O1447" i="3" s="1"/>
  <c r="R1447" i="3" s="1"/>
  <c r="L1447" i="3"/>
  <c r="N1447" i="3"/>
  <c r="Q1447" i="3"/>
  <c r="I1448" i="3"/>
  <c r="Q1448" i="3"/>
  <c r="S1447" i="3" s="1"/>
  <c r="I1449" i="3"/>
  <c r="J1449" i="3"/>
  <c r="L1449" i="3" s="1"/>
  <c r="N1449" i="3"/>
  <c r="Q1449" i="3"/>
  <c r="I1450" i="3"/>
  <c r="J1450" i="3"/>
  <c r="I1451" i="3"/>
  <c r="J1451" i="3"/>
  <c r="K1451" i="3"/>
  <c r="L1451" i="3"/>
  <c r="Q1451" i="3"/>
  <c r="I1452" i="3"/>
  <c r="J1452" i="3"/>
  <c r="K1452" i="3" s="1"/>
  <c r="L1452" i="3"/>
  <c r="N1452" i="3"/>
  <c r="I1453" i="3"/>
  <c r="J1453" i="3"/>
  <c r="M1453" i="3" s="1"/>
  <c r="O1453" i="3" s="1"/>
  <c r="R1453" i="3" s="1"/>
  <c r="L1453" i="3"/>
  <c r="N1453" i="3"/>
  <c r="Q1453" i="3"/>
  <c r="I1454" i="3"/>
  <c r="I1455" i="3"/>
  <c r="J1455" i="3"/>
  <c r="Q1455" i="3"/>
  <c r="I1456" i="3"/>
  <c r="Q1456" i="3"/>
  <c r="I1457" i="3"/>
  <c r="J1457" i="3"/>
  <c r="L1457" i="3" s="1"/>
  <c r="N1457" i="3"/>
  <c r="Q1457" i="3"/>
  <c r="I1458" i="3"/>
  <c r="J1458" i="3" s="1"/>
  <c r="I1459" i="3"/>
  <c r="J1459" i="3"/>
  <c r="K1459" i="3" s="1"/>
  <c r="Q1459" i="3"/>
  <c r="I1460" i="3"/>
  <c r="J1460" i="3"/>
  <c r="K1460" i="3" s="1"/>
  <c r="L1460" i="3"/>
  <c r="I1461" i="3"/>
  <c r="J1461" i="3"/>
  <c r="M1461" i="3" s="1"/>
  <c r="O1461" i="3" s="1"/>
  <c r="R1461" i="3" s="1"/>
  <c r="L1461" i="3"/>
  <c r="N1461" i="3"/>
  <c r="Q1461" i="3"/>
  <c r="I1462" i="3"/>
  <c r="J1462" i="3"/>
  <c r="K1462" i="3" s="1"/>
  <c r="L1462" i="3"/>
  <c r="N1462" i="3"/>
  <c r="Q1462" i="3"/>
  <c r="S1461" i="3" s="1"/>
  <c r="I1463" i="3"/>
  <c r="J1463" i="3"/>
  <c r="M1463" i="3" s="1"/>
  <c r="K1463" i="3"/>
  <c r="L1463" i="3"/>
  <c r="N1463" i="3"/>
  <c r="O1463" i="3"/>
  <c r="R1463" i="3" s="1"/>
  <c r="Q1463" i="3"/>
  <c r="I1464" i="3"/>
  <c r="Q1464" i="3"/>
  <c r="I1465" i="3"/>
  <c r="J1465" i="3"/>
  <c r="Q1465" i="3"/>
  <c r="I1466" i="3"/>
  <c r="J1466" i="3" s="1"/>
  <c r="N1466" i="3" s="1"/>
  <c r="I1467" i="3"/>
  <c r="J1467" i="3"/>
  <c r="L1467" i="3" s="1"/>
  <c r="K1467" i="3"/>
  <c r="Q1467" i="3"/>
  <c r="I1468" i="3"/>
  <c r="J1468" i="3" s="1"/>
  <c r="I1469" i="3"/>
  <c r="J1469" i="3"/>
  <c r="Q1469" i="3"/>
  <c r="I1470" i="3"/>
  <c r="J1470" i="3"/>
  <c r="K1470" i="3" s="1"/>
  <c r="L1470" i="3"/>
  <c r="I1471" i="3"/>
  <c r="J1471" i="3"/>
  <c r="M1471" i="3" s="1"/>
  <c r="K1471" i="3"/>
  <c r="L1471" i="3"/>
  <c r="N1471" i="3"/>
  <c r="O1471" i="3"/>
  <c r="R1471" i="3" s="1"/>
  <c r="Q1471" i="3"/>
  <c r="I1472" i="3"/>
  <c r="Q1472" i="3"/>
  <c r="S1471" i="3" s="1"/>
  <c r="I1473" i="3"/>
  <c r="J1473" i="3"/>
  <c r="L1473" i="3"/>
  <c r="N1473" i="3"/>
  <c r="Q1473" i="3"/>
  <c r="I1474" i="3"/>
  <c r="I1475" i="3"/>
  <c r="J1475" i="3"/>
  <c r="K1475" i="3"/>
  <c r="Q1475" i="3"/>
  <c r="I1476" i="3"/>
  <c r="J1476" i="3"/>
  <c r="K1476" i="3" s="1"/>
  <c r="M1476" i="3"/>
  <c r="N1476" i="3"/>
  <c r="I1477" i="3"/>
  <c r="J1477" i="3"/>
  <c r="M1477" i="3" s="1"/>
  <c r="K1477" i="3"/>
  <c r="L1477" i="3"/>
  <c r="N1477" i="3"/>
  <c r="O1477" i="3"/>
  <c r="R1477" i="3" s="1"/>
  <c r="Q1477" i="3"/>
  <c r="I1478" i="3"/>
  <c r="J1478" i="3" s="1"/>
  <c r="I1479" i="3"/>
  <c r="J1479" i="3"/>
  <c r="M1479" i="3" s="1"/>
  <c r="N1479" i="3"/>
  <c r="O1479" i="3"/>
  <c r="R1479" i="3" s="1"/>
  <c r="Q1479" i="3"/>
  <c r="I1480" i="3"/>
  <c r="I1481" i="3"/>
  <c r="J1481" i="3"/>
  <c r="L1481" i="3"/>
  <c r="N1481" i="3"/>
  <c r="Q1481" i="3"/>
  <c r="I1482" i="3"/>
  <c r="J1482" i="3"/>
  <c r="N1482" i="3" s="1"/>
  <c r="L1482" i="3"/>
  <c r="Q1482" i="3"/>
  <c r="S1481" i="3" s="1"/>
  <c r="I1483" i="3"/>
  <c r="J1483" i="3"/>
  <c r="K1483" i="3" s="1"/>
  <c r="L1483" i="3"/>
  <c r="Q1483" i="3"/>
  <c r="I1484" i="3"/>
  <c r="J1484" i="3"/>
  <c r="I1485" i="3"/>
  <c r="J1485" i="3"/>
  <c r="M1485" i="3" s="1"/>
  <c r="K1485" i="3"/>
  <c r="L1485" i="3"/>
  <c r="N1485" i="3"/>
  <c r="O1485" i="3"/>
  <c r="R1485" i="3" s="1"/>
  <c r="Q1485" i="3"/>
  <c r="I1486" i="3"/>
  <c r="J1486" i="3"/>
  <c r="K1486" i="3" s="1"/>
  <c r="M1486" i="3"/>
  <c r="N1486" i="3"/>
  <c r="I1487" i="3"/>
  <c r="J1487" i="3"/>
  <c r="M1487" i="3" s="1"/>
  <c r="K1487" i="3"/>
  <c r="N1487" i="3"/>
  <c r="O1487" i="3"/>
  <c r="R1487" i="3" s="1"/>
  <c r="Q1487" i="3"/>
  <c r="I1488" i="3"/>
  <c r="Q1488" i="3" s="1"/>
  <c r="S1487" i="3" s="1"/>
  <c r="I1489" i="3"/>
  <c r="J1489" i="3"/>
  <c r="L1489" i="3" s="1"/>
  <c r="Q1489" i="3"/>
  <c r="I1490" i="3"/>
  <c r="J1490" i="3"/>
  <c r="L1490" i="3"/>
  <c r="Q1490" i="3"/>
  <c r="I1491" i="3"/>
  <c r="J1491" i="3"/>
  <c r="K1491" i="3" s="1"/>
  <c r="L1491" i="3"/>
  <c r="Q1491" i="3"/>
  <c r="S1490" i="3" s="1"/>
  <c r="I1492" i="3"/>
  <c r="J1492" i="3" s="1"/>
  <c r="I1493" i="3"/>
  <c r="J1493" i="3"/>
  <c r="M1493" i="3" s="1"/>
  <c r="N1493" i="3"/>
  <c r="O1493" i="3"/>
  <c r="R1493" i="3" s="1"/>
  <c r="Q1493" i="3"/>
  <c r="I1494" i="3"/>
  <c r="J1494" i="3" s="1"/>
  <c r="I1495" i="3"/>
  <c r="J1495" i="3"/>
  <c r="K1495" i="3"/>
  <c r="Q1495" i="3"/>
  <c r="I1496" i="3"/>
  <c r="I1497" i="3"/>
  <c r="J1497" i="3"/>
  <c r="N1497" i="3" s="1"/>
  <c r="L1497" i="3"/>
  <c r="Q1497" i="3"/>
  <c r="I1498" i="3"/>
  <c r="J1498" i="3" s="1"/>
  <c r="Q1498" i="3"/>
  <c r="I1499" i="3"/>
  <c r="J1499" i="3"/>
  <c r="Q1499" i="3"/>
  <c r="I1500" i="3"/>
  <c r="J1500" i="3" s="1"/>
  <c r="L1500" i="3"/>
  <c r="I1501" i="3"/>
  <c r="J1501" i="3"/>
  <c r="M1501" i="3" s="1"/>
  <c r="K1501" i="3"/>
  <c r="N1501" i="3"/>
  <c r="O1501" i="3"/>
  <c r="R1501" i="3" s="1"/>
  <c r="Q1501" i="3"/>
  <c r="I1502" i="3"/>
  <c r="J1502" i="3" s="1"/>
  <c r="Q1502" i="3"/>
  <c r="S1501" i="3" s="1"/>
  <c r="I1503" i="3"/>
  <c r="J1503" i="3"/>
  <c r="M1503" i="3" s="1"/>
  <c r="O1503" i="3" s="1"/>
  <c r="R1503" i="3" s="1"/>
  <c r="L1503" i="3"/>
  <c r="N1503" i="3"/>
  <c r="Q1503" i="3"/>
  <c r="S1502" i="3" s="1"/>
  <c r="I1504" i="3"/>
  <c r="I1505" i="3"/>
  <c r="J1505" i="3"/>
  <c r="L1505" i="3" s="1"/>
  <c r="Q1505" i="3"/>
  <c r="I1506" i="3"/>
  <c r="J1506" i="3"/>
  <c r="L1506" i="3" s="1"/>
  <c r="N1506" i="3"/>
  <c r="Q1506" i="3"/>
  <c r="S1505" i="3" s="1"/>
  <c r="I1507" i="3"/>
  <c r="J1507" i="3"/>
  <c r="K1507" i="3"/>
  <c r="L1507" i="3"/>
  <c r="Q1507" i="3"/>
  <c r="I1508" i="3"/>
  <c r="I1509" i="3"/>
  <c r="J1509" i="3"/>
  <c r="K1509" i="3"/>
  <c r="Q1509" i="3"/>
  <c r="I1510" i="3"/>
  <c r="I1511" i="3"/>
  <c r="J1511" i="3"/>
  <c r="Q1511" i="3"/>
  <c r="I1512" i="3"/>
  <c r="Q1512" i="3"/>
  <c r="S1511" i="3" s="1"/>
  <c r="I1513" i="3"/>
  <c r="J1513" i="3"/>
  <c r="L1513" i="3" s="1"/>
  <c r="N1513" i="3"/>
  <c r="Q1513" i="3"/>
  <c r="I1514" i="3"/>
  <c r="J1514" i="3" s="1"/>
  <c r="I1515" i="3"/>
  <c r="J1515" i="3"/>
  <c r="K1515" i="3"/>
  <c r="L1515" i="3"/>
  <c r="Q1515" i="3"/>
  <c r="I1516" i="3"/>
  <c r="J1516" i="3"/>
  <c r="K1516" i="3" s="1"/>
  <c r="L1516" i="3"/>
  <c r="N1516" i="3"/>
  <c r="I1517" i="3"/>
  <c r="J1517" i="3"/>
  <c r="M1517" i="3" s="1"/>
  <c r="O1517" i="3" s="1"/>
  <c r="R1517" i="3" s="1"/>
  <c r="L1517" i="3"/>
  <c r="N1517" i="3"/>
  <c r="Q1517" i="3"/>
  <c r="I1518" i="3"/>
  <c r="Q1518" i="3"/>
  <c r="S1517" i="3" s="1"/>
  <c r="I1519" i="3"/>
  <c r="J1519" i="3"/>
  <c r="Q1519" i="3"/>
  <c r="S1518" i="3" s="1"/>
  <c r="I1520" i="3"/>
  <c r="Q1520" i="3"/>
  <c r="I1521" i="3"/>
  <c r="J1521" i="3"/>
  <c r="Q1521" i="3"/>
  <c r="I1522" i="3"/>
  <c r="J1522" i="3" s="1"/>
  <c r="N1522" i="3" s="1"/>
  <c r="I1523" i="3"/>
  <c r="J1523" i="3"/>
  <c r="K1523" i="3" s="1"/>
  <c r="Q1523" i="3"/>
  <c r="I1524" i="3"/>
  <c r="J1524" i="3"/>
  <c r="L1524" i="3" s="1"/>
  <c r="I1525" i="3"/>
  <c r="J1525" i="3"/>
  <c r="L1525" i="3"/>
  <c r="Q1525" i="3"/>
  <c r="I1526" i="3"/>
  <c r="J1526" i="3"/>
  <c r="L1526" i="3" s="1"/>
  <c r="Q1526" i="3"/>
  <c r="S1525" i="3" s="1"/>
  <c r="I1527" i="3"/>
  <c r="J1527" i="3"/>
  <c r="M1527" i="3" s="1"/>
  <c r="K1527" i="3"/>
  <c r="L1527" i="3"/>
  <c r="N1527" i="3"/>
  <c r="O1527" i="3"/>
  <c r="R1527" i="3" s="1"/>
  <c r="Q1527" i="3"/>
  <c r="I1528" i="3"/>
  <c r="Q1528" i="3"/>
  <c r="S1527" i="3" s="1"/>
  <c r="I1529" i="3"/>
  <c r="J1529" i="3"/>
  <c r="Q1529" i="3"/>
  <c r="S1528" i="3" s="1"/>
  <c r="I1530" i="3"/>
  <c r="I1531" i="3"/>
  <c r="J1531" i="3"/>
  <c r="K1531" i="3"/>
  <c r="Q1531" i="3"/>
  <c r="I1532" i="3"/>
  <c r="J1532" i="3" s="1"/>
  <c r="M1532" i="3" s="1"/>
  <c r="N1532" i="3"/>
  <c r="I1533" i="3"/>
  <c r="J1533" i="3"/>
  <c r="Q1533" i="3"/>
  <c r="I1534" i="3"/>
  <c r="J1534" i="3"/>
  <c r="L1534" i="3" s="1"/>
  <c r="I1535" i="3"/>
  <c r="J1535" i="3"/>
  <c r="M1535" i="3" s="1"/>
  <c r="K1535" i="3"/>
  <c r="L1535" i="3"/>
  <c r="N1535" i="3"/>
  <c r="O1535" i="3"/>
  <c r="R1535" i="3" s="1"/>
  <c r="Q1535" i="3"/>
  <c r="I1536" i="3"/>
  <c r="Q1536" i="3"/>
  <c r="S1535" i="3" s="1"/>
  <c r="I1537" i="3"/>
  <c r="J1537" i="3"/>
  <c r="L1537" i="3"/>
  <c r="N1537" i="3"/>
  <c r="Q1537" i="3"/>
  <c r="I1538" i="3"/>
  <c r="I1539" i="3"/>
  <c r="J1539" i="3"/>
  <c r="K1539" i="3" s="1"/>
  <c r="Q1539" i="3"/>
  <c r="I1540" i="3"/>
  <c r="J1540" i="3"/>
  <c r="I1541" i="3"/>
  <c r="J1541" i="3"/>
  <c r="M1541" i="3" s="1"/>
  <c r="K1541" i="3"/>
  <c r="L1541" i="3"/>
  <c r="N1541" i="3"/>
  <c r="O1541" i="3"/>
  <c r="R1541" i="3" s="1"/>
  <c r="Q1541" i="3"/>
  <c r="I1542" i="3"/>
  <c r="J1542" i="3" s="1"/>
  <c r="M1542" i="3" s="1"/>
  <c r="I1543" i="3"/>
  <c r="J1543" i="3"/>
  <c r="M1543" i="3" s="1"/>
  <c r="N1543" i="3"/>
  <c r="O1543" i="3"/>
  <c r="R1543" i="3" s="1"/>
  <c r="Q1543" i="3"/>
  <c r="I1544" i="3"/>
  <c r="I1545" i="3"/>
  <c r="J1545" i="3"/>
  <c r="L1545" i="3"/>
  <c r="N1545" i="3"/>
  <c r="Q1545" i="3"/>
  <c r="I1546" i="3"/>
  <c r="J1546" i="3"/>
  <c r="L1546" i="3" s="1"/>
  <c r="Q1546" i="3"/>
  <c r="S1545" i="3" s="1"/>
  <c r="I1547" i="3"/>
  <c r="J1547" i="3"/>
  <c r="K1547" i="3" s="1"/>
  <c r="L1547" i="3"/>
  <c r="Q1547" i="3"/>
  <c r="I1548" i="3"/>
  <c r="J1548" i="3" s="1"/>
  <c r="I1549" i="3"/>
  <c r="J1549" i="3"/>
  <c r="M1549" i="3" s="1"/>
  <c r="K1549" i="3"/>
  <c r="L1549" i="3"/>
  <c r="N1549" i="3"/>
  <c r="O1549" i="3"/>
  <c r="R1549" i="3" s="1"/>
  <c r="Q1549" i="3"/>
  <c r="I1550" i="3"/>
  <c r="J1550" i="3"/>
  <c r="I1551" i="3"/>
  <c r="J1551" i="3"/>
  <c r="K1551" i="3" s="1"/>
  <c r="Q1551" i="3"/>
  <c r="I1552" i="3"/>
  <c r="Q1552" i="3" s="1"/>
  <c r="S1551" i="3" s="1"/>
  <c r="I1553" i="3"/>
  <c r="J1553" i="3"/>
  <c r="L1553" i="3" s="1"/>
  <c r="Q1553" i="3"/>
  <c r="S1552" i="3" s="1"/>
  <c r="I1554" i="3"/>
  <c r="J1554" i="3"/>
  <c r="L1554" i="3" s="1"/>
  <c r="Q1554" i="3"/>
  <c r="I1555" i="3"/>
  <c r="J1555" i="3"/>
  <c r="L1555" i="3"/>
  <c r="Q1555" i="3"/>
  <c r="S1554" i="3" s="1"/>
  <c r="I1556" i="3"/>
  <c r="J1556" i="3" s="1"/>
  <c r="L1556" i="3" s="1"/>
  <c r="I1557" i="3"/>
  <c r="J1557" i="3"/>
  <c r="M1557" i="3" s="1"/>
  <c r="N1557" i="3"/>
  <c r="O1557" i="3"/>
  <c r="R1557" i="3" s="1"/>
  <c r="Q1557" i="3"/>
  <c r="I1558" i="3"/>
  <c r="J1558" i="3"/>
  <c r="Q1558" i="3"/>
  <c r="S1557" i="3" s="1"/>
  <c r="I1559" i="3"/>
  <c r="J1559" i="3"/>
  <c r="Q1559" i="3"/>
  <c r="S1558" i="3" s="1"/>
  <c r="I1560" i="3"/>
  <c r="I1561" i="3"/>
  <c r="J1561" i="3"/>
  <c r="L1561" i="3"/>
  <c r="Q1561" i="3"/>
  <c r="I1562" i="3"/>
  <c r="J1562" i="3" s="1"/>
  <c r="N1562" i="3"/>
  <c r="Q1562" i="3"/>
  <c r="I1563" i="3"/>
  <c r="J1563" i="3"/>
  <c r="Q1563" i="3"/>
  <c r="S1562" i="3" s="1"/>
  <c r="I1564" i="3"/>
  <c r="I1565" i="3"/>
  <c r="J1565" i="3"/>
  <c r="L1565" i="3" s="1"/>
  <c r="N1565" i="3"/>
  <c r="Q1565" i="3"/>
  <c r="I1566" i="3"/>
  <c r="J1566" i="3"/>
  <c r="L1566" i="3" s="1"/>
  <c r="I1567" i="3"/>
  <c r="J1567" i="3"/>
  <c r="M1567" i="3" s="1"/>
  <c r="O1567" i="3" s="1"/>
  <c r="R1567" i="3" s="1"/>
  <c r="K1567" i="3"/>
  <c r="L1567" i="3"/>
  <c r="N1567" i="3"/>
  <c r="Q1567" i="3"/>
  <c r="I1568" i="3"/>
  <c r="J1568" i="3" s="1"/>
  <c r="M1568" i="3" s="1"/>
  <c r="N1568" i="3"/>
  <c r="I1569" i="3"/>
  <c r="J1569" i="3"/>
  <c r="M1569" i="3" s="1"/>
  <c r="O1569" i="3" s="1"/>
  <c r="R1569" i="3" s="1"/>
  <c r="N1569" i="3"/>
  <c r="Q1569" i="3"/>
  <c r="I1570" i="3"/>
  <c r="J1570" i="3" s="1"/>
  <c r="I1571" i="3"/>
  <c r="J1571" i="3"/>
  <c r="K1571" i="3"/>
  <c r="L1571" i="3"/>
  <c r="Q1571" i="3"/>
  <c r="I1572" i="3"/>
  <c r="I1573" i="3"/>
  <c r="J1573" i="3"/>
  <c r="L1573" i="3" s="1"/>
  <c r="N1573" i="3"/>
  <c r="Q1573" i="3"/>
  <c r="I1574" i="3"/>
  <c r="J1574" i="3"/>
  <c r="L1574" i="3" s="1"/>
  <c r="I1575" i="3"/>
  <c r="J1575" i="3"/>
  <c r="M1575" i="3" s="1"/>
  <c r="O1575" i="3" s="1"/>
  <c r="R1575" i="3" s="1"/>
  <c r="K1575" i="3"/>
  <c r="L1575" i="3"/>
  <c r="N1575" i="3"/>
  <c r="Q1575" i="3"/>
  <c r="I1576" i="3"/>
  <c r="I1577" i="3"/>
  <c r="J1577" i="3"/>
  <c r="N1577" i="3"/>
  <c r="Q1577" i="3"/>
  <c r="I1578" i="3"/>
  <c r="J1578" i="3"/>
  <c r="L1578" i="3"/>
  <c r="I1579" i="3"/>
  <c r="J1579" i="3"/>
  <c r="K1579" i="3" s="1"/>
  <c r="Q1579" i="3"/>
  <c r="I1580" i="3"/>
  <c r="I1581" i="3"/>
  <c r="J1581" i="3"/>
  <c r="L1581" i="3"/>
  <c r="N1581" i="3"/>
  <c r="Q1581" i="3"/>
  <c r="I1582" i="3"/>
  <c r="J1582" i="3"/>
  <c r="L1582" i="3"/>
  <c r="N1582" i="3"/>
  <c r="I1583" i="3"/>
  <c r="J1583" i="3"/>
  <c r="M1583" i="3" s="1"/>
  <c r="O1583" i="3" s="1"/>
  <c r="R1583" i="3" s="1"/>
  <c r="K1583" i="3"/>
  <c r="L1583" i="3"/>
  <c r="N1583" i="3"/>
  <c r="Q1583" i="3"/>
  <c r="I1584" i="3"/>
  <c r="I1585" i="3"/>
  <c r="J1585" i="3"/>
  <c r="N1585" i="3" s="1"/>
  <c r="Q1585" i="3"/>
  <c r="I1586" i="3"/>
  <c r="J1586" i="3"/>
  <c r="I1587" i="3"/>
  <c r="J1587" i="3"/>
  <c r="K1587" i="3" s="1"/>
  <c r="L1587" i="3"/>
  <c r="Q1587" i="3"/>
  <c r="I1588" i="3"/>
  <c r="I1589" i="3"/>
  <c r="J1589" i="3"/>
  <c r="L1589" i="3"/>
  <c r="Q1589" i="3"/>
  <c r="I1590" i="3"/>
  <c r="J1590" i="3"/>
  <c r="L1590" i="3" s="1"/>
  <c r="I1591" i="3"/>
  <c r="J1591" i="3"/>
  <c r="M1591" i="3" s="1"/>
  <c r="O1591" i="3" s="1"/>
  <c r="K1591" i="3"/>
  <c r="L1591" i="3"/>
  <c r="Q1591" i="3"/>
  <c r="R1591" i="3"/>
  <c r="I1592" i="3"/>
  <c r="O1592" i="3" s="1"/>
  <c r="R1592" i="3" s="1"/>
  <c r="J1592" i="3"/>
  <c r="L1592" i="3"/>
  <c r="M1592" i="3"/>
  <c r="Q1592" i="3"/>
  <c r="S1591" i="3" s="1"/>
  <c r="I1593" i="3"/>
  <c r="J1593" i="3"/>
  <c r="L1593" i="3" s="1"/>
  <c r="K1593" i="3"/>
  <c r="M1593" i="3"/>
  <c r="O1593" i="3" s="1"/>
  <c r="R1593" i="3" s="1"/>
  <c r="Q1593" i="3"/>
  <c r="S1592" i="3" s="1"/>
  <c r="I1594" i="3"/>
  <c r="J1594" i="3"/>
  <c r="K1594" i="3" s="1"/>
  <c r="L1594" i="3"/>
  <c r="M1594" i="3"/>
  <c r="Q1594" i="3"/>
  <c r="S1593" i="3" s="1"/>
  <c r="S1594" i="3"/>
  <c r="I1595" i="3"/>
  <c r="J1595" i="3" s="1"/>
  <c r="M1595" i="3" s="1"/>
  <c r="K1595" i="3"/>
  <c r="L1595" i="3"/>
  <c r="N1595" i="3"/>
  <c r="Q1595" i="3"/>
  <c r="S1595" i="3"/>
  <c r="I1596" i="3"/>
  <c r="J1596" i="3"/>
  <c r="K1596" i="3" s="1"/>
  <c r="L1596" i="3"/>
  <c r="M1596" i="3"/>
  <c r="O1596" i="3"/>
  <c r="R1596" i="3" s="1"/>
  <c r="Q1596" i="3"/>
  <c r="I1597" i="3"/>
  <c r="J1597" i="3"/>
  <c r="M1597" i="3" s="1"/>
  <c r="O1597" i="3"/>
  <c r="R1597" i="3" s="1"/>
  <c r="Q1597" i="3"/>
  <c r="S1596" i="3" s="1"/>
  <c r="I1598" i="3"/>
  <c r="J1598" i="3" s="1"/>
  <c r="I1599" i="3"/>
  <c r="I1600" i="3"/>
  <c r="J1600" i="3"/>
  <c r="L1600" i="3"/>
  <c r="Q1600" i="3"/>
  <c r="I1601" i="3"/>
  <c r="J1601" i="3"/>
  <c r="K1601" i="3" s="1"/>
  <c r="N1601" i="3"/>
  <c r="Q1601" i="3"/>
  <c r="I1602" i="3"/>
  <c r="J1602" i="3" s="1"/>
  <c r="I1603" i="3"/>
  <c r="I1604" i="3"/>
  <c r="J1604" i="3"/>
  <c r="L1604" i="3"/>
  <c r="Q1604" i="3"/>
  <c r="I1605" i="3"/>
  <c r="J1605" i="3"/>
  <c r="L1605" i="3" s="1"/>
  <c r="M1605" i="3"/>
  <c r="O1605" i="3" s="1"/>
  <c r="R1605" i="3" s="1"/>
  <c r="N1605" i="3"/>
  <c r="Q1605" i="3"/>
  <c r="I1606" i="3"/>
  <c r="J1606" i="3" s="1"/>
  <c r="N1606" i="3" s="1"/>
  <c r="I1607" i="3"/>
  <c r="J1607" i="3" s="1"/>
  <c r="I1608" i="3"/>
  <c r="I1609" i="3"/>
  <c r="J1609" i="3"/>
  <c r="M1609" i="3"/>
  <c r="O1609" i="3" s="1"/>
  <c r="R1609" i="3" s="1"/>
  <c r="Q1609" i="3"/>
  <c r="I1610" i="3"/>
  <c r="J1610" i="3" s="1"/>
  <c r="N1610" i="3" s="1"/>
  <c r="I1611" i="3"/>
  <c r="J1611" i="3" s="1"/>
  <c r="K1611" i="3"/>
  <c r="N1611" i="3"/>
  <c r="Q1611" i="3"/>
  <c r="S1611" i="3"/>
  <c r="I1612" i="3"/>
  <c r="J1612" i="3"/>
  <c r="M1612" i="3" s="1"/>
  <c r="O1612" i="3" s="1"/>
  <c r="R1612" i="3" s="1"/>
  <c r="N1612" i="3"/>
  <c r="Q1612" i="3"/>
  <c r="I1613" i="3"/>
  <c r="J1613" i="3"/>
  <c r="K1613" i="3" s="1"/>
  <c r="L1613" i="3"/>
  <c r="M1613" i="3"/>
  <c r="O1613" i="3" s="1"/>
  <c r="R1613" i="3" s="1"/>
  <c r="N1613" i="3"/>
  <c r="Q1613" i="3"/>
  <c r="S1612" i="3" s="1"/>
  <c r="I1614" i="3"/>
  <c r="I1615" i="3"/>
  <c r="I1616" i="3"/>
  <c r="I1617" i="3"/>
  <c r="J1617" i="3"/>
  <c r="L1617" i="3" s="1"/>
  <c r="K1617" i="3"/>
  <c r="M1617" i="3"/>
  <c r="O1617" i="3" s="1"/>
  <c r="R1617" i="3" s="1"/>
  <c r="N1617" i="3"/>
  <c r="Q1617" i="3"/>
  <c r="S1617" i="3"/>
  <c r="I1618" i="3"/>
  <c r="J1618" i="3" s="1"/>
  <c r="N1618" i="3" s="1"/>
  <c r="K1618" i="3"/>
  <c r="L1618" i="3"/>
  <c r="M1618" i="3"/>
  <c r="O1618" i="3" s="1"/>
  <c r="R1618" i="3" s="1"/>
  <c r="Q1618" i="3"/>
  <c r="I1619" i="3"/>
  <c r="Q1619" i="3" s="1"/>
  <c r="J1619" i="3"/>
  <c r="M1619" i="3" s="1"/>
  <c r="K1619" i="3"/>
  <c r="L1619" i="3"/>
  <c r="N1619" i="3"/>
  <c r="O1619" i="3"/>
  <c r="R1619" i="3" s="1"/>
  <c r="I1620" i="3"/>
  <c r="J1620" i="3"/>
  <c r="Q1620" i="3"/>
  <c r="S1619" i="3" s="1"/>
  <c r="I1621" i="3"/>
  <c r="Q1621" i="3" s="1"/>
  <c r="J1621" i="3"/>
  <c r="M1621" i="3"/>
  <c r="O1621" i="3" s="1"/>
  <c r="R1621" i="3" s="1"/>
  <c r="I1622" i="3"/>
  <c r="I1623" i="3"/>
  <c r="I1624" i="3"/>
  <c r="J1624" i="3"/>
  <c r="K1624" i="3"/>
  <c r="L1624" i="3"/>
  <c r="Q1624" i="3"/>
  <c r="I1625" i="3"/>
  <c r="Q1625" i="3" s="1"/>
  <c r="S1624" i="3" s="1"/>
  <c r="J1625" i="3"/>
  <c r="K1625" i="3" s="1"/>
  <c r="N1625" i="3"/>
  <c r="I1626" i="3"/>
  <c r="I1627" i="3"/>
  <c r="J1627" i="3"/>
  <c r="K1627" i="3" s="1"/>
  <c r="L1627" i="3"/>
  <c r="N1627" i="3"/>
  <c r="I1628" i="3"/>
  <c r="I1629" i="3"/>
  <c r="J1629" i="3"/>
  <c r="K1629" i="3" s="1"/>
  <c r="M1629" i="3"/>
  <c r="O1629" i="3"/>
  <c r="R1629" i="3" s="1"/>
  <c r="Q1629" i="3"/>
  <c r="I1630" i="3"/>
  <c r="J1630" i="3" s="1"/>
  <c r="M1630" i="3" s="1"/>
  <c r="K1630" i="3"/>
  <c r="L1630" i="3"/>
  <c r="O1630" i="3"/>
  <c r="R1630" i="3" s="1"/>
  <c r="Q1630" i="3"/>
  <c r="S1629" i="3" s="1"/>
  <c r="I1631" i="3"/>
  <c r="Q1631" i="3" s="1"/>
  <c r="J1631" i="3"/>
  <c r="L1631" i="3" s="1"/>
  <c r="M1631" i="3"/>
  <c r="I1632" i="3"/>
  <c r="I1633" i="3"/>
  <c r="I1634" i="3"/>
  <c r="J1634" i="3" s="1"/>
  <c r="N1634" i="3" s="1"/>
  <c r="K1634" i="3"/>
  <c r="L1634" i="3"/>
  <c r="M1634" i="3"/>
  <c r="O1634" i="3"/>
  <c r="Q1634" i="3"/>
  <c r="R1634" i="3"/>
  <c r="I1635" i="3"/>
  <c r="Q1635" i="3" s="1"/>
  <c r="J1635" i="3"/>
  <c r="M1635" i="3" s="1"/>
  <c r="K1635" i="3"/>
  <c r="L1635" i="3"/>
  <c r="N1635" i="3"/>
  <c r="O1635" i="3"/>
  <c r="R1635" i="3" s="1"/>
  <c r="I1636" i="3"/>
  <c r="Q1636" i="3" s="1"/>
  <c r="I1637" i="3"/>
  <c r="Q1637" i="3" s="1"/>
  <c r="J1637" i="3"/>
  <c r="M1637" i="3" s="1"/>
  <c r="O1637" i="3" s="1"/>
  <c r="R1637" i="3"/>
  <c r="I1638" i="3"/>
  <c r="Q1638" i="3" s="1"/>
  <c r="S1637" i="3" s="1"/>
  <c r="I1639" i="3"/>
  <c r="I1640" i="3"/>
  <c r="J1640" i="3"/>
  <c r="Q1640" i="3"/>
  <c r="I1641" i="3"/>
  <c r="J1641" i="3"/>
  <c r="K1641" i="3"/>
  <c r="Q1641" i="3"/>
  <c r="I1642" i="3"/>
  <c r="I1643" i="3"/>
  <c r="J1643" i="3"/>
  <c r="K1643" i="3" s="1"/>
  <c r="I1644" i="3"/>
  <c r="Q1644" i="3" s="1"/>
  <c r="S1644" i="3" s="1"/>
  <c r="I1645" i="3"/>
  <c r="J1645" i="3"/>
  <c r="K1645" i="3" s="1"/>
  <c r="M1645" i="3"/>
  <c r="O1645" i="3" s="1"/>
  <c r="R1645" i="3" s="1"/>
  <c r="Q1645" i="3"/>
  <c r="I1646" i="3"/>
  <c r="I1647" i="3"/>
  <c r="Q1647" i="3" s="1"/>
  <c r="J1647" i="3"/>
  <c r="L1647" i="3" s="1"/>
  <c r="K1647" i="3"/>
  <c r="N1647" i="3"/>
  <c r="S1647" i="3"/>
  <c r="I1648" i="3"/>
  <c r="Q1648" i="3" s="1"/>
  <c r="I1649" i="3"/>
  <c r="Q1649" i="3"/>
  <c r="S1648" i="3" s="1"/>
  <c r="I1650" i="3"/>
  <c r="J1650" i="3" s="1"/>
  <c r="N1650" i="3" s="1"/>
  <c r="K1650" i="3"/>
  <c r="L1650" i="3"/>
  <c r="M1650" i="3"/>
  <c r="O1650" i="3"/>
  <c r="R1650" i="3" s="1"/>
  <c r="Q1650" i="3"/>
  <c r="I1651" i="3"/>
  <c r="Q1651" i="3" s="1"/>
  <c r="J1651" i="3"/>
  <c r="M1651" i="3" s="1"/>
  <c r="K1651" i="3"/>
  <c r="L1651" i="3"/>
  <c r="O1651" i="3"/>
  <c r="R1651" i="3"/>
  <c r="I1652" i="3"/>
  <c r="Q1652" i="3" s="1"/>
  <c r="S1651" i="3" s="1"/>
  <c r="J1652" i="3"/>
  <c r="K1652" i="3" s="1"/>
  <c r="M1652" i="3"/>
  <c r="O1652" i="3" s="1"/>
  <c r="R1652" i="3" s="1"/>
  <c r="I1653" i="3"/>
  <c r="I1654" i="3"/>
  <c r="I1655" i="3"/>
  <c r="I1656" i="3"/>
  <c r="J1656" i="3"/>
  <c r="K1656" i="3" s="1"/>
  <c r="L1656" i="3"/>
  <c r="Q1656" i="3"/>
  <c r="I1657" i="3"/>
  <c r="J1657" i="3"/>
  <c r="Q1657" i="3"/>
  <c r="S1656" i="3" s="1"/>
  <c r="I1658" i="3"/>
  <c r="I1659" i="3"/>
  <c r="J1659" i="3" s="1"/>
  <c r="N1659" i="3" s="1"/>
  <c r="K1659" i="3"/>
  <c r="L1659" i="3"/>
  <c r="M1659" i="3"/>
  <c r="O1659" i="3" s="1"/>
  <c r="R1659" i="3" s="1"/>
  <c r="I1660" i="3"/>
  <c r="I1661" i="3"/>
  <c r="I1662" i="3"/>
  <c r="Q1662" i="3" s="1"/>
  <c r="J1662" i="3"/>
  <c r="I1663" i="3"/>
  <c r="J1663" i="3" s="1"/>
  <c r="N1663" i="3" s="1"/>
  <c r="K1663" i="3"/>
  <c r="M1663" i="3"/>
  <c r="Q1663" i="3"/>
  <c r="S1662" i="3" s="1"/>
  <c r="I1664" i="3"/>
  <c r="Q1664" i="3" s="1"/>
  <c r="J1664" i="3"/>
  <c r="L1664" i="3" s="1"/>
  <c r="K1664" i="3"/>
  <c r="S1664" i="3"/>
  <c r="I1665" i="3"/>
  <c r="J1665" i="3" s="1"/>
  <c r="N1665" i="3" s="1"/>
  <c r="K1665" i="3"/>
  <c r="L1665" i="3"/>
  <c r="M1665" i="3"/>
  <c r="O1665" i="3"/>
  <c r="Q1665" i="3"/>
  <c r="R1665" i="3"/>
  <c r="I1666" i="3"/>
  <c r="Q1666" i="3" s="1"/>
  <c r="S1665" i="3" s="1"/>
  <c r="S1666" i="3"/>
  <c r="I1667" i="3"/>
  <c r="J1667" i="3" s="1"/>
  <c r="N1667" i="3" s="1"/>
  <c r="L1667" i="3"/>
  <c r="M1667" i="3"/>
  <c r="Q1667" i="3"/>
  <c r="I1668" i="3"/>
  <c r="I1669" i="3"/>
  <c r="I1670" i="3"/>
  <c r="Q1670" i="3" s="1"/>
  <c r="J1670" i="3"/>
  <c r="I1671" i="3"/>
  <c r="J1671" i="3" s="1"/>
  <c r="N1671" i="3" s="1"/>
  <c r="K1671" i="3"/>
  <c r="L1671" i="3"/>
  <c r="Q1671" i="3"/>
  <c r="S1670" i="3" s="1"/>
  <c r="I1672" i="3"/>
  <c r="Q1672" i="3" s="1"/>
  <c r="I1673" i="3"/>
  <c r="J1673" i="3" s="1"/>
  <c r="N1673" i="3" s="1"/>
  <c r="L1673" i="3"/>
  <c r="I1674" i="3"/>
  <c r="Q1674" i="3" s="1"/>
  <c r="J1674" i="3"/>
  <c r="L1674" i="3" s="1"/>
  <c r="M1674" i="3"/>
  <c r="I1675" i="3"/>
  <c r="J1675" i="3" s="1"/>
  <c r="N1675" i="3" s="1"/>
  <c r="K1675" i="3"/>
  <c r="L1675" i="3"/>
  <c r="M1675" i="3"/>
  <c r="O1675" i="3" s="1"/>
  <c r="R1675" i="3" s="1"/>
  <c r="I1676" i="3"/>
  <c r="I1677" i="3"/>
  <c r="I1678" i="3"/>
  <c r="Q1678" i="3" s="1"/>
  <c r="J1678" i="3"/>
  <c r="I1679" i="3"/>
  <c r="J1679" i="3" s="1"/>
  <c r="N1679" i="3" s="1"/>
  <c r="K1679" i="3"/>
  <c r="M1679" i="3"/>
  <c r="Q1679" i="3"/>
  <c r="S1678" i="3" s="1"/>
  <c r="I1680" i="3"/>
  <c r="Q1680" i="3" s="1"/>
  <c r="J1680" i="3"/>
  <c r="L1680" i="3" s="1"/>
  <c r="K1680" i="3"/>
  <c r="S1680" i="3"/>
  <c r="I1681" i="3"/>
  <c r="J1681" i="3" s="1"/>
  <c r="N1681" i="3" s="1"/>
  <c r="K1681" i="3"/>
  <c r="L1681" i="3"/>
  <c r="M1681" i="3"/>
  <c r="O1681" i="3"/>
  <c r="Q1681" i="3"/>
  <c r="R1681" i="3"/>
  <c r="I1682" i="3"/>
  <c r="Q1682" i="3" s="1"/>
  <c r="S1681" i="3" s="1"/>
  <c r="S1682" i="3"/>
  <c r="I1683" i="3"/>
  <c r="J1683" i="3" s="1"/>
  <c r="N1683" i="3" s="1"/>
  <c r="L1683" i="3"/>
  <c r="M1683" i="3"/>
  <c r="Q1683" i="3"/>
  <c r="I1684" i="3"/>
  <c r="I1685" i="3"/>
  <c r="I1686" i="3"/>
  <c r="Q1686" i="3" s="1"/>
  <c r="J1686" i="3"/>
  <c r="I1687" i="3"/>
  <c r="J1687" i="3" s="1"/>
  <c r="N1687" i="3" s="1"/>
  <c r="K1687" i="3"/>
  <c r="L1687" i="3"/>
  <c r="Q1687" i="3"/>
  <c r="S1686" i="3" s="1"/>
  <c r="I1688" i="3"/>
  <c r="Q1688" i="3" s="1"/>
  <c r="I1689" i="3"/>
  <c r="J1689" i="3" s="1"/>
  <c r="N1689" i="3" s="1"/>
  <c r="L1689" i="3"/>
  <c r="I1690" i="3"/>
  <c r="Q1690" i="3" s="1"/>
  <c r="J1690" i="3"/>
  <c r="L1690" i="3" s="1"/>
  <c r="M1690" i="3"/>
  <c r="I1691" i="3"/>
  <c r="J1691" i="3" s="1"/>
  <c r="N1691" i="3" s="1"/>
  <c r="K1691" i="3"/>
  <c r="L1691" i="3"/>
  <c r="M1691" i="3"/>
  <c r="O1691" i="3" s="1"/>
  <c r="R1691" i="3" s="1"/>
  <c r="I1692" i="3"/>
  <c r="I1693" i="3"/>
  <c r="I1694" i="3"/>
  <c r="Q1694" i="3" s="1"/>
  <c r="J1694" i="3"/>
  <c r="M1694" i="3"/>
  <c r="O1694" i="3" s="1"/>
  <c r="R1694" i="3" s="1"/>
  <c r="I1695" i="3"/>
  <c r="J1695" i="3" s="1"/>
  <c r="N1695" i="3" s="1"/>
  <c r="K1695" i="3"/>
  <c r="M1695" i="3"/>
  <c r="Q1695" i="3"/>
  <c r="S1694" i="3" s="1"/>
  <c r="I1696" i="3"/>
  <c r="Q1696" i="3" s="1"/>
  <c r="J1696" i="3"/>
  <c r="L1696" i="3" s="1"/>
  <c r="K1696" i="3"/>
  <c r="N1696" i="3"/>
  <c r="S1696" i="3"/>
  <c r="I1697" i="3"/>
  <c r="J1697" i="3" s="1"/>
  <c r="N1697" i="3" s="1"/>
  <c r="K1697" i="3"/>
  <c r="L1697" i="3"/>
  <c r="M1697" i="3"/>
  <c r="O1697" i="3"/>
  <c r="Q1697" i="3"/>
  <c r="R1697" i="3"/>
  <c r="I1698" i="3"/>
  <c r="Q1698" i="3" s="1"/>
  <c r="S1697" i="3" s="1"/>
  <c r="I1699" i="3"/>
  <c r="J1699" i="3" s="1"/>
  <c r="N1699" i="3" s="1"/>
  <c r="L1699" i="3"/>
  <c r="M1699" i="3"/>
  <c r="Q1699" i="3"/>
  <c r="S1698" i="3" s="1"/>
  <c r="I1700" i="3"/>
  <c r="I1701" i="3"/>
  <c r="I1702" i="3"/>
  <c r="Q1702" i="3" s="1"/>
  <c r="J1702" i="3"/>
  <c r="S1702" i="3"/>
  <c r="I1703" i="3"/>
  <c r="J1703" i="3" s="1"/>
  <c r="N1703" i="3" s="1"/>
  <c r="K1703" i="3"/>
  <c r="L1703" i="3"/>
  <c r="Q1703" i="3"/>
  <c r="I1704" i="3"/>
  <c r="I1705" i="3"/>
  <c r="I1706" i="3"/>
  <c r="Q1706" i="3" s="1"/>
  <c r="J1706" i="3"/>
  <c r="M1706" i="3" s="1"/>
  <c r="I1707" i="3"/>
  <c r="J1707" i="3" s="1"/>
  <c r="N1707" i="3" s="1"/>
  <c r="K1707" i="3"/>
  <c r="L1707" i="3"/>
  <c r="M1707" i="3"/>
  <c r="O1707" i="3" s="1"/>
  <c r="R1707" i="3" s="1"/>
  <c r="I1708" i="3"/>
  <c r="I1709" i="3"/>
  <c r="I1710" i="3"/>
  <c r="Q1710" i="3" s="1"/>
  <c r="J1710" i="3"/>
  <c r="I1711" i="3"/>
  <c r="Q1711" i="3"/>
  <c r="S1710" i="3" s="1"/>
  <c r="I1712" i="3"/>
  <c r="Q1712" i="3" s="1"/>
  <c r="J1712" i="3"/>
  <c r="S1712" i="3"/>
  <c r="I1713" i="3"/>
  <c r="J1713" i="3" s="1"/>
  <c r="N1713" i="3" s="1"/>
  <c r="K1713" i="3"/>
  <c r="L1713" i="3"/>
  <c r="M1713" i="3"/>
  <c r="O1713" i="3"/>
  <c r="R1713" i="3" s="1"/>
  <c r="Q1713" i="3"/>
  <c r="I1714" i="3"/>
  <c r="Q1714" i="3" s="1"/>
  <c r="S1713" i="3" s="1"/>
  <c r="I1715" i="3"/>
  <c r="J1715" i="3" s="1"/>
  <c r="N1715" i="3" s="1"/>
  <c r="L1715" i="3"/>
  <c r="M1715" i="3"/>
  <c r="Q1715" i="3"/>
  <c r="S1714" i="3" s="1"/>
  <c r="I1716" i="3"/>
  <c r="I1717" i="3"/>
  <c r="I1718" i="3"/>
  <c r="Q1718" i="3" s="1"/>
  <c r="J1718" i="3"/>
  <c r="N1718" i="3" s="1"/>
  <c r="I1719" i="3"/>
  <c r="J1719" i="3" s="1"/>
  <c r="N1719" i="3" s="1"/>
  <c r="K1719" i="3"/>
  <c r="L1719" i="3"/>
  <c r="Q1719" i="3"/>
  <c r="S1718" i="3" s="1"/>
  <c r="I1720" i="3"/>
  <c r="I1721" i="3"/>
  <c r="Q1721" i="3"/>
  <c r="I1722" i="3"/>
  <c r="Q1722" i="3" s="1"/>
  <c r="J1722" i="3"/>
  <c r="I1723" i="3"/>
  <c r="J1723" i="3"/>
  <c r="L1723" i="3"/>
  <c r="Q1723" i="3"/>
  <c r="S1722" i="3" s="1"/>
  <c r="I1724" i="3"/>
  <c r="J1724" i="3" s="1"/>
  <c r="K1724" i="3"/>
  <c r="Q1724" i="3"/>
  <c r="I1725" i="3"/>
  <c r="J1725" i="3" s="1"/>
  <c r="M1725" i="3" s="1"/>
  <c r="O1725" i="3" s="1"/>
  <c r="R1725" i="3" s="1"/>
  <c r="K1725" i="3"/>
  <c r="L1725" i="3"/>
  <c r="N1725" i="3"/>
  <c r="I1726" i="3"/>
  <c r="Q1726" i="3" s="1"/>
  <c r="J1726" i="3"/>
  <c r="N1726" i="3" s="1"/>
  <c r="M1726" i="3"/>
  <c r="I1727" i="3"/>
  <c r="Q1727" i="3"/>
  <c r="S1726" i="3" s="1"/>
  <c r="I1728" i="3"/>
  <c r="Q1728" i="3" s="1"/>
  <c r="S1727" i="3" s="1"/>
  <c r="I1729" i="3"/>
  <c r="J1729" i="3" s="1"/>
  <c r="K1729" i="3"/>
  <c r="L1729" i="3"/>
  <c r="M1729" i="3"/>
  <c r="N1729" i="3"/>
  <c r="O1729" i="3"/>
  <c r="Q1729" i="3"/>
  <c r="R1729" i="3"/>
  <c r="I1730" i="3"/>
  <c r="Q1730" i="3" s="1"/>
  <c r="J1730" i="3"/>
  <c r="K1730" i="3"/>
  <c r="M1730" i="3"/>
  <c r="O1730" i="3" s="1"/>
  <c r="R1730" i="3" s="1"/>
  <c r="I1731" i="3"/>
  <c r="Q1731" i="3" s="1"/>
  <c r="S1730" i="3" s="1"/>
  <c r="I1732" i="3"/>
  <c r="I1733" i="3"/>
  <c r="J1733" i="3" s="1"/>
  <c r="K1733" i="3"/>
  <c r="L1733" i="3"/>
  <c r="M1733" i="3"/>
  <c r="N1733" i="3"/>
  <c r="Q1733" i="3"/>
  <c r="I1734" i="3"/>
  <c r="Q1734" i="3" s="1"/>
  <c r="J1734" i="3"/>
  <c r="L1734" i="3" s="1"/>
  <c r="I1735" i="3"/>
  <c r="J1735" i="3" s="1"/>
  <c r="K1735" i="3" s="1"/>
  <c r="I1736" i="3"/>
  <c r="Q1736" i="3" s="1"/>
  <c r="J1736" i="3"/>
  <c r="N1736" i="3"/>
  <c r="I1737" i="3"/>
  <c r="I1738" i="3"/>
  <c r="J1738" i="3"/>
  <c r="Q1738" i="3"/>
  <c r="I1739" i="3"/>
  <c r="Q1739" i="3" s="1"/>
  <c r="S1738" i="3" s="1"/>
  <c r="I1740" i="3"/>
  <c r="I1741" i="3"/>
  <c r="I1742" i="3"/>
  <c r="J1742" i="3"/>
  <c r="K1742" i="3"/>
  <c r="M1742" i="3"/>
  <c r="O1742" i="3" s="1"/>
  <c r="R1742" i="3" s="1"/>
  <c r="Q1742" i="3"/>
  <c r="I1743" i="3"/>
  <c r="Q1743" i="3"/>
  <c r="S1742" i="3" s="1"/>
  <c r="I1744" i="3"/>
  <c r="I1745" i="3"/>
  <c r="I1746" i="3"/>
  <c r="J1746" i="3"/>
  <c r="K1746" i="3" s="1"/>
  <c r="M1746" i="3"/>
  <c r="O1746" i="3"/>
  <c r="R1746" i="3" s="1"/>
  <c r="Q1746" i="3"/>
  <c r="I1747" i="3"/>
  <c r="I1748" i="3"/>
  <c r="I1749" i="3"/>
  <c r="I1750" i="3"/>
  <c r="J1750" i="3"/>
  <c r="Q1750" i="3"/>
  <c r="I1751" i="3"/>
  <c r="I1752" i="3"/>
  <c r="I1753" i="3"/>
  <c r="I1754" i="3"/>
  <c r="J1754" i="3"/>
  <c r="M1754" i="3" s="1"/>
  <c r="O1754" i="3" s="1"/>
  <c r="R1754" i="3" s="1"/>
  <c r="Q1754" i="3"/>
  <c r="I1755" i="3"/>
  <c r="Q1755" i="3" s="1"/>
  <c r="S1754" i="3" s="1"/>
  <c r="I1756" i="3"/>
  <c r="I1757" i="3"/>
  <c r="I1758" i="3"/>
  <c r="J1758" i="3"/>
  <c r="K1758" i="3"/>
  <c r="M1758" i="3"/>
  <c r="O1758" i="3" s="1"/>
  <c r="R1758" i="3" s="1"/>
  <c r="Q1758" i="3"/>
  <c r="I1759" i="3"/>
  <c r="Q1759" i="3"/>
  <c r="S1758" i="3" s="1"/>
  <c r="I1760" i="3"/>
  <c r="I1761" i="3"/>
  <c r="I1762" i="3"/>
  <c r="J1762" i="3"/>
  <c r="K1762" i="3" s="1"/>
  <c r="M1762" i="3"/>
  <c r="O1762" i="3"/>
  <c r="R1762" i="3" s="1"/>
  <c r="Q1762" i="3"/>
  <c r="I1763" i="3"/>
  <c r="I1764" i="3"/>
  <c r="I1765" i="3"/>
  <c r="I1766" i="3"/>
  <c r="J1766" i="3"/>
  <c r="Q1766" i="3"/>
  <c r="I1767" i="3"/>
  <c r="I1768" i="3"/>
  <c r="I1769" i="3"/>
  <c r="I1770" i="3"/>
  <c r="J1770" i="3"/>
  <c r="K1770" i="3" s="1"/>
  <c r="Q1770" i="3"/>
  <c r="I1771" i="3"/>
  <c r="Q1771" i="3" s="1"/>
  <c r="S1770" i="3" s="1"/>
  <c r="I1772" i="3"/>
  <c r="I1773" i="3"/>
  <c r="I1774" i="3"/>
  <c r="J1774" i="3"/>
  <c r="K1774" i="3"/>
  <c r="M1774" i="3"/>
  <c r="O1774" i="3" s="1"/>
  <c r="R1774" i="3" s="1"/>
  <c r="Q1774" i="3"/>
  <c r="I1775" i="3"/>
  <c r="Q1775" i="3"/>
  <c r="S1774" i="3" s="1"/>
  <c r="I1776" i="3"/>
  <c r="I1777" i="3"/>
  <c r="I1778" i="3"/>
  <c r="J1778" i="3"/>
  <c r="K1778" i="3" s="1"/>
  <c r="Q1778" i="3"/>
  <c r="I1779" i="3"/>
  <c r="I1780" i="3"/>
  <c r="I1781" i="3"/>
  <c r="I1782" i="3"/>
  <c r="J1782" i="3"/>
  <c r="Q1782" i="3"/>
  <c r="I1783" i="3"/>
  <c r="I1784" i="3"/>
  <c r="I1785" i="3"/>
  <c r="I1786" i="3"/>
  <c r="J1786" i="3"/>
  <c r="K1786" i="3" s="1"/>
  <c r="Q1786" i="3"/>
  <c r="I1787" i="3"/>
  <c r="Q1787" i="3" s="1"/>
  <c r="S1786" i="3" s="1"/>
  <c r="I1788" i="3"/>
  <c r="I1789" i="3"/>
  <c r="I1790" i="3"/>
  <c r="J1790" i="3"/>
  <c r="K1790" i="3"/>
  <c r="M1790" i="3"/>
  <c r="O1790" i="3" s="1"/>
  <c r="R1790" i="3" s="1"/>
  <c r="Q1790" i="3"/>
  <c r="I1791" i="3"/>
  <c r="Q1791" i="3"/>
  <c r="S1790" i="3" s="1"/>
  <c r="I1792" i="3"/>
  <c r="I1793" i="3"/>
  <c r="I1794" i="3"/>
  <c r="J1794" i="3"/>
  <c r="K1794" i="3" s="1"/>
  <c r="Q1794" i="3"/>
  <c r="I1795" i="3"/>
  <c r="I1796" i="3"/>
  <c r="I1797" i="3"/>
  <c r="I1798" i="3"/>
  <c r="J1798" i="3"/>
  <c r="Q1798" i="3"/>
  <c r="I1799" i="3"/>
  <c r="I1800" i="3"/>
  <c r="I1801" i="3"/>
  <c r="I1802" i="3"/>
  <c r="J1802" i="3"/>
  <c r="K1802" i="3" s="1"/>
  <c r="Q1802" i="3"/>
  <c r="I1803" i="3"/>
  <c r="Q1803" i="3" s="1"/>
  <c r="S1802" i="3" s="1"/>
  <c r="I1804" i="3"/>
  <c r="I1805" i="3"/>
  <c r="I1806" i="3"/>
  <c r="J1806" i="3"/>
  <c r="K1806" i="3" s="1"/>
  <c r="M1806" i="3"/>
  <c r="O1806" i="3" s="1"/>
  <c r="R1806" i="3" s="1"/>
  <c r="Q1806" i="3"/>
  <c r="I1807" i="3"/>
  <c r="Q1807" i="3"/>
  <c r="S1806" i="3" s="1"/>
  <c r="I1808" i="3"/>
  <c r="I1809" i="3"/>
  <c r="Q1809" i="3" s="1"/>
  <c r="I1810" i="3"/>
  <c r="J1810" i="3"/>
  <c r="K1810" i="3" s="1"/>
  <c r="Q1810" i="3"/>
  <c r="I1811" i="3"/>
  <c r="Q1811" i="3"/>
  <c r="S1810" i="3" s="1"/>
  <c r="I1812" i="3"/>
  <c r="I1813" i="3"/>
  <c r="Q1813" i="3" s="1"/>
  <c r="S1813" i="3"/>
  <c r="I1814" i="3"/>
  <c r="J1814" i="3"/>
  <c r="Q1814" i="3"/>
  <c r="I1815" i="3"/>
  <c r="I1816" i="3"/>
  <c r="I1817" i="3"/>
  <c r="Q1817" i="3" s="1"/>
  <c r="I1818" i="3"/>
  <c r="J1818" i="3"/>
  <c r="K1818" i="3" s="1"/>
  <c r="Q1818" i="3"/>
  <c r="S1817" i="3" s="1"/>
  <c r="I1819" i="3"/>
  <c r="I1820" i="3"/>
  <c r="I1821" i="3"/>
  <c r="Q1821" i="3" s="1"/>
  <c r="J1821" i="3"/>
  <c r="M1821" i="3" s="1"/>
  <c r="O1821" i="3" s="1"/>
  <c r="R1821" i="3" s="1"/>
  <c r="L1821" i="3"/>
  <c r="I1822" i="3"/>
  <c r="J1822" i="3"/>
  <c r="K1822" i="3"/>
  <c r="M1822" i="3"/>
  <c r="O1822" i="3" s="1"/>
  <c r="R1822" i="3" s="1"/>
  <c r="Q1822" i="3"/>
  <c r="S1821" i="3" s="1"/>
  <c r="I1823" i="3"/>
  <c r="Q1823" i="3"/>
  <c r="S1822" i="3" s="1"/>
  <c r="I1824" i="3"/>
  <c r="I1825" i="3"/>
  <c r="Q1825" i="3" s="1"/>
  <c r="I1826" i="3"/>
  <c r="J1826" i="3"/>
  <c r="Q1826" i="3"/>
  <c r="S1825" i="3" s="1"/>
  <c r="I1827" i="3"/>
  <c r="Q1827" i="3"/>
  <c r="S1826" i="3" s="1"/>
  <c r="I1828" i="3"/>
  <c r="I1829" i="3"/>
  <c r="Q1829" i="3" s="1"/>
  <c r="S1829" i="3"/>
  <c r="I1830" i="3"/>
  <c r="J1830" i="3"/>
  <c r="Q1830" i="3"/>
  <c r="I1831" i="3"/>
  <c r="I1832" i="3"/>
  <c r="I1833" i="3"/>
  <c r="Q1833" i="3" s="1"/>
  <c r="I1834" i="3"/>
  <c r="J1834" i="3"/>
  <c r="K1834" i="3" s="1"/>
  <c r="Q1834" i="3"/>
  <c r="S1833" i="3" s="1"/>
  <c r="I1835" i="3"/>
  <c r="I1836" i="3"/>
  <c r="I1837" i="3"/>
  <c r="Q1837" i="3" s="1"/>
  <c r="J1837" i="3"/>
  <c r="M1837" i="3" s="1"/>
  <c r="O1837" i="3" s="1"/>
  <c r="R1837" i="3" s="1"/>
  <c r="L1837" i="3"/>
  <c r="I1838" i="3"/>
  <c r="J1838" i="3"/>
  <c r="K1838" i="3"/>
  <c r="M1838" i="3"/>
  <c r="O1838" i="3" s="1"/>
  <c r="R1838" i="3" s="1"/>
  <c r="Q1838" i="3"/>
  <c r="S1837" i="3" s="1"/>
  <c r="I1839" i="3"/>
  <c r="Q1839" i="3"/>
  <c r="S1838" i="3" s="1"/>
  <c r="I1840" i="3"/>
  <c r="I1841" i="3"/>
  <c r="Q1841" i="3" s="1"/>
  <c r="I1842" i="3"/>
  <c r="J1842" i="3"/>
  <c r="Q1842" i="3"/>
  <c r="I1843" i="3"/>
  <c r="Q1843" i="3"/>
  <c r="S1842" i="3" s="1"/>
  <c r="I1844" i="3"/>
  <c r="I1845" i="3"/>
  <c r="Q1845" i="3" s="1"/>
  <c r="S1845" i="3"/>
  <c r="I1846" i="3"/>
  <c r="J1846" i="3"/>
  <c r="Q1846" i="3"/>
  <c r="I1847" i="3"/>
  <c r="I1848" i="3"/>
  <c r="I1849" i="3"/>
  <c r="Q1849" i="3" s="1"/>
  <c r="I1850" i="3"/>
  <c r="J1850" i="3"/>
  <c r="K1850" i="3" s="1"/>
  <c r="Q1850" i="3"/>
  <c r="S1849" i="3" s="1"/>
  <c r="I1851" i="3"/>
  <c r="I1852" i="3"/>
  <c r="I1853" i="3"/>
  <c r="Q1853" i="3" s="1"/>
  <c r="J1853" i="3"/>
  <c r="M1853" i="3" s="1"/>
  <c r="O1853" i="3" s="1"/>
  <c r="R1853" i="3" s="1"/>
  <c r="L1853" i="3"/>
  <c r="I1854" i="3"/>
  <c r="J1854" i="3"/>
  <c r="K1854" i="3"/>
  <c r="M1854" i="3"/>
  <c r="O1854" i="3" s="1"/>
  <c r="R1854" i="3" s="1"/>
  <c r="Q1854" i="3"/>
  <c r="S1853" i="3" s="1"/>
  <c r="I1855" i="3"/>
  <c r="Q1855" i="3"/>
  <c r="S1854" i="3" s="1"/>
  <c r="I1856" i="3"/>
  <c r="I1857" i="3"/>
  <c r="Q1857" i="3" s="1"/>
  <c r="I1858" i="3"/>
  <c r="J1858" i="3"/>
  <c r="K1858" i="3" s="1"/>
  <c r="Q1858" i="3"/>
  <c r="S1857" i="3" s="1"/>
  <c r="I1859" i="3"/>
  <c r="Q1859" i="3"/>
  <c r="S1858" i="3" s="1"/>
  <c r="I1860" i="3"/>
  <c r="I1861" i="3"/>
  <c r="Q1861" i="3" s="1"/>
  <c r="S1861" i="3"/>
  <c r="I1862" i="3"/>
  <c r="J1862" i="3"/>
  <c r="Q1862" i="3"/>
  <c r="I1863" i="3"/>
  <c r="Q1863" i="3" s="1"/>
  <c r="S1862" i="3" s="1"/>
  <c r="I1864" i="3"/>
  <c r="I1865" i="3"/>
  <c r="Q1865" i="3" s="1"/>
  <c r="I1866" i="3"/>
  <c r="J1866" i="3"/>
  <c r="K1866" i="3" s="1"/>
  <c r="Q1866" i="3"/>
  <c r="S1865" i="3" s="1"/>
  <c r="I1867" i="3"/>
  <c r="I1868" i="3"/>
  <c r="I1869" i="3"/>
  <c r="Q1869" i="3" s="1"/>
  <c r="J1869" i="3"/>
  <c r="M1869" i="3" s="1"/>
  <c r="O1869" i="3" s="1"/>
  <c r="R1869" i="3" s="1"/>
  <c r="L1869" i="3"/>
  <c r="I1870" i="3"/>
  <c r="J1870" i="3"/>
  <c r="K1870" i="3"/>
  <c r="M1870" i="3"/>
  <c r="O1870" i="3" s="1"/>
  <c r="R1870" i="3" s="1"/>
  <c r="Q1870" i="3"/>
  <c r="S1869" i="3" s="1"/>
  <c r="I1871" i="3"/>
  <c r="Q1871" i="3"/>
  <c r="S1870" i="3" s="1"/>
  <c r="I1872" i="3"/>
  <c r="I1873" i="3"/>
  <c r="Q1873" i="3" s="1"/>
  <c r="I1874" i="3"/>
  <c r="J1874" i="3"/>
  <c r="K1874" i="3" s="1"/>
  <c r="Q1874" i="3"/>
  <c r="I1875" i="3"/>
  <c r="Q1875" i="3"/>
  <c r="S1874" i="3" s="1"/>
  <c r="I1876" i="3"/>
  <c r="I1877" i="3"/>
  <c r="Q1877" i="3" s="1"/>
  <c r="S1877" i="3"/>
  <c r="I1878" i="3"/>
  <c r="J1878" i="3"/>
  <c r="Q1878" i="3"/>
  <c r="I1879" i="3"/>
  <c r="I1880" i="3"/>
  <c r="I1881" i="3"/>
  <c r="Q1881" i="3" s="1"/>
  <c r="I1882" i="3"/>
  <c r="J1882" i="3"/>
  <c r="K1882" i="3" s="1"/>
  <c r="Q1882" i="3"/>
  <c r="S1881" i="3" s="1"/>
  <c r="I1883" i="3"/>
  <c r="I1884" i="3"/>
  <c r="I1885" i="3"/>
  <c r="Q1885" i="3" s="1"/>
  <c r="J1885" i="3"/>
  <c r="M1885" i="3" s="1"/>
  <c r="O1885" i="3" s="1"/>
  <c r="R1885" i="3" s="1"/>
  <c r="L1885" i="3"/>
  <c r="I1886" i="3"/>
  <c r="J1886" i="3"/>
  <c r="K1886" i="3"/>
  <c r="M1886" i="3"/>
  <c r="O1886" i="3" s="1"/>
  <c r="R1886" i="3" s="1"/>
  <c r="Q1886" i="3"/>
  <c r="S1885" i="3" s="1"/>
  <c r="I1887" i="3"/>
  <c r="Q1887" i="3"/>
  <c r="S1886" i="3" s="1"/>
  <c r="I1888" i="3"/>
  <c r="I1889" i="3"/>
  <c r="Q1889" i="3" s="1"/>
  <c r="I1890" i="3"/>
  <c r="J1890" i="3"/>
  <c r="K1890" i="3" s="1"/>
  <c r="Q1890" i="3"/>
  <c r="S1889" i="3" s="1"/>
  <c r="I1891" i="3"/>
  <c r="Q1891" i="3"/>
  <c r="S1890" i="3" s="1"/>
  <c r="I1892" i="3"/>
  <c r="I1893" i="3"/>
  <c r="Q1893" i="3" s="1"/>
  <c r="S1893" i="3"/>
  <c r="I1894" i="3"/>
  <c r="J1894" i="3"/>
  <c r="Q1894" i="3"/>
  <c r="I1895" i="3"/>
  <c r="I1896" i="3"/>
  <c r="I1897" i="3"/>
  <c r="Q1897" i="3" s="1"/>
  <c r="I1898" i="3"/>
  <c r="J1898" i="3"/>
  <c r="K1898" i="3" s="1"/>
  <c r="Q1898" i="3"/>
  <c r="S1897" i="3" s="1"/>
  <c r="I1899" i="3"/>
  <c r="I1900" i="3"/>
  <c r="I1901" i="3"/>
  <c r="Q1901" i="3" s="1"/>
  <c r="J1901" i="3"/>
  <c r="M1901" i="3" s="1"/>
  <c r="O1901" i="3" s="1"/>
  <c r="R1901" i="3" s="1"/>
  <c r="L1901" i="3"/>
  <c r="I1902" i="3"/>
  <c r="J1902" i="3"/>
  <c r="K1902" i="3"/>
  <c r="M1902" i="3"/>
  <c r="O1902" i="3" s="1"/>
  <c r="R1902" i="3" s="1"/>
  <c r="Q1902" i="3"/>
  <c r="S1901" i="3" s="1"/>
  <c r="I1903" i="3"/>
  <c r="Q1903" i="3"/>
  <c r="S1902" i="3" s="1"/>
  <c r="I1904" i="3"/>
  <c r="I1905" i="3"/>
  <c r="Q1905" i="3" s="1"/>
  <c r="I1906" i="3"/>
  <c r="J1906" i="3"/>
  <c r="K1906" i="3" s="1"/>
  <c r="Q1906" i="3"/>
  <c r="I1907" i="3"/>
  <c r="I1908" i="3"/>
  <c r="Q1908" i="3" s="1"/>
  <c r="J1908" i="3"/>
  <c r="M1908" i="3" s="1"/>
  <c r="O1908" i="3" s="1"/>
  <c r="R1908" i="3" s="1"/>
  <c r="K1908" i="3"/>
  <c r="L1908" i="3"/>
  <c r="I1909" i="3"/>
  <c r="J1909" i="3"/>
  <c r="L1909" i="3"/>
  <c r="M1909" i="3"/>
  <c r="O1909" i="3" s="1"/>
  <c r="R1909" i="3" s="1"/>
  <c r="Q1909" i="3"/>
  <c r="S1908" i="3" s="1"/>
  <c r="I1910" i="3"/>
  <c r="J1910" i="3"/>
  <c r="L1910" i="3" s="1"/>
  <c r="K1910" i="3"/>
  <c r="M1910" i="3"/>
  <c r="O1910" i="3" s="1"/>
  <c r="R1910" i="3" s="1"/>
  <c r="Q1910" i="3"/>
  <c r="I1911" i="3"/>
  <c r="Q1911" i="3"/>
  <c r="S1910" i="3" s="1"/>
  <c r="I1912" i="3"/>
  <c r="Q1912" i="3" s="1"/>
  <c r="I1913" i="3"/>
  <c r="J1913" i="3" s="1"/>
  <c r="I1914" i="3"/>
  <c r="J1914" i="3"/>
  <c r="L1914" i="3" s="1"/>
  <c r="K1914" i="3"/>
  <c r="M1914" i="3"/>
  <c r="O1914" i="3" s="1"/>
  <c r="R1914" i="3" s="1"/>
  <c r="N1914" i="3"/>
  <c r="Q1914" i="3"/>
  <c r="I1915" i="3"/>
  <c r="Q1915" i="3" s="1"/>
  <c r="S1914" i="3" s="1"/>
  <c r="I1916" i="3"/>
  <c r="Q1916" i="3" s="1"/>
  <c r="J1916" i="3"/>
  <c r="M1916" i="3" s="1"/>
  <c r="L1916" i="3"/>
  <c r="N1916" i="3"/>
  <c r="O1916" i="3"/>
  <c r="R1916" i="3" s="1"/>
  <c r="I1917" i="3"/>
  <c r="J1917" i="3"/>
  <c r="L1917" i="3" s="1"/>
  <c r="Q1917" i="3"/>
  <c r="S1917" i="3" s="1"/>
  <c r="I1918" i="3"/>
  <c r="J1918" i="3"/>
  <c r="L1918" i="3" s="1"/>
  <c r="N1918" i="3"/>
  <c r="Q1918" i="3"/>
  <c r="I1919" i="3"/>
  <c r="Q1919" i="3"/>
  <c r="S1918" i="3" s="1"/>
  <c r="I1920" i="3"/>
  <c r="Q1920" i="3" s="1"/>
  <c r="I1921" i="3"/>
  <c r="J1921" i="3" s="1"/>
  <c r="Q1921" i="3"/>
  <c r="S1920" i="3" s="1"/>
  <c r="I1922" i="3"/>
  <c r="J1922" i="3"/>
  <c r="L1922" i="3" s="1"/>
  <c r="K1922" i="3"/>
  <c r="N1922" i="3"/>
  <c r="Q1922" i="3"/>
  <c r="S1921" i="3" s="1"/>
  <c r="I1923" i="3"/>
  <c r="Q1923" i="3"/>
  <c r="S1922" i="3" s="1"/>
  <c r="I1924" i="3"/>
  <c r="Q1924" i="3" s="1"/>
  <c r="J1924" i="3"/>
  <c r="M1924" i="3" s="1"/>
  <c r="O1924" i="3" s="1"/>
  <c r="R1924" i="3" s="1"/>
  <c r="S1924" i="3"/>
  <c r="I1925" i="3"/>
  <c r="J1925" i="3"/>
  <c r="Q1925" i="3"/>
  <c r="S1925" i="3"/>
  <c r="I1926" i="3"/>
  <c r="J1926" i="3"/>
  <c r="L1926" i="3" s="1"/>
  <c r="Q1926" i="3"/>
  <c r="S1926" i="3"/>
  <c r="I1927" i="3"/>
  <c r="Q1927" i="3"/>
  <c r="I1928" i="3"/>
  <c r="Q1928" i="3" s="1"/>
  <c r="S1927" i="3" s="1"/>
  <c r="I1929" i="3"/>
  <c r="I1930" i="3"/>
  <c r="J1930" i="3"/>
  <c r="L1930" i="3" s="1"/>
  <c r="K1930" i="3"/>
  <c r="N1930" i="3"/>
  <c r="Q1930" i="3"/>
  <c r="I1931" i="3"/>
  <c r="I1932" i="3"/>
  <c r="Q1932" i="3" s="1"/>
  <c r="J1932" i="3"/>
  <c r="M1932" i="3" s="1"/>
  <c r="I1933" i="3"/>
  <c r="J1933" i="3"/>
  <c r="L1933" i="3" s="1"/>
  <c r="I1934" i="3"/>
  <c r="J1934" i="3"/>
  <c r="L1934" i="3" s="1"/>
  <c r="Q1934" i="3"/>
  <c r="I1935" i="3"/>
  <c r="I1936" i="3"/>
  <c r="Q1936" i="3" s="1"/>
  <c r="J1936" i="3"/>
  <c r="M1936" i="3" s="1"/>
  <c r="K1936" i="3"/>
  <c r="I1937" i="3"/>
  <c r="Q1937" i="3" s="1"/>
  <c r="S1936" i="3" s="1"/>
  <c r="J1937" i="3"/>
  <c r="M1937" i="3" s="1"/>
  <c r="O1937" i="3" s="1"/>
  <c r="R1937" i="3" s="1"/>
  <c r="L1937" i="3"/>
  <c r="I1938" i="3"/>
  <c r="J1938" i="3"/>
  <c r="L1938" i="3" s="1"/>
  <c r="K1938" i="3"/>
  <c r="Q1938" i="3"/>
  <c r="I1939" i="3"/>
  <c r="I1940" i="3"/>
  <c r="Q1940" i="3" s="1"/>
  <c r="J1940" i="3"/>
  <c r="M1940" i="3" s="1"/>
  <c r="O1940" i="3" s="1"/>
  <c r="R1940" i="3" s="1"/>
  <c r="K1940" i="3"/>
  <c r="L1940" i="3"/>
  <c r="I1941" i="3"/>
  <c r="J1941" i="3"/>
  <c r="L1941" i="3"/>
  <c r="M1941" i="3"/>
  <c r="O1941" i="3" s="1"/>
  <c r="R1941" i="3" s="1"/>
  <c r="Q1941" i="3"/>
  <c r="S1940" i="3" s="1"/>
  <c r="I1942" i="3"/>
  <c r="J1942" i="3"/>
  <c r="L1942" i="3" s="1"/>
  <c r="K1942" i="3"/>
  <c r="M1942" i="3"/>
  <c r="O1942" i="3" s="1"/>
  <c r="R1942" i="3" s="1"/>
  <c r="Q1942" i="3"/>
  <c r="I1943" i="3"/>
  <c r="Q1943" i="3"/>
  <c r="S1942" i="3" s="1"/>
  <c r="I1944" i="3"/>
  <c r="Q1944" i="3" s="1"/>
  <c r="I1945" i="3"/>
  <c r="J1945" i="3" s="1"/>
  <c r="I1946" i="3"/>
  <c r="J1946" i="3"/>
  <c r="L1946" i="3" s="1"/>
  <c r="K1946" i="3"/>
  <c r="M1946" i="3"/>
  <c r="O1946" i="3" s="1"/>
  <c r="R1946" i="3" s="1"/>
  <c r="N1946" i="3"/>
  <c r="Q1946" i="3"/>
  <c r="I1947" i="3"/>
  <c r="Q1947" i="3" s="1"/>
  <c r="S1946" i="3" s="1"/>
  <c r="I1948" i="3"/>
  <c r="Q1948" i="3" s="1"/>
  <c r="J1948" i="3"/>
  <c r="M1948" i="3" s="1"/>
  <c r="L1948" i="3"/>
  <c r="N1948" i="3"/>
  <c r="O1948" i="3"/>
  <c r="R1948" i="3" s="1"/>
  <c r="I1949" i="3"/>
  <c r="J1949" i="3"/>
  <c r="L1949" i="3" s="1"/>
  <c r="M1949" i="3"/>
  <c r="O1949" i="3"/>
  <c r="R1949" i="3" s="1"/>
  <c r="Q1949" i="3"/>
  <c r="S1948" i="3" s="1"/>
  <c r="I1950" i="3"/>
  <c r="J1950" i="3"/>
  <c r="L1950" i="3" s="1"/>
  <c r="N1950" i="3"/>
  <c r="Q1950" i="3"/>
  <c r="I1951" i="3"/>
  <c r="Q1951" i="3"/>
  <c r="S1950" i="3" s="1"/>
  <c r="I1952" i="3"/>
  <c r="Q1952" i="3" s="1"/>
  <c r="I1953" i="3"/>
  <c r="J1953" i="3" s="1"/>
  <c r="Q1953" i="3"/>
  <c r="S1952" i="3" s="1"/>
  <c r="I1954" i="3"/>
  <c r="J1954" i="3"/>
  <c r="L1954" i="3" s="1"/>
  <c r="K1954" i="3"/>
  <c r="N1954" i="3"/>
  <c r="Q1954" i="3"/>
  <c r="S1953" i="3" s="1"/>
  <c r="I1955" i="3"/>
  <c r="Q1955" i="3"/>
  <c r="S1954" i="3" s="1"/>
  <c r="I1956" i="3"/>
  <c r="Q1956" i="3" s="1"/>
  <c r="J1956" i="3"/>
  <c r="M1956" i="3" s="1"/>
  <c r="O1956" i="3" s="1"/>
  <c r="R1956" i="3" s="1"/>
  <c r="S1956" i="3"/>
  <c r="I1957" i="3"/>
  <c r="J1957" i="3"/>
  <c r="Q1957" i="3"/>
  <c r="S1957" i="3"/>
  <c r="I1958" i="3"/>
  <c r="J1958" i="3"/>
  <c r="L1958" i="3" s="1"/>
  <c r="Q1958" i="3"/>
  <c r="S1958" i="3"/>
  <c r="I1959" i="3"/>
  <c r="Q1959" i="3"/>
  <c r="I1960" i="3"/>
  <c r="Q1960" i="3" s="1"/>
  <c r="S1959" i="3" s="1"/>
  <c r="I1961" i="3"/>
  <c r="I1962" i="3"/>
  <c r="J1962" i="3"/>
  <c r="L1962" i="3" s="1"/>
  <c r="K1962" i="3"/>
  <c r="N1962" i="3"/>
  <c r="Q1962" i="3"/>
  <c r="I1963" i="3"/>
  <c r="I1964" i="3"/>
  <c r="Q1964" i="3" s="1"/>
  <c r="J1964" i="3"/>
  <c r="M1964" i="3" s="1"/>
  <c r="I1965" i="3"/>
  <c r="J1965" i="3"/>
  <c r="L1965" i="3" s="1"/>
  <c r="I1966" i="3"/>
  <c r="J1966" i="3"/>
  <c r="L1966" i="3" s="1"/>
  <c r="Q1966" i="3"/>
  <c r="I1967" i="3"/>
  <c r="I1968" i="3"/>
  <c r="Q1968" i="3" s="1"/>
  <c r="J1968" i="3"/>
  <c r="M1968" i="3" s="1"/>
  <c r="K1968" i="3"/>
  <c r="I1969" i="3"/>
  <c r="Q1969" i="3" s="1"/>
  <c r="S1968" i="3" s="1"/>
  <c r="J1969" i="3"/>
  <c r="M1969" i="3" s="1"/>
  <c r="O1969" i="3" s="1"/>
  <c r="R1969" i="3" s="1"/>
  <c r="L1969" i="3"/>
  <c r="I1970" i="3"/>
  <c r="J1970" i="3"/>
  <c r="L1970" i="3" s="1"/>
  <c r="K1970" i="3"/>
  <c r="Q1970" i="3"/>
  <c r="S1969" i="3" s="1"/>
  <c r="I1971" i="3"/>
  <c r="I1972" i="3"/>
  <c r="Q1972" i="3" s="1"/>
  <c r="J1972" i="3"/>
  <c r="M1972" i="3" s="1"/>
  <c r="O1972" i="3" s="1"/>
  <c r="R1972" i="3" s="1"/>
  <c r="K1972" i="3"/>
  <c r="L1972" i="3"/>
  <c r="I1973" i="3"/>
  <c r="J1973" i="3"/>
  <c r="L1973" i="3"/>
  <c r="M1973" i="3"/>
  <c r="O1973" i="3" s="1"/>
  <c r="R1973" i="3" s="1"/>
  <c r="Q1973" i="3"/>
  <c r="S1972" i="3" s="1"/>
  <c r="I1974" i="3"/>
  <c r="J1974" i="3"/>
  <c r="L1974" i="3" s="1"/>
  <c r="K1974" i="3"/>
  <c r="M1974" i="3"/>
  <c r="O1974" i="3" s="1"/>
  <c r="R1974" i="3" s="1"/>
  <c r="Q1974" i="3"/>
  <c r="I1975" i="3"/>
  <c r="Q1975" i="3"/>
  <c r="S1974" i="3" s="1"/>
  <c r="I1976" i="3"/>
  <c r="Q1976" i="3" s="1"/>
  <c r="I1977" i="3"/>
  <c r="J1977" i="3" s="1"/>
  <c r="I1978" i="3"/>
  <c r="J1978" i="3"/>
  <c r="L1978" i="3" s="1"/>
  <c r="K1978" i="3"/>
  <c r="M1978" i="3"/>
  <c r="O1978" i="3" s="1"/>
  <c r="R1978" i="3" s="1"/>
  <c r="N1978" i="3"/>
  <c r="Q1978" i="3"/>
  <c r="I1979" i="3"/>
  <c r="Q1979" i="3" s="1"/>
  <c r="S1978" i="3" s="1"/>
  <c r="I1980" i="3"/>
  <c r="Q1980" i="3" s="1"/>
  <c r="J1980" i="3"/>
  <c r="M1980" i="3" s="1"/>
  <c r="L1980" i="3"/>
  <c r="N1980" i="3"/>
  <c r="O1980" i="3"/>
  <c r="R1980" i="3" s="1"/>
  <c r="I1981" i="3"/>
  <c r="J1981" i="3"/>
  <c r="L1981" i="3" s="1"/>
  <c r="Q1981" i="3"/>
  <c r="S1980" i="3" s="1"/>
  <c r="I1982" i="3"/>
  <c r="J1982" i="3"/>
  <c r="L1982" i="3" s="1"/>
  <c r="N1982" i="3"/>
  <c r="Q1982" i="3"/>
  <c r="I1983" i="3"/>
  <c r="Q1983" i="3"/>
  <c r="S1982" i="3" s="1"/>
  <c r="I1984" i="3"/>
  <c r="Q1984" i="3" s="1"/>
  <c r="I1985" i="3"/>
  <c r="J1985" i="3" s="1"/>
  <c r="Q1985" i="3"/>
  <c r="S1984" i="3" s="1"/>
  <c r="I1986" i="3"/>
  <c r="J1986" i="3"/>
  <c r="L1986" i="3" s="1"/>
  <c r="K1986" i="3"/>
  <c r="N1986" i="3"/>
  <c r="Q1986" i="3"/>
  <c r="S1985" i="3" s="1"/>
  <c r="I1987" i="3"/>
  <c r="Q1987" i="3"/>
  <c r="S1986" i="3" s="1"/>
  <c r="I1988" i="3"/>
  <c r="Q1988" i="3" s="1"/>
  <c r="J1988" i="3"/>
  <c r="M1988" i="3" s="1"/>
  <c r="O1988" i="3" s="1"/>
  <c r="R1988" i="3" s="1"/>
  <c r="S1988" i="3"/>
  <c r="I1989" i="3"/>
  <c r="J1989" i="3"/>
  <c r="Q1989" i="3"/>
  <c r="S1989" i="3"/>
  <c r="I1990" i="3"/>
  <c r="J1990" i="3"/>
  <c r="L1990" i="3" s="1"/>
  <c r="Q1990" i="3"/>
  <c r="S1990" i="3"/>
  <c r="I1991" i="3"/>
  <c r="Q1991" i="3"/>
  <c r="I1992" i="3"/>
  <c r="Q1992" i="3" s="1"/>
  <c r="S1991" i="3" s="1"/>
  <c r="I1993" i="3"/>
  <c r="I1994" i="3"/>
  <c r="J1994" i="3"/>
  <c r="L1994" i="3" s="1"/>
  <c r="K1994" i="3"/>
  <c r="N1994" i="3"/>
  <c r="Q1994" i="3"/>
  <c r="I1995" i="3"/>
  <c r="I1996" i="3"/>
  <c r="Q1996" i="3" s="1"/>
  <c r="J1996" i="3"/>
  <c r="M1996" i="3" s="1"/>
  <c r="I1997" i="3"/>
  <c r="J1997" i="3"/>
  <c r="I1998" i="3"/>
  <c r="J1998" i="3"/>
  <c r="L1998" i="3" s="1"/>
  <c r="Q1998" i="3"/>
  <c r="I1999" i="3"/>
  <c r="I2000" i="3"/>
  <c r="Q2000" i="3" s="1"/>
  <c r="J2000" i="3"/>
  <c r="M2000" i="3" s="1"/>
  <c r="K2000" i="3"/>
  <c r="K22" i="2" l="1"/>
  <c r="K21" i="2"/>
  <c r="K13" i="2"/>
  <c r="J4" i="2"/>
  <c r="Q25" i="2"/>
  <c r="Q49" i="2"/>
  <c r="Q33" i="2"/>
  <c r="Q17" i="2"/>
  <c r="Q41" i="2"/>
  <c r="T4" i="2"/>
  <c r="T5" i="2" s="1"/>
  <c r="N4" i="2"/>
  <c r="N5" i="2" s="1"/>
  <c r="M4" i="2"/>
  <c r="M5" i="2" s="1"/>
  <c r="N1921" i="3"/>
  <c r="K1921" i="3"/>
  <c r="L1921" i="3"/>
  <c r="M1921" i="3"/>
  <c r="O1921" i="3" s="1"/>
  <c r="R1921" i="3" s="1"/>
  <c r="N1913" i="3"/>
  <c r="K1913" i="3"/>
  <c r="L1913" i="3"/>
  <c r="M1913" i="3"/>
  <c r="O1913" i="3" s="1"/>
  <c r="R1913" i="3" s="1"/>
  <c r="S1937" i="3"/>
  <c r="N1977" i="3"/>
  <c r="K1977" i="3"/>
  <c r="L1977" i="3"/>
  <c r="M1977" i="3"/>
  <c r="O1977" i="3" s="1"/>
  <c r="R1977" i="3" s="1"/>
  <c r="N1985" i="3"/>
  <c r="K1985" i="3"/>
  <c r="L1985" i="3"/>
  <c r="M1985" i="3"/>
  <c r="O1985" i="3" s="1"/>
  <c r="R1985" i="3" s="1"/>
  <c r="N1953" i="3"/>
  <c r="K1953" i="3"/>
  <c r="L1953" i="3"/>
  <c r="M1953" i="3"/>
  <c r="O1953" i="3" s="1"/>
  <c r="R1953" i="3" s="1"/>
  <c r="N1945" i="3"/>
  <c r="K1945" i="3"/>
  <c r="M1945" i="3"/>
  <c r="O1945" i="3" s="1"/>
  <c r="R1945" i="3" s="1"/>
  <c r="L1945" i="3"/>
  <c r="N1997" i="3"/>
  <c r="K1997" i="3"/>
  <c r="L1826" i="3"/>
  <c r="N1826" i="3"/>
  <c r="Q1820" i="3"/>
  <c r="J1820" i="3"/>
  <c r="L1738" i="3"/>
  <c r="N1738" i="3"/>
  <c r="N1989" i="3"/>
  <c r="K1989" i="3"/>
  <c r="J1955" i="3"/>
  <c r="S1951" i="3"/>
  <c r="S1949" i="3"/>
  <c r="N1938" i="3"/>
  <c r="N1936" i="3"/>
  <c r="M1934" i="3"/>
  <c r="O1934" i="3" s="1"/>
  <c r="R1934" i="3" s="1"/>
  <c r="M1933" i="3"/>
  <c r="O1933" i="3" s="1"/>
  <c r="R1933" i="3" s="1"/>
  <c r="L1932" i="3"/>
  <c r="J1923" i="3"/>
  <c r="S1916" i="3"/>
  <c r="M1906" i="3"/>
  <c r="O1906" i="3" s="1"/>
  <c r="R1906" i="3" s="1"/>
  <c r="Q1904" i="3"/>
  <c r="S1903" i="3" s="1"/>
  <c r="J1904" i="3"/>
  <c r="J1899" i="3"/>
  <c r="L1878" i="3"/>
  <c r="N1878" i="3"/>
  <c r="M1874" i="3"/>
  <c r="O1874" i="3" s="1"/>
  <c r="R1874" i="3" s="1"/>
  <c r="Q1872" i="3"/>
  <c r="S1871" i="3" s="1"/>
  <c r="J1872" i="3"/>
  <c r="J1867" i="3"/>
  <c r="L1846" i="3"/>
  <c r="N1846" i="3"/>
  <c r="L1830" i="3"/>
  <c r="N1830" i="3"/>
  <c r="M1826" i="3"/>
  <c r="O1826" i="3" s="1"/>
  <c r="R1826" i="3" s="1"/>
  <c r="Q1824" i="3"/>
  <c r="S1823" i="3" s="1"/>
  <c r="J1824" i="3"/>
  <c r="J1819" i="3"/>
  <c r="Q1808" i="3"/>
  <c r="S1807" i="3" s="1"/>
  <c r="J1808" i="3"/>
  <c r="L1798" i="3"/>
  <c r="N1798" i="3"/>
  <c r="J1795" i="3"/>
  <c r="M1786" i="3"/>
  <c r="O1786" i="3" s="1"/>
  <c r="R1786" i="3" s="1"/>
  <c r="Q1785" i="3"/>
  <c r="J1785" i="3"/>
  <c r="L1782" i="3"/>
  <c r="N1782" i="3"/>
  <c r="J1779" i="3"/>
  <c r="M1770" i="3"/>
  <c r="O1770" i="3" s="1"/>
  <c r="R1770" i="3" s="1"/>
  <c r="Q1769" i="3"/>
  <c r="S1768" i="3" s="1"/>
  <c r="J1769" i="3"/>
  <c r="L1766" i="3"/>
  <c r="N1766" i="3"/>
  <c r="J1763" i="3"/>
  <c r="Q1753" i="3"/>
  <c r="J1753" i="3"/>
  <c r="L1750" i="3"/>
  <c r="N1750" i="3"/>
  <c r="J1747" i="3"/>
  <c r="S1741" i="3"/>
  <c r="M1738" i="3"/>
  <c r="O1738" i="3" s="1"/>
  <c r="R1738" i="3" s="1"/>
  <c r="Q1737" i="3"/>
  <c r="S1736" i="3" s="1"/>
  <c r="J1737" i="3"/>
  <c r="L1722" i="3"/>
  <c r="K1722" i="3"/>
  <c r="N1722" i="3"/>
  <c r="L1712" i="3"/>
  <c r="M1712" i="3"/>
  <c r="O1712" i="3" s="1"/>
  <c r="R1712" i="3" s="1"/>
  <c r="L1710" i="3"/>
  <c r="K1710" i="3"/>
  <c r="N1710" i="3"/>
  <c r="J1701" i="3"/>
  <c r="Q1701" i="3"/>
  <c r="L1678" i="3"/>
  <c r="K1678" i="3"/>
  <c r="M1678" i="3"/>
  <c r="O1678" i="3" s="1"/>
  <c r="R1678" i="3" s="1"/>
  <c r="N1678" i="3"/>
  <c r="Q1639" i="3"/>
  <c r="S1638" i="3" s="1"/>
  <c r="J1639" i="3"/>
  <c r="J1603" i="3"/>
  <c r="Q1603" i="3"/>
  <c r="K1314" i="3"/>
  <c r="M1314" i="3"/>
  <c r="L1314" i="3"/>
  <c r="N1314" i="3"/>
  <c r="K1300" i="3"/>
  <c r="L1300" i="3"/>
  <c r="M1300" i="3"/>
  <c r="N1300" i="3"/>
  <c r="L1842" i="3"/>
  <c r="N1842" i="3"/>
  <c r="Q1836" i="3"/>
  <c r="S1835" i="3" s="1"/>
  <c r="J1836" i="3"/>
  <c r="L1754" i="3"/>
  <c r="N1754" i="3"/>
  <c r="J1751" i="3"/>
  <c r="Q1741" i="3"/>
  <c r="J1741" i="3"/>
  <c r="J1999" i="3"/>
  <c r="N2000" i="3"/>
  <c r="M1998" i="3"/>
  <c r="O1998" i="3" s="1"/>
  <c r="R1998" i="3" s="1"/>
  <c r="M1997" i="3"/>
  <c r="O1997" i="3" s="1"/>
  <c r="R1997" i="3" s="1"/>
  <c r="L1996" i="3"/>
  <c r="J1987" i="3"/>
  <c r="S1983" i="3"/>
  <c r="S1981" i="3"/>
  <c r="N1970" i="3"/>
  <c r="N1968" i="3"/>
  <c r="M1966" i="3"/>
  <c r="O1966" i="3" s="1"/>
  <c r="R1966" i="3" s="1"/>
  <c r="M1965" i="3"/>
  <c r="O1965" i="3" s="1"/>
  <c r="R1965" i="3" s="1"/>
  <c r="L1964" i="3"/>
  <c r="N1957" i="3"/>
  <c r="K1957" i="3"/>
  <c r="N1925" i="3"/>
  <c r="K1925" i="3"/>
  <c r="S1919" i="3"/>
  <c r="L1894" i="3"/>
  <c r="N1894" i="3"/>
  <c r="M1890" i="3"/>
  <c r="O1890" i="3" s="1"/>
  <c r="R1890" i="3" s="1"/>
  <c r="Q1888" i="3"/>
  <c r="S1887" i="3" s="1"/>
  <c r="J1888" i="3"/>
  <c r="J1883" i="3"/>
  <c r="L1862" i="3"/>
  <c r="N1862" i="3"/>
  <c r="M1858" i="3"/>
  <c r="O1858" i="3" s="1"/>
  <c r="R1858" i="3" s="1"/>
  <c r="Q1856" i="3"/>
  <c r="S1855" i="3" s="1"/>
  <c r="J1856" i="3"/>
  <c r="J1851" i="3"/>
  <c r="M1842" i="3"/>
  <c r="O1842" i="3" s="1"/>
  <c r="R1842" i="3" s="1"/>
  <c r="Q1840" i="3"/>
  <c r="S1839" i="3" s="1"/>
  <c r="J1840" i="3"/>
  <c r="J1835" i="3"/>
  <c r="L1814" i="3"/>
  <c r="N1814" i="3"/>
  <c r="M1810" i="3"/>
  <c r="O1810" i="3" s="1"/>
  <c r="R1810" i="3" s="1"/>
  <c r="S1805" i="3"/>
  <c r="M1802" i="3"/>
  <c r="O1802" i="3" s="1"/>
  <c r="R1802" i="3" s="1"/>
  <c r="Q1801" i="3"/>
  <c r="J1801" i="3"/>
  <c r="L2000" i="3"/>
  <c r="K1998" i="3"/>
  <c r="L1997" i="3"/>
  <c r="K1996" i="3"/>
  <c r="J1993" i="3"/>
  <c r="J1992" i="3"/>
  <c r="J1991" i="3"/>
  <c r="S1987" i="3"/>
  <c r="Q1977" i="3"/>
  <c r="S1976" i="3" s="1"/>
  <c r="N1974" i="3"/>
  <c r="N1972" i="3"/>
  <c r="M1970" i="3"/>
  <c r="O1970" i="3" s="1"/>
  <c r="R1970" i="3" s="1"/>
  <c r="L1968" i="3"/>
  <c r="K1966" i="3"/>
  <c r="K1964" i="3"/>
  <c r="J1961" i="3"/>
  <c r="J1960" i="3"/>
  <c r="J1959" i="3"/>
  <c r="S1955" i="3"/>
  <c r="Q1945" i="3"/>
  <c r="S1944" i="3" s="1"/>
  <c r="N1942" i="3"/>
  <c r="N1940" i="3"/>
  <c r="M1938" i="3"/>
  <c r="O1938" i="3" s="1"/>
  <c r="R1938" i="3" s="1"/>
  <c r="L1936" i="3"/>
  <c r="K1934" i="3"/>
  <c r="K1932" i="3"/>
  <c r="J1929" i="3"/>
  <c r="J1928" i="3"/>
  <c r="J1927" i="3"/>
  <c r="S1923" i="3"/>
  <c r="Q1913" i="3"/>
  <c r="S1912" i="3" s="1"/>
  <c r="N1910" i="3"/>
  <c r="N1908" i="3"/>
  <c r="J1905" i="3"/>
  <c r="J1889" i="3"/>
  <c r="J1873" i="3"/>
  <c r="J1857" i="3"/>
  <c r="K1842" i="3"/>
  <c r="J1841" i="3"/>
  <c r="K1826" i="3"/>
  <c r="J1825" i="3"/>
  <c r="J1809" i="3"/>
  <c r="Q1792" i="3"/>
  <c r="S1791" i="3" s="1"/>
  <c r="J1792" i="3"/>
  <c r="Q1776" i="3"/>
  <c r="S1775" i="3" s="1"/>
  <c r="J1776" i="3"/>
  <c r="Q1760" i="3"/>
  <c r="S1759" i="3" s="1"/>
  <c r="J1760" i="3"/>
  <c r="K1754" i="3"/>
  <c r="Q1744" i="3"/>
  <c r="S1743" i="3" s="1"/>
  <c r="J1744" i="3"/>
  <c r="K1738" i="3"/>
  <c r="Q1720" i="3"/>
  <c r="S1719" i="3" s="1"/>
  <c r="J1720" i="3"/>
  <c r="S1709" i="3"/>
  <c r="L1670" i="3"/>
  <c r="K1670" i="3"/>
  <c r="M1670" i="3"/>
  <c r="O1670" i="3" s="1"/>
  <c r="R1670" i="3" s="1"/>
  <c r="N1670" i="3"/>
  <c r="K1602" i="3"/>
  <c r="M1602" i="3"/>
  <c r="L1602" i="3"/>
  <c r="N1602" i="3"/>
  <c r="K1550" i="3"/>
  <c r="L1550" i="3"/>
  <c r="M1550" i="3"/>
  <c r="N1550" i="3"/>
  <c r="M1521" i="3"/>
  <c r="O1521" i="3" s="1"/>
  <c r="R1521" i="3" s="1"/>
  <c r="K1521" i="3"/>
  <c r="L1521" i="3"/>
  <c r="N1521" i="3"/>
  <c r="K1514" i="3"/>
  <c r="M1514" i="3"/>
  <c r="L1514" i="3"/>
  <c r="N1514" i="3"/>
  <c r="M1511" i="3"/>
  <c r="O1511" i="3" s="1"/>
  <c r="R1511" i="3" s="1"/>
  <c r="K1511" i="3"/>
  <c r="L1511" i="3"/>
  <c r="N1511" i="3"/>
  <c r="J1995" i="3"/>
  <c r="N1933" i="3"/>
  <c r="K1933" i="3"/>
  <c r="J1931" i="3"/>
  <c r="S1904" i="3"/>
  <c r="Q1900" i="3"/>
  <c r="J1900" i="3"/>
  <c r="Q1884" i="3"/>
  <c r="J1884" i="3"/>
  <c r="L1802" i="3"/>
  <c r="N1802" i="3"/>
  <c r="Q1789" i="3"/>
  <c r="J1789" i="3"/>
  <c r="L1686" i="3"/>
  <c r="K1686" i="3"/>
  <c r="M1686" i="3"/>
  <c r="O1686" i="3" s="1"/>
  <c r="R1686" i="3" s="1"/>
  <c r="N1686" i="3"/>
  <c r="Q1653" i="3"/>
  <c r="S1652" i="3" s="1"/>
  <c r="J1653" i="3"/>
  <c r="J1935" i="3"/>
  <c r="N1901" i="3"/>
  <c r="K1901" i="3"/>
  <c r="N1885" i="3"/>
  <c r="K1885" i="3"/>
  <c r="N1869" i="3"/>
  <c r="K1869" i="3"/>
  <c r="N1853" i="3"/>
  <c r="K1853" i="3"/>
  <c r="N1837" i="3"/>
  <c r="K1837" i="3"/>
  <c r="N1821" i="3"/>
  <c r="K1821" i="3"/>
  <c r="Q1796" i="3"/>
  <c r="J1796" i="3"/>
  <c r="Q1780" i="3"/>
  <c r="S1779" i="3" s="1"/>
  <c r="J1780" i="3"/>
  <c r="Q1764" i="3"/>
  <c r="J1764" i="3"/>
  <c r="Q1748" i="3"/>
  <c r="J1748" i="3"/>
  <c r="J1732" i="3"/>
  <c r="Q1732" i="3"/>
  <c r="S1731" i="3" s="1"/>
  <c r="K1726" i="3"/>
  <c r="L1726" i="3"/>
  <c r="N1723" i="3"/>
  <c r="K1723" i="3"/>
  <c r="M1723" i="3"/>
  <c r="S1720" i="3"/>
  <c r="Q1716" i="3"/>
  <c r="S1715" i="3" s="1"/>
  <c r="J1716" i="3"/>
  <c r="Q1700" i="3"/>
  <c r="S1699" i="3" s="1"/>
  <c r="J1700" i="3"/>
  <c r="J1693" i="3"/>
  <c r="Q1693" i="3"/>
  <c r="J1677" i="3"/>
  <c r="Q1677" i="3"/>
  <c r="S1676" i="3" s="1"/>
  <c r="J1649" i="3"/>
  <c r="J1608" i="3"/>
  <c r="Q1608" i="3"/>
  <c r="J1599" i="3"/>
  <c r="Q1599" i="3"/>
  <c r="K1404" i="3"/>
  <c r="L1404" i="3"/>
  <c r="M1404" i="3"/>
  <c r="N1404" i="3"/>
  <c r="M1371" i="3"/>
  <c r="O1371" i="3" s="1"/>
  <c r="R1371" i="3" s="1"/>
  <c r="N1371" i="3"/>
  <c r="K1371" i="3"/>
  <c r="L1371" i="3"/>
  <c r="J1963" i="3"/>
  <c r="L1858" i="3"/>
  <c r="N1858" i="3"/>
  <c r="S1856" i="3"/>
  <c r="Q1852" i="3"/>
  <c r="J1852" i="3"/>
  <c r="J1847" i="3"/>
  <c r="S1840" i="3"/>
  <c r="J1831" i="3"/>
  <c r="S1824" i="3"/>
  <c r="J1815" i="3"/>
  <c r="Q1805" i="3"/>
  <c r="J1805" i="3"/>
  <c r="J1799" i="3"/>
  <c r="S1793" i="3"/>
  <c r="L1718" i="3"/>
  <c r="K1718" i="3"/>
  <c r="M1718" i="3"/>
  <c r="O1718" i="3" s="1"/>
  <c r="R1718" i="3" s="1"/>
  <c r="J1626" i="3"/>
  <c r="Q1626" i="3"/>
  <c r="S1625" i="3" s="1"/>
  <c r="N1937" i="3"/>
  <c r="K1937" i="3"/>
  <c r="M1982" i="3"/>
  <c r="O1982" i="3" s="1"/>
  <c r="R1982" i="3" s="1"/>
  <c r="M1981" i="3"/>
  <c r="O1981" i="3" s="1"/>
  <c r="R1981" i="3" s="1"/>
  <c r="N1973" i="3"/>
  <c r="K1973" i="3"/>
  <c r="J1939" i="3"/>
  <c r="M1918" i="3"/>
  <c r="O1918" i="3" s="1"/>
  <c r="R1918" i="3" s="1"/>
  <c r="M1917" i="3"/>
  <c r="O1917" i="3" s="1"/>
  <c r="R1917" i="3" s="1"/>
  <c r="N1909" i="3"/>
  <c r="K1909" i="3"/>
  <c r="L1902" i="3"/>
  <c r="N1902" i="3"/>
  <c r="S1900" i="3"/>
  <c r="Q1899" i="3"/>
  <c r="S1898" i="3" s="1"/>
  <c r="M1898" i="3"/>
  <c r="O1898" i="3" s="1"/>
  <c r="R1898" i="3" s="1"/>
  <c r="Q1896" i="3"/>
  <c r="J1896" i="3"/>
  <c r="J1891" i="3"/>
  <c r="L1870" i="3"/>
  <c r="N1870" i="3"/>
  <c r="Q1867" i="3"/>
  <c r="S1866" i="3" s="1"/>
  <c r="M1866" i="3"/>
  <c r="O1866" i="3" s="1"/>
  <c r="R1866" i="3" s="1"/>
  <c r="Q1864" i="3"/>
  <c r="S1863" i="3" s="1"/>
  <c r="J1864" i="3"/>
  <c r="J1859" i="3"/>
  <c r="L1838" i="3"/>
  <c r="N1838" i="3"/>
  <c r="Q1835" i="3"/>
  <c r="S1834" i="3" s="1"/>
  <c r="M1834" i="3"/>
  <c r="O1834" i="3" s="1"/>
  <c r="R1834" i="3" s="1"/>
  <c r="Q1832" i="3"/>
  <c r="J1832" i="3"/>
  <c r="J1827" i="3"/>
  <c r="L1806" i="3"/>
  <c r="N1806" i="3"/>
  <c r="J1803" i="3"/>
  <c r="M1794" i="3"/>
  <c r="O1794" i="3" s="1"/>
  <c r="R1794" i="3" s="1"/>
  <c r="Q1793" i="3"/>
  <c r="S1792" i="3" s="1"/>
  <c r="J1793" i="3"/>
  <c r="L1774" i="3"/>
  <c r="N1774" i="3"/>
  <c r="J1771" i="3"/>
  <c r="Q1761" i="3"/>
  <c r="J1761" i="3"/>
  <c r="L1742" i="3"/>
  <c r="N1742" i="3"/>
  <c r="J1739" i="3"/>
  <c r="L1736" i="3"/>
  <c r="K1736" i="3"/>
  <c r="M1736" i="3"/>
  <c r="O1736" i="3" s="1"/>
  <c r="R1736" i="3" s="1"/>
  <c r="L1730" i="3"/>
  <c r="N1730" i="3"/>
  <c r="S1723" i="3"/>
  <c r="O1723" i="3"/>
  <c r="R1723" i="3" s="1"/>
  <c r="J1709" i="3"/>
  <c r="Q1709" i="3"/>
  <c r="L1702" i="3"/>
  <c r="K1702" i="3"/>
  <c r="M1702" i="3"/>
  <c r="O1702" i="3" s="1"/>
  <c r="R1702" i="3" s="1"/>
  <c r="N1702" i="3"/>
  <c r="J1669" i="3"/>
  <c r="Q1669" i="3"/>
  <c r="S1668" i="3" s="1"/>
  <c r="Q1660" i="3"/>
  <c r="J1660" i="3"/>
  <c r="S1649" i="3"/>
  <c r="J1646" i="3"/>
  <c r="Q1646" i="3"/>
  <c r="S1645" i="3" s="1"/>
  <c r="N1620" i="3"/>
  <c r="L1620" i="3"/>
  <c r="K1620" i="3"/>
  <c r="M1620" i="3"/>
  <c r="M1607" i="3"/>
  <c r="K1607" i="3"/>
  <c r="L1607" i="3"/>
  <c r="N1607" i="3"/>
  <c r="L1598" i="3"/>
  <c r="K1598" i="3"/>
  <c r="M1598" i="3"/>
  <c r="N1598" i="3"/>
  <c r="K1502" i="3"/>
  <c r="L1502" i="3"/>
  <c r="M1502" i="3"/>
  <c r="N1502" i="3"/>
  <c r="K1494" i="3"/>
  <c r="L1494" i="3"/>
  <c r="M1494" i="3"/>
  <c r="N1494" i="3"/>
  <c r="L1890" i="3"/>
  <c r="N1890" i="3"/>
  <c r="J1879" i="3"/>
  <c r="S1872" i="3"/>
  <c r="Q1868" i="3"/>
  <c r="S1867" i="3" s="1"/>
  <c r="J1868" i="3"/>
  <c r="L1786" i="3"/>
  <c r="N1786" i="3"/>
  <c r="J1783" i="3"/>
  <c r="Q1773" i="3"/>
  <c r="J1773" i="3"/>
  <c r="J1767" i="3"/>
  <c r="M1401" i="3"/>
  <c r="O1401" i="3" s="1"/>
  <c r="R1401" i="3" s="1"/>
  <c r="K1401" i="3"/>
  <c r="L1401" i="3"/>
  <c r="N1401" i="3"/>
  <c r="N1969" i="3"/>
  <c r="K1969" i="3"/>
  <c r="J1967" i="3"/>
  <c r="J1971" i="3"/>
  <c r="M1950" i="3"/>
  <c r="O1950" i="3" s="1"/>
  <c r="R1950" i="3" s="1"/>
  <c r="N1941" i="3"/>
  <c r="K1941" i="3"/>
  <c r="J1907" i="3"/>
  <c r="S1905" i="3"/>
  <c r="L1886" i="3"/>
  <c r="N1886" i="3"/>
  <c r="S1884" i="3"/>
  <c r="Q1883" i="3"/>
  <c r="S1882" i="3" s="1"/>
  <c r="M1882" i="3"/>
  <c r="O1882" i="3" s="1"/>
  <c r="R1882" i="3" s="1"/>
  <c r="Q1880" i="3"/>
  <c r="J1880" i="3"/>
  <c r="J1875" i="3"/>
  <c r="S1873" i="3"/>
  <c r="L1854" i="3"/>
  <c r="N1854" i="3"/>
  <c r="S1852" i="3"/>
  <c r="Q1851" i="3"/>
  <c r="S1850" i="3" s="1"/>
  <c r="M1850" i="3"/>
  <c r="O1850" i="3" s="1"/>
  <c r="R1850" i="3" s="1"/>
  <c r="Q1848" i="3"/>
  <c r="J1848" i="3"/>
  <c r="J1843" i="3"/>
  <c r="S1841" i="3"/>
  <c r="L1822" i="3"/>
  <c r="N1822" i="3"/>
  <c r="S1820" i="3"/>
  <c r="Q1819" i="3"/>
  <c r="S1818" i="3" s="1"/>
  <c r="M1818" i="3"/>
  <c r="O1818" i="3" s="1"/>
  <c r="R1818" i="3" s="1"/>
  <c r="Q1816" i="3"/>
  <c r="J1816" i="3"/>
  <c r="J1811" i="3"/>
  <c r="S1809" i="3"/>
  <c r="L1790" i="3"/>
  <c r="N1790" i="3"/>
  <c r="J1787" i="3"/>
  <c r="M1778" i="3"/>
  <c r="O1778" i="3" s="1"/>
  <c r="R1778" i="3" s="1"/>
  <c r="Q1777" i="3"/>
  <c r="S1776" i="3" s="1"/>
  <c r="J1777" i="3"/>
  <c r="L1758" i="3"/>
  <c r="N1758" i="3"/>
  <c r="J1755" i="3"/>
  <c r="Q1745" i="3"/>
  <c r="J1745" i="3"/>
  <c r="S2000" i="3"/>
  <c r="Q1995" i="3"/>
  <c r="S1994" i="3" s="1"/>
  <c r="Q1993" i="3"/>
  <c r="N1990" i="3"/>
  <c r="N1988" i="3"/>
  <c r="M1986" i="3"/>
  <c r="O1986" i="3" s="1"/>
  <c r="R1986" i="3" s="1"/>
  <c r="K1982" i="3"/>
  <c r="K1980" i="3"/>
  <c r="J1976" i="3"/>
  <c r="J1975" i="3"/>
  <c r="S1971" i="3"/>
  <c r="Q1963" i="3"/>
  <c r="S1962" i="3" s="1"/>
  <c r="Q1961" i="3"/>
  <c r="N1958" i="3"/>
  <c r="N1956" i="3"/>
  <c r="M1954" i="3"/>
  <c r="O1954" i="3" s="1"/>
  <c r="R1954" i="3" s="1"/>
  <c r="K1950" i="3"/>
  <c r="K1948" i="3"/>
  <c r="J1944" i="3"/>
  <c r="J1943" i="3"/>
  <c r="S1939" i="3"/>
  <c r="Q1931" i="3"/>
  <c r="S1930" i="3" s="1"/>
  <c r="Q1929" i="3"/>
  <c r="N1926" i="3"/>
  <c r="N1924" i="3"/>
  <c r="M1922" i="3"/>
  <c r="O1922" i="3" s="1"/>
  <c r="R1922" i="3" s="1"/>
  <c r="K1918" i="3"/>
  <c r="K1916" i="3"/>
  <c r="J1912" i="3"/>
  <c r="J1911" i="3"/>
  <c r="S1907" i="3"/>
  <c r="J1897" i="3"/>
  <c r="J1881" i="3"/>
  <c r="J1865" i="3"/>
  <c r="J1849" i="3"/>
  <c r="J1833" i="3"/>
  <c r="J1817" i="3"/>
  <c r="Q1800" i="3"/>
  <c r="J1800" i="3"/>
  <c r="Q1795" i="3"/>
  <c r="S1794" i="3" s="1"/>
  <c r="Q1784" i="3"/>
  <c r="S1783" i="3" s="1"/>
  <c r="J1784" i="3"/>
  <c r="Q1779" i="3"/>
  <c r="S1778" i="3" s="1"/>
  <c r="Q1768" i="3"/>
  <c r="J1768" i="3"/>
  <c r="Q1763" i="3"/>
  <c r="S1762" i="3" s="1"/>
  <c r="Q1752" i="3"/>
  <c r="S1751" i="3" s="1"/>
  <c r="J1752" i="3"/>
  <c r="Q1747" i="3"/>
  <c r="S1746" i="3" s="1"/>
  <c r="J1721" i="3"/>
  <c r="J1711" i="3"/>
  <c r="Q1704" i="3"/>
  <c r="S1703" i="3" s="1"/>
  <c r="J1704" i="3"/>
  <c r="J1685" i="3"/>
  <c r="Q1685" i="3"/>
  <c r="Q1676" i="3"/>
  <c r="J1676" i="3"/>
  <c r="L1657" i="3"/>
  <c r="M1657" i="3"/>
  <c r="O1657" i="3" s="1"/>
  <c r="R1657" i="3" s="1"/>
  <c r="K1657" i="3"/>
  <c r="N1657" i="3"/>
  <c r="O1620" i="3"/>
  <c r="R1620" i="3" s="1"/>
  <c r="S1576" i="3"/>
  <c r="K1540" i="3"/>
  <c r="L1540" i="3"/>
  <c r="M1540" i="3"/>
  <c r="N1540" i="3"/>
  <c r="J1504" i="3"/>
  <c r="Q1504" i="3"/>
  <c r="S1503" i="3" s="1"/>
  <c r="L1906" i="3"/>
  <c r="N1906" i="3"/>
  <c r="J1895" i="3"/>
  <c r="S1888" i="3"/>
  <c r="L1810" i="3"/>
  <c r="N1810" i="3"/>
  <c r="N1735" i="3"/>
  <c r="L1735" i="3"/>
  <c r="M1735" i="3"/>
  <c r="O1735" i="3" s="1"/>
  <c r="R1735" i="3" s="1"/>
  <c r="J1705" i="3"/>
  <c r="Q1705" i="3"/>
  <c r="S1704" i="3" s="1"/>
  <c r="J1661" i="3"/>
  <c r="Q1661" i="3"/>
  <c r="Q1999" i="3"/>
  <c r="S1998" i="3" s="1"/>
  <c r="Q1997" i="3"/>
  <c r="O1996" i="3"/>
  <c r="R1996" i="3" s="1"/>
  <c r="M1990" i="3"/>
  <c r="O1990" i="3" s="1"/>
  <c r="R1990" i="3" s="1"/>
  <c r="M1989" i="3"/>
  <c r="O1989" i="3" s="1"/>
  <c r="R1989" i="3" s="1"/>
  <c r="L1988" i="3"/>
  <c r="N1981" i="3"/>
  <c r="K1981" i="3"/>
  <c r="J1947" i="3"/>
  <c r="S1943" i="3"/>
  <c r="S1941" i="3"/>
  <c r="Q1935" i="3"/>
  <c r="S1934" i="3" s="1"/>
  <c r="Q1933" i="3"/>
  <c r="O1932" i="3"/>
  <c r="R1932" i="3" s="1"/>
  <c r="M1926" i="3"/>
  <c r="O1926" i="3" s="1"/>
  <c r="R1926" i="3" s="1"/>
  <c r="M1925" i="3"/>
  <c r="O1925" i="3" s="1"/>
  <c r="R1925" i="3" s="1"/>
  <c r="L1924" i="3"/>
  <c r="N1917" i="3"/>
  <c r="K1917" i="3"/>
  <c r="L1898" i="3"/>
  <c r="N1898" i="3"/>
  <c r="S1896" i="3"/>
  <c r="Q1895" i="3"/>
  <c r="S1894" i="3" s="1"/>
  <c r="M1894" i="3"/>
  <c r="O1894" i="3" s="1"/>
  <c r="R1894" i="3" s="1"/>
  <c r="Q1892" i="3"/>
  <c r="S1891" i="3" s="1"/>
  <c r="J1892" i="3"/>
  <c r="J1887" i="3"/>
  <c r="L1866" i="3"/>
  <c r="N1866" i="3"/>
  <c r="S1864" i="3"/>
  <c r="M1862" i="3"/>
  <c r="O1862" i="3" s="1"/>
  <c r="R1862" i="3" s="1"/>
  <c r="Q1860" i="3"/>
  <c r="S1859" i="3" s="1"/>
  <c r="J1860" i="3"/>
  <c r="J1855" i="3"/>
  <c r="L1834" i="3"/>
  <c r="N1834" i="3"/>
  <c r="S1832" i="3"/>
  <c r="Q1831" i="3"/>
  <c r="S1830" i="3" s="1"/>
  <c r="M1830" i="3"/>
  <c r="O1830" i="3" s="1"/>
  <c r="R1830" i="3" s="1"/>
  <c r="Q1828" i="3"/>
  <c r="S1827" i="3" s="1"/>
  <c r="J1828" i="3"/>
  <c r="J1823" i="3"/>
  <c r="L1794" i="3"/>
  <c r="N1794" i="3"/>
  <c r="J1791" i="3"/>
  <c r="M1782" i="3"/>
  <c r="O1782" i="3" s="1"/>
  <c r="R1782" i="3" s="1"/>
  <c r="Q1781" i="3"/>
  <c r="S1781" i="3" s="1"/>
  <c r="J1781" i="3"/>
  <c r="L1778" i="3"/>
  <c r="N1778" i="3"/>
  <c r="J1775" i="3"/>
  <c r="M1766" i="3"/>
  <c r="O1766" i="3" s="1"/>
  <c r="R1766" i="3" s="1"/>
  <c r="Q1765" i="3"/>
  <c r="S1764" i="3" s="1"/>
  <c r="J1765" i="3"/>
  <c r="L1762" i="3"/>
  <c r="N1762" i="3"/>
  <c r="J1759" i="3"/>
  <c r="S1753" i="3"/>
  <c r="M1750" i="3"/>
  <c r="O1750" i="3" s="1"/>
  <c r="R1750" i="3" s="1"/>
  <c r="Q1749" i="3"/>
  <c r="S1748" i="3" s="1"/>
  <c r="J1749" i="3"/>
  <c r="L1746" i="3"/>
  <c r="N1746" i="3"/>
  <c r="J1743" i="3"/>
  <c r="S1737" i="3"/>
  <c r="K1734" i="3"/>
  <c r="M1734" i="3"/>
  <c r="O1734" i="3" s="1"/>
  <c r="R1734" i="3" s="1"/>
  <c r="N1734" i="3"/>
  <c r="N1712" i="3"/>
  <c r="L1706" i="3"/>
  <c r="K1706" i="3"/>
  <c r="N1706" i="3"/>
  <c r="Q1692" i="3"/>
  <c r="J1692" i="3"/>
  <c r="Q1668" i="3"/>
  <c r="S1667" i="3" s="1"/>
  <c r="J1668" i="3"/>
  <c r="N1640" i="3"/>
  <c r="M1640" i="3"/>
  <c r="O1640" i="3" s="1"/>
  <c r="R1640" i="3" s="1"/>
  <c r="K1640" i="3"/>
  <c r="L1640" i="3"/>
  <c r="S1635" i="3"/>
  <c r="S1636" i="3"/>
  <c r="Q1632" i="3"/>
  <c r="S1631" i="3" s="1"/>
  <c r="J1632" i="3"/>
  <c r="K1610" i="3"/>
  <c r="L1610" i="3"/>
  <c r="M1610" i="3"/>
  <c r="O1610" i="3" s="1"/>
  <c r="R1610" i="3" s="1"/>
  <c r="K1606" i="3"/>
  <c r="L1606" i="3"/>
  <c r="M1606" i="3"/>
  <c r="K1570" i="3"/>
  <c r="M1570" i="3"/>
  <c r="N1570" i="3"/>
  <c r="L1570" i="3"/>
  <c r="S1564" i="3"/>
  <c r="N1965" i="3"/>
  <c r="K1965" i="3"/>
  <c r="L1874" i="3"/>
  <c r="N1874" i="3"/>
  <c r="J1863" i="3"/>
  <c r="L1770" i="3"/>
  <c r="N1770" i="3"/>
  <c r="S1761" i="3"/>
  <c r="Q1757" i="3"/>
  <c r="S1757" i="3" s="1"/>
  <c r="J1757" i="3"/>
  <c r="K1548" i="3"/>
  <c r="L1548" i="3"/>
  <c r="M1548" i="3"/>
  <c r="N1548" i="3"/>
  <c r="J1538" i="3"/>
  <c r="Q1538" i="3"/>
  <c r="S1537" i="3" s="1"/>
  <c r="S1963" i="3"/>
  <c r="J1979" i="3"/>
  <c r="S1975" i="3"/>
  <c r="S1973" i="3"/>
  <c r="Q1967" i="3"/>
  <c r="S1966" i="3" s="1"/>
  <c r="Q1965" i="3"/>
  <c r="O1964" i="3"/>
  <c r="R1964" i="3" s="1"/>
  <c r="M1958" i="3"/>
  <c r="O1958" i="3" s="1"/>
  <c r="R1958" i="3" s="1"/>
  <c r="M1957" i="3"/>
  <c r="O1957" i="3" s="1"/>
  <c r="R1957" i="3" s="1"/>
  <c r="L1956" i="3"/>
  <c r="N1949" i="3"/>
  <c r="K1949" i="3"/>
  <c r="J1915" i="3"/>
  <c r="S1911" i="3"/>
  <c r="S1909" i="3"/>
  <c r="J1903" i="3"/>
  <c r="L1882" i="3"/>
  <c r="N1882" i="3"/>
  <c r="S1880" i="3"/>
  <c r="Q1879" i="3"/>
  <c r="S1878" i="3" s="1"/>
  <c r="M1878" i="3"/>
  <c r="O1878" i="3" s="1"/>
  <c r="R1878" i="3" s="1"/>
  <c r="Q1876" i="3"/>
  <c r="S1875" i="3" s="1"/>
  <c r="J1876" i="3"/>
  <c r="J1871" i="3"/>
  <c r="L1850" i="3"/>
  <c r="N1850" i="3"/>
  <c r="S1848" i="3"/>
  <c r="Q1847" i="3"/>
  <c r="S1846" i="3" s="1"/>
  <c r="M1846" i="3"/>
  <c r="O1846" i="3" s="1"/>
  <c r="R1846" i="3" s="1"/>
  <c r="Q1844" i="3"/>
  <c r="S1843" i="3" s="1"/>
  <c r="J1844" i="3"/>
  <c r="J1839" i="3"/>
  <c r="L1818" i="3"/>
  <c r="N1818" i="3"/>
  <c r="S1816" i="3"/>
  <c r="Q1815" i="3"/>
  <c r="S1814" i="3" s="1"/>
  <c r="M1814" i="3"/>
  <c r="O1814" i="3" s="1"/>
  <c r="R1814" i="3" s="1"/>
  <c r="Q1812" i="3"/>
  <c r="S1811" i="3" s="1"/>
  <c r="J1812" i="3"/>
  <c r="J1807" i="3"/>
  <c r="S1801" i="3"/>
  <c r="M1798" i="3"/>
  <c r="O1798" i="3" s="1"/>
  <c r="R1798" i="3" s="1"/>
  <c r="Q1797" i="3"/>
  <c r="S1796" i="3" s="1"/>
  <c r="J1797" i="3"/>
  <c r="O2000" i="3"/>
  <c r="R2000" i="3" s="1"/>
  <c r="N1998" i="3"/>
  <c r="N1996" i="3"/>
  <c r="M1994" i="3"/>
  <c r="O1994" i="3" s="1"/>
  <c r="R1994" i="3" s="1"/>
  <c r="K1990" i="3"/>
  <c r="L1989" i="3"/>
  <c r="K1988" i="3"/>
  <c r="J1984" i="3"/>
  <c r="J1983" i="3"/>
  <c r="S1979" i="3"/>
  <c r="Q1971" i="3"/>
  <c r="S1970" i="3" s="1"/>
  <c r="O1968" i="3"/>
  <c r="R1968" i="3" s="1"/>
  <c r="N1966" i="3"/>
  <c r="N1964" i="3"/>
  <c r="M1962" i="3"/>
  <c r="O1962" i="3" s="1"/>
  <c r="R1962" i="3" s="1"/>
  <c r="K1958" i="3"/>
  <c r="L1957" i="3"/>
  <c r="K1956" i="3"/>
  <c r="J1952" i="3"/>
  <c r="J1951" i="3"/>
  <c r="S1947" i="3"/>
  <c r="Q1939" i="3"/>
  <c r="S1938" i="3" s="1"/>
  <c r="O1936" i="3"/>
  <c r="R1936" i="3" s="1"/>
  <c r="N1934" i="3"/>
  <c r="N1932" i="3"/>
  <c r="M1930" i="3"/>
  <c r="O1930" i="3" s="1"/>
  <c r="R1930" i="3" s="1"/>
  <c r="K1926" i="3"/>
  <c r="L1925" i="3"/>
  <c r="K1924" i="3"/>
  <c r="J1920" i="3"/>
  <c r="J1919" i="3"/>
  <c r="S1915" i="3"/>
  <c r="Q1907" i="3"/>
  <c r="S1906" i="3" s="1"/>
  <c r="K1894" i="3"/>
  <c r="J1893" i="3"/>
  <c r="K1878" i="3"/>
  <c r="J1877" i="3"/>
  <c r="K1862" i="3"/>
  <c r="J1861" i="3"/>
  <c r="K1846" i="3"/>
  <c r="J1845" i="3"/>
  <c r="K1830" i="3"/>
  <c r="J1829" i="3"/>
  <c r="K1814" i="3"/>
  <c r="J1813" i="3"/>
  <c r="Q1804" i="3"/>
  <c r="S1803" i="3" s="1"/>
  <c r="J1804" i="3"/>
  <c r="Q1799" i="3"/>
  <c r="S1798" i="3" s="1"/>
  <c r="K1798" i="3"/>
  <c r="Q1788" i="3"/>
  <c r="S1787" i="3" s="1"/>
  <c r="J1788" i="3"/>
  <c r="Q1783" i="3"/>
  <c r="S1782" i="3" s="1"/>
  <c r="K1782" i="3"/>
  <c r="Q1772" i="3"/>
  <c r="S1771" i="3" s="1"/>
  <c r="J1772" i="3"/>
  <c r="Q1767" i="3"/>
  <c r="S1766" i="3" s="1"/>
  <c r="K1766" i="3"/>
  <c r="Q1756" i="3"/>
  <c r="S1755" i="3" s="1"/>
  <c r="J1756" i="3"/>
  <c r="Q1751" i="3"/>
  <c r="S1750" i="3" s="1"/>
  <c r="K1750" i="3"/>
  <c r="Q1740" i="3"/>
  <c r="S1739" i="3" s="1"/>
  <c r="J1740" i="3"/>
  <c r="Q1735" i="3"/>
  <c r="J1731" i="3"/>
  <c r="S1728" i="3"/>
  <c r="J1727" i="3"/>
  <c r="L1724" i="3"/>
  <c r="M1724" i="3"/>
  <c r="O1724" i="3" s="1"/>
  <c r="R1724" i="3" s="1"/>
  <c r="N1724" i="3"/>
  <c r="M1722" i="3"/>
  <c r="O1722" i="3" s="1"/>
  <c r="R1722" i="3" s="1"/>
  <c r="J1717" i="3"/>
  <c r="Q1717" i="3"/>
  <c r="S1716" i="3" s="1"/>
  <c r="K1712" i="3"/>
  <c r="M1710" i="3"/>
  <c r="O1710" i="3" s="1"/>
  <c r="R1710" i="3" s="1"/>
  <c r="Q1708" i="3"/>
  <c r="J1708" i="3"/>
  <c r="L1694" i="3"/>
  <c r="K1694" i="3"/>
  <c r="N1694" i="3"/>
  <c r="Q1684" i="3"/>
  <c r="S1683" i="3" s="1"/>
  <c r="J1684" i="3"/>
  <c r="L1662" i="3"/>
  <c r="K1662" i="3"/>
  <c r="M1662" i="3"/>
  <c r="O1662" i="3" s="1"/>
  <c r="R1662" i="3" s="1"/>
  <c r="N1662" i="3"/>
  <c r="K1586" i="3"/>
  <c r="M1586" i="3"/>
  <c r="O1586" i="3" s="1"/>
  <c r="R1586" i="3" s="1"/>
  <c r="N1586" i="3"/>
  <c r="L1586" i="3"/>
  <c r="Q1572" i="3"/>
  <c r="S1571" i="3" s="1"/>
  <c r="J1572" i="3"/>
  <c r="M1559" i="3"/>
  <c r="O1559" i="3" s="1"/>
  <c r="R1559" i="3" s="1"/>
  <c r="L1559" i="3"/>
  <c r="N1559" i="3"/>
  <c r="K1559" i="3"/>
  <c r="S1693" i="3"/>
  <c r="Q1689" i="3"/>
  <c r="S1688" i="3" s="1"/>
  <c r="Q1673" i="3"/>
  <c r="S1672" i="3" s="1"/>
  <c r="S1661" i="3"/>
  <c r="J1654" i="3"/>
  <c r="L1641" i="3"/>
  <c r="M1641" i="3"/>
  <c r="O1641" i="3" s="1"/>
  <c r="R1641" i="3" s="1"/>
  <c r="J1633" i="3"/>
  <c r="L1621" i="3"/>
  <c r="K1621" i="3"/>
  <c r="Q1614" i="3"/>
  <c r="S1613" i="3" s="1"/>
  <c r="J1614" i="3"/>
  <c r="K1600" i="3"/>
  <c r="N1600" i="3"/>
  <c r="M1600" i="3"/>
  <c r="O1600" i="3" s="1"/>
  <c r="R1600" i="3" s="1"/>
  <c r="N1597" i="3"/>
  <c r="M1589" i="3"/>
  <c r="O1589" i="3" s="1"/>
  <c r="R1589" i="3" s="1"/>
  <c r="K1589" i="3"/>
  <c r="Q1586" i="3"/>
  <c r="Q1584" i="3"/>
  <c r="J1584" i="3"/>
  <c r="K1578" i="3"/>
  <c r="M1578" i="3"/>
  <c r="N1578" i="3"/>
  <c r="M1563" i="3"/>
  <c r="O1563" i="3" s="1"/>
  <c r="R1563" i="3" s="1"/>
  <c r="N1563" i="3"/>
  <c r="K1563" i="3"/>
  <c r="L1563" i="3"/>
  <c r="M1561" i="3"/>
  <c r="O1561" i="3" s="1"/>
  <c r="R1561" i="3" s="1"/>
  <c r="K1561" i="3"/>
  <c r="N1561" i="3"/>
  <c r="O1550" i="3"/>
  <c r="R1550" i="3" s="1"/>
  <c r="Q1550" i="3"/>
  <c r="S1549" i="3" s="1"/>
  <c r="O1540" i="3"/>
  <c r="R1540" i="3" s="1"/>
  <c r="Q1540" i="3"/>
  <c r="S1539" i="3" s="1"/>
  <c r="S1536" i="3"/>
  <c r="J1536" i="3"/>
  <c r="M1525" i="3"/>
  <c r="O1525" i="3" s="1"/>
  <c r="R1525" i="3" s="1"/>
  <c r="K1525" i="3"/>
  <c r="K1500" i="3"/>
  <c r="N1500" i="3"/>
  <c r="M1495" i="3"/>
  <c r="O1495" i="3" s="1"/>
  <c r="R1495" i="3" s="1"/>
  <c r="L1495" i="3"/>
  <c r="N1495" i="3"/>
  <c r="K1478" i="3"/>
  <c r="L1478" i="3"/>
  <c r="M1478" i="3"/>
  <c r="N1478" i="3"/>
  <c r="J1474" i="3"/>
  <c r="Q1474" i="3"/>
  <c r="S1473" i="3" s="1"/>
  <c r="K1458" i="3"/>
  <c r="M1458" i="3"/>
  <c r="L1458" i="3"/>
  <c r="N1458" i="3"/>
  <c r="Q1444" i="3"/>
  <c r="S1443" i="3" s="1"/>
  <c r="J1444" i="3"/>
  <c r="M1435" i="3"/>
  <c r="O1435" i="3" s="1"/>
  <c r="R1435" i="3" s="1"/>
  <c r="N1435" i="3"/>
  <c r="K1435" i="3"/>
  <c r="L1435" i="3"/>
  <c r="Q1380" i="3"/>
  <c r="S1379" i="3" s="1"/>
  <c r="J1380" i="3"/>
  <c r="K1350" i="3"/>
  <c r="L1350" i="3"/>
  <c r="M1350" i="3"/>
  <c r="N1350" i="3"/>
  <c r="J1346" i="3"/>
  <c r="Q1346" i="3"/>
  <c r="S1345" i="3" s="1"/>
  <c r="K1330" i="3"/>
  <c r="M1330" i="3"/>
  <c r="L1330" i="3"/>
  <c r="N1330" i="3"/>
  <c r="K1306" i="3"/>
  <c r="M1306" i="3"/>
  <c r="O1306" i="3" s="1"/>
  <c r="R1306" i="3" s="1"/>
  <c r="L1306" i="3"/>
  <c r="N1306" i="3"/>
  <c r="N1643" i="3"/>
  <c r="L1609" i="3"/>
  <c r="K1609" i="3"/>
  <c r="K1604" i="3"/>
  <c r="M1604" i="3"/>
  <c r="O1604" i="3" s="1"/>
  <c r="R1604" i="3" s="1"/>
  <c r="O1733" i="3"/>
  <c r="R1733" i="3" s="1"/>
  <c r="S1729" i="3"/>
  <c r="J1728" i="3"/>
  <c r="M1719" i="3"/>
  <c r="O1719" i="3" s="1"/>
  <c r="R1719" i="3" s="1"/>
  <c r="K1715" i="3"/>
  <c r="J1714" i="3"/>
  <c r="S1711" i="3"/>
  <c r="Q1707" i="3"/>
  <c r="S1706" i="3" s="1"/>
  <c r="O1706" i="3"/>
  <c r="R1706" i="3" s="1"/>
  <c r="M1703" i="3"/>
  <c r="O1703" i="3" s="1"/>
  <c r="R1703" i="3" s="1"/>
  <c r="K1699" i="3"/>
  <c r="J1698" i="3"/>
  <c r="S1695" i="3"/>
  <c r="Q1691" i="3"/>
  <c r="S1690" i="3" s="1"/>
  <c r="O1690" i="3"/>
  <c r="R1690" i="3" s="1"/>
  <c r="O1689" i="3"/>
  <c r="R1689" i="3" s="1"/>
  <c r="M1687" i="3"/>
  <c r="O1687" i="3" s="1"/>
  <c r="R1687" i="3" s="1"/>
  <c r="K1683" i="3"/>
  <c r="J1682" i="3"/>
  <c r="S1679" i="3"/>
  <c r="Q1675" i="3"/>
  <c r="S1674" i="3" s="1"/>
  <c r="O1674" i="3"/>
  <c r="R1674" i="3" s="1"/>
  <c r="M1671" i="3"/>
  <c r="O1671" i="3" s="1"/>
  <c r="R1671" i="3" s="1"/>
  <c r="K1667" i="3"/>
  <c r="J1666" i="3"/>
  <c r="S1663" i="3"/>
  <c r="Q1659" i="3"/>
  <c r="N1651" i="3"/>
  <c r="J1648" i="3"/>
  <c r="S1646" i="3"/>
  <c r="M1643" i="3"/>
  <c r="N1637" i="3"/>
  <c r="O1631" i="3"/>
  <c r="R1631" i="3" s="1"/>
  <c r="N1630" i="3"/>
  <c r="Q1627" i="3"/>
  <c r="S1626" i="3" s="1"/>
  <c r="Q1607" i="3"/>
  <c r="S1606" i="3" s="1"/>
  <c r="K1605" i="3"/>
  <c r="Q1602" i="3"/>
  <c r="S1601" i="3" s="1"/>
  <c r="L1597" i="3"/>
  <c r="N1590" i="3"/>
  <c r="M1581" i="3"/>
  <c r="O1581" i="3" s="1"/>
  <c r="R1581" i="3" s="1"/>
  <c r="K1581" i="3"/>
  <c r="L1579" i="3"/>
  <c r="O1578" i="3"/>
  <c r="R1578" i="3" s="1"/>
  <c r="Q1578" i="3"/>
  <c r="Q1576" i="3"/>
  <c r="S1575" i="3" s="1"/>
  <c r="J1576" i="3"/>
  <c r="M1555" i="3"/>
  <c r="O1555" i="3" s="1"/>
  <c r="R1555" i="3" s="1"/>
  <c r="N1555" i="3"/>
  <c r="K1555" i="3"/>
  <c r="N1551" i="3"/>
  <c r="S1526" i="3"/>
  <c r="N1526" i="3"/>
  <c r="J1518" i="3"/>
  <c r="Q1508" i="3"/>
  <c r="S1507" i="3" s="1"/>
  <c r="J1508" i="3"/>
  <c r="K1484" i="3"/>
  <c r="L1484" i="3"/>
  <c r="M1484" i="3"/>
  <c r="N1484" i="3"/>
  <c r="S1462" i="3"/>
  <c r="K1370" i="3"/>
  <c r="M1370" i="3"/>
  <c r="L1370" i="3"/>
  <c r="N1370" i="3"/>
  <c r="K1310" i="3"/>
  <c r="L1310" i="3"/>
  <c r="M1310" i="3"/>
  <c r="O1310" i="3" s="1"/>
  <c r="R1310" i="3" s="1"/>
  <c r="N1310" i="3"/>
  <c r="N1690" i="3"/>
  <c r="M1689" i="3"/>
  <c r="N1674" i="3"/>
  <c r="M1673" i="3"/>
  <c r="O1673" i="3" s="1"/>
  <c r="R1673" i="3" s="1"/>
  <c r="N1656" i="3"/>
  <c r="M1656" i="3"/>
  <c r="O1656" i="3" s="1"/>
  <c r="R1656" i="3" s="1"/>
  <c r="Q1655" i="3"/>
  <c r="J1655" i="3"/>
  <c r="L1643" i="3"/>
  <c r="J1642" i="3"/>
  <c r="Q1642" i="3"/>
  <c r="S1641" i="3" s="1"/>
  <c r="J1636" i="3"/>
  <c r="N1631" i="3"/>
  <c r="L1629" i="3"/>
  <c r="N1629" i="3"/>
  <c r="J1628" i="3"/>
  <c r="J1622" i="3"/>
  <c r="S1620" i="3"/>
  <c r="Q1615" i="3"/>
  <c r="S1614" i="3" s="1"/>
  <c r="J1615" i="3"/>
  <c r="L1601" i="3"/>
  <c r="M1601" i="3"/>
  <c r="O1601" i="3" s="1"/>
  <c r="R1601" i="3" s="1"/>
  <c r="K1597" i="3"/>
  <c r="M1587" i="3"/>
  <c r="O1587" i="3" s="1"/>
  <c r="R1587" i="3" s="1"/>
  <c r="N1587" i="3"/>
  <c r="M1573" i="3"/>
  <c r="O1573" i="3" s="1"/>
  <c r="R1573" i="3" s="1"/>
  <c r="K1573" i="3"/>
  <c r="O1570" i="3"/>
  <c r="R1570" i="3" s="1"/>
  <c r="Q1570" i="3"/>
  <c r="K1568" i="3"/>
  <c r="L1568" i="3"/>
  <c r="M1565" i="3"/>
  <c r="O1565" i="3" s="1"/>
  <c r="R1565" i="3" s="1"/>
  <c r="K1565" i="3"/>
  <c r="S1561" i="3"/>
  <c r="O1548" i="3"/>
  <c r="R1548" i="3" s="1"/>
  <c r="Q1548" i="3"/>
  <c r="S1547" i="3" s="1"/>
  <c r="K1534" i="3"/>
  <c r="M1534" i="3"/>
  <c r="N1534" i="3"/>
  <c r="K1532" i="3"/>
  <c r="L1532" i="3"/>
  <c r="Q1530" i="3"/>
  <c r="S1529" i="3" s="1"/>
  <c r="J1530" i="3"/>
  <c r="O1514" i="3"/>
  <c r="R1514" i="3" s="1"/>
  <c r="Q1514" i="3"/>
  <c r="S1513" i="3" s="1"/>
  <c r="S1506" i="3"/>
  <c r="M1499" i="3"/>
  <c r="O1499" i="3" s="1"/>
  <c r="R1499" i="3" s="1"/>
  <c r="N1499" i="3"/>
  <c r="K1499" i="3"/>
  <c r="L1499" i="3"/>
  <c r="K1492" i="3"/>
  <c r="L1492" i="3"/>
  <c r="M1492" i="3"/>
  <c r="N1492" i="3"/>
  <c r="M1455" i="3"/>
  <c r="O1455" i="3" s="1"/>
  <c r="R1455" i="3" s="1"/>
  <c r="K1455" i="3"/>
  <c r="L1455" i="3"/>
  <c r="N1455" i="3"/>
  <c r="K1414" i="3"/>
  <c r="L1414" i="3"/>
  <c r="M1414" i="3"/>
  <c r="N1414" i="3"/>
  <c r="J1410" i="3"/>
  <c r="Q1410" i="3"/>
  <c r="S1409" i="3" s="1"/>
  <c r="K1394" i="3"/>
  <c r="M1394" i="3"/>
  <c r="O1394" i="3" s="1"/>
  <c r="R1394" i="3" s="1"/>
  <c r="L1394" i="3"/>
  <c r="N1394" i="3"/>
  <c r="K1364" i="3"/>
  <c r="L1364" i="3"/>
  <c r="M1364" i="3"/>
  <c r="N1364" i="3"/>
  <c r="L1637" i="3"/>
  <c r="K1637" i="3"/>
  <c r="O1606" i="3"/>
  <c r="R1606" i="3" s="1"/>
  <c r="Q1606" i="3"/>
  <c r="S1605" i="3" s="1"/>
  <c r="K1590" i="3"/>
  <c r="M1590" i="3"/>
  <c r="O1590" i="3" s="1"/>
  <c r="R1590" i="3" s="1"/>
  <c r="M1585" i="3"/>
  <c r="O1585" i="3" s="1"/>
  <c r="R1585" i="3" s="1"/>
  <c r="K1585" i="3"/>
  <c r="L1585" i="3"/>
  <c r="M1579" i="3"/>
  <c r="O1579" i="3" s="1"/>
  <c r="R1579" i="3" s="1"/>
  <c r="N1579" i="3"/>
  <c r="N1574" i="3"/>
  <c r="N1566" i="3"/>
  <c r="K1558" i="3"/>
  <c r="L1558" i="3"/>
  <c r="M1558" i="3"/>
  <c r="N1558" i="3"/>
  <c r="M1556" i="3"/>
  <c r="M1551" i="3"/>
  <c r="O1551" i="3" s="1"/>
  <c r="R1551" i="3" s="1"/>
  <c r="L1551" i="3"/>
  <c r="K1546" i="3"/>
  <c r="M1546" i="3"/>
  <c r="O1546" i="3" s="1"/>
  <c r="R1546" i="3" s="1"/>
  <c r="N1546" i="3"/>
  <c r="N1542" i="3"/>
  <c r="M1539" i="3"/>
  <c r="O1539" i="3" s="1"/>
  <c r="R1539" i="3" s="1"/>
  <c r="N1539" i="3"/>
  <c r="L1539" i="3"/>
  <c r="K1526" i="3"/>
  <c r="M1526" i="3"/>
  <c r="O1526" i="3" s="1"/>
  <c r="R1526" i="3" s="1"/>
  <c r="K1524" i="3"/>
  <c r="M1524" i="3"/>
  <c r="N1524" i="3"/>
  <c r="K1522" i="3"/>
  <c r="M1522" i="3"/>
  <c r="L1522" i="3"/>
  <c r="Q1510" i="3"/>
  <c r="S1509" i="3" s="1"/>
  <c r="J1510" i="3"/>
  <c r="O1494" i="3"/>
  <c r="R1494" i="3" s="1"/>
  <c r="Q1494" i="3"/>
  <c r="S1493" i="3" s="1"/>
  <c r="M1469" i="3"/>
  <c r="O1469" i="3" s="1"/>
  <c r="R1469" i="3" s="1"/>
  <c r="K1469" i="3"/>
  <c r="L1469" i="3"/>
  <c r="N1469" i="3"/>
  <c r="K1466" i="3"/>
  <c r="M1466" i="3"/>
  <c r="O1466" i="3" s="1"/>
  <c r="R1466" i="3" s="1"/>
  <c r="L1466" i="3"/>
  <c r="K1446" i="3"/>
  <c r="N1446" i="3"/>
  <c r="L1446" i="3"/>
  <c r="K1434" i="3"/>
  <c r="M1434" i="3"/>
  <c r="L1434" i="3"/>
  <c r="N1434" i="3"/>
  <c r="K1382" i="3"/>
  <c r="N1382" i="3"/>
  <c r="L1382" i="3"/>
  <c r="K1356" i="3"/>
  <c r="L1356" i="3"/>
  <c r="M1356" i="3"/>
  <c r="N1356" i="3"/>
  <c r="M1341" i="3"/>
  <c r="O1341" i="3" s="1"/>
  <c r="R1341" i="3" s="1"/>
  <c r="K1341" i="3"/>
  <c r="L1341" i="3"/>
  <c r="N1341" i="3"/>
  <c r="K1302" i="3"/>
  <c r="L1302" i="3"/>
  <c r="M1302" i="3"/>
  <c r="N1302" i="3"/>
  <c r="S1725" i="3"/>
  <c r="S1717" i="3"/>
  <c r="S1701" i="3"/>
  <c r="O1695" i="3"/>
  <c r="R1695" i="3" s="1"/>
  <c r="K1690" i="3"/>
  <c r="K1689" i="3"/>
  <c r="J1688" i="3"/>
  <c r="S1685" i="3"/>
  <c r="O1679" i="3"/>
  <c r="R1679" i="3" s="1"/>
  <c r="K1674" i="3"/>
  <c r="K1673" i="3"/>
  <c r="J1672" i="3"/>
  <c r="O1663" i="3"/>
  <c r="R1663" i="3" s="1"/>
  <c r="Q1654" i="3"/>
  <c r="S1653" i="3" s="1"/>
  <c r="Q1643" i="3"/>
  <c r="S1642" i="3" s="1"/>
  <c r="O1643" i="3"/>
  <c r="R1643" i="3" s="1"/>
  <c r="S1640" i="3"/>
  <c r="Q1633" i="3"/>
  <c r="K1631" i="3"/>
  <c r="N1624" i="3"/>
  <c r="M1624" i="3"/>
  <c r="O1624" i="3" s="1"/>
  <c r="R1624" i="3" s="1"/>
  <c r="Q1623" i="3"/>
  <c r="J1623" i="3"/>
  <c r="Q1616" i="3"/>
  <c r="J1616" i="3"/>
  <c r="M1611" i="3"/>
  <c r="O1611" i="3" s="1"/>
  <c r="R1611" i="3" s="1"/>
  <c r="L1611" i="3"/>
  <c r="S1603" i="3"/>
  <c r="K1582" i="3"/>
  <c r="M1582" i="3"/>
  <c r="M1577" i="3"/>
  <c r="O1577" i="3" s="1"/>
  <c r="R1577" i="3" s="1"/>
  <c r="K1577" i="3"/>
  <c r="L1577" i="3"/>
  <c r="M1571" i="3"/>
  <c r="O1571" i="3" s="1"/>
  <c r="R1571" i="3" s="1"/>
  <c r="N1571" i="3"/>
  <c r="S1566" i="3"/>
  <c r="K1562" i="3"/>
  <c r="M1562" i="3"/>
  <c r="L1562" i="3"/>
  <c r="J1560" i="3"/>
  <c r="Q1560" i="3"/>
  <c r="S1559" i="3" s="1"/>
  <c r="O1558" i="3"/>
  <c r="R1558" i="3" s="1"/>
  <c r="J1544" i="3"/>
  <c r="Q1544" i="3"/>
  <c r="S1543" i="3" s="1"/>
  <c r="M1529" i="3"/>
  <c r="O1529" i="3" s="1"/>
  <c r="R1529" i="3" s="1"/>
  <c r="K1529" i="3"/>
  <c r="L1529" i="3"/>
  <c r="N1529" i="3"/>
  <c r="J1454" i="3"/>
  <c r="Q1454" i="3"/>
  <c r="S1453" i="3" s="1"/>
  <c r="K1450" i="3"/>
  <c r="M1450" i="3"/>
  <c r="O1450" i="3" s="1"/>
  <c r="R1450" i="3" s="1"/>
  <c r="L1450" i="3"/>
  <c r="N1450" i="3"/>
  <c r="S1432" i="3"/>
  <c r="K1428" i="3"/>
  <c r="L1428" i="3"/>
  <c r="M1428" i="3"/>
  <c r="N1428" i="3"/>
  <c r="K1420" i="3"/>
  <c r="L1420" i="3"/>
  <c r="M1420" i="3"/>
  <c r="N1420" i="3"/>
  <c r="M1391" i="3"/>
  <c r="O1391" i="3" s="1"/>
  <c r="R1391" i="3" s="1"/>
  <c r="K1391" i="3"/>
  <c r="L1391" i="3"/>
  <c r="N1391" i="3"/>
  <c r="K1338" i="3"/>
  <c r="M1338" i="3"/>
  <c r="O1338" i="3" s="1"/>
  <c r="R1338" i="3" s="1"/>
  <c r="L1338" i="3"/>
  <c r="S1687" i="3"/>
  <c r="N1680" i="3"/>
  <c r="S1671" i="3"/>
  <c r="N1664" i="3"/>
  <c r="J1658" i="3"/>
  <c r="Q1658" i="3"/>
  <c r="S1657" i="3" s="1"/>
  <c r="L1645" i="3"/>
  <c r="N1645" i="3"/>
  <c r="J1644" i="3"/>
  <c r="J1638" i="3"/>
  <c r="L1625" i="3"/>
  <c r="M1625" i="3"/>
  <c r="O1625" i="3" s="1"/>
  <c r="R1625" i="3" s="1"/>
  <c r="K1574" i="3"/>
  <c r="M1574" i="3"/>
  <c r="K1566" i="3"/>
  <c r="M1566" i="3"/>
  <c r="S1560" i="3"/>
  <c r="K1556" i="3"/>
  <c r="N1556" i="3"/>
  <c r="K1554" i="3"/>
  <c r="M1554" i="3"/>
  <c r="O1554" i="3" s="1"/>
  <c r="R1554" i="3" s="1"/>
  <c r="N1554" i="3"/>
  <c r="K1542" i="3"/>
  <c r="L1542" i="3"/>
  <c r="M1505" i="3"/>
  <c r="O1505" i="3" s="1"/>
  <c r="R1505" i="3" s="1"/>
  <c r="K1505" i="3"/>
  <c r="N1505" i="3"/>
  <c r="K1498" i="3"/>
  <c r="M1498" i="3"/>
  <c r="L1498" i="3"/>
  <c r="N1498" i="3"/>
  <c r="K1468" i="3"/>
  <c r="L1468" i="3"/>
  <c r="M1468" i="3"/>
  <c r="N1468" i="3"/>
  <c r="M1465" i="3"/>
  <c r="O1465" i="3" s="1"/>
  <c r="R1465" i="3" s="1"/>
  <c r="K1465" i="3"/>
  <c r="L1465" i="3"/>
  <c r="N1465" i="3"/>
  <c r="M1405" i="3"/>
  <c r="O1405" i="3" s="1"/>
  <c r="R1405" i="3" s="1"/>
  <c r="K1405" i="3"/>
  <c r="L1405" i="3"/>
  <c r="N1405" i="3"/>
  <c r="K1402" i="3"/>
  <c r="M1402" i="3"/>
  <c r="L1402" i="3"/>
  <c r="K1386" i="3"/>
  <c r="M1386" i="3"/>
  <c r="O1386" i="3" s="1"/>
  <c r="R1386" i="3" s="1"/>
  <c r="L1386" i="3"/>
  <c r="N1386" i="3"/>
  <c r="K1374" i="3"/>
  <c r="L1374" i="3"/>
  <c r="M1374" i="3"/>
  <c r="N1374" i="3"/>
  <c r="K1372" i="3"/>
  <c r="N1372" i="3"/>
  <c r="L1372" i="3"/>
  <c r="K1366" i="3"/>
  <c r="L1366" i="3"/>
  <c r="M1366" i="3"/>
  <c r="O1366" i="3" s="1"/>
  <c r="R1366" i="3" s="1"/>
  <c r="N1366" i="3"/>
  <c r="K1340" i="3"/>
  <c r="L1340" i="3"/>
  <c r="M1340" i="3"/>
  <c r="N1340" i="3"/>
  <c r="K1322" i="3"/>
  <c r="M1322" i="3"/>
  <c r="L1322" i="3"/>
  <c r="N1322" i="3"/>
  <c r="N1652" i="3"/>
  <c r="L1652" i="3"/>
  <c r="K1612" i="3"/>
  <c r="L1612" i="3"/>
  <c r="O1607" i="3"/>
  <c r="R1607" i="3" s="1"/>
  <c r="O1602" i="3"/>
  <c r="R1602" i="3" s="1"/>
  <c r="S1599" i="3"/>
  <c r="O1598" i="3"/>
  <c r="R1598" i="3" s="1"/>
  <c r="Q1598" i="3"/>
  <c r="S1597" i="3" s="1"/>
  <c r="S1588" i="3"/>
  <c r="Q1588" i="3"/>
  <c r="S1587" i="3" s="1"/>
  <c r="J1588" i="3"/>
  <c r="S1733" i="3"/>
  <c r="O1726" i="3"/>
  <c r="R1726" i="3" s="1"/>
  <c r="Q1725" i="3"/>
  <c r="S1724" i="3" s="1"/>
  <c r="S1721" i="3"/>
  <c r="O1715" i="3"/>
  <c r="R1715" i="3" s="1"/>
  <c r="S1705" i="3"/>
  <c r="O1699" i="3"/>
  <c r="R1699" i="3" s="1"/>
  <c r="M1696" i="3"/>
  <c r="O1696" i="3" s="1"/>
  <c r="R1696" i="3" s="1"/>
  <c r="L1695" i="3"/>
  <c r="S1689" i="3"/>
  <c r="O1683" i="3"/>
  <c r="R1683" i="3" s="1"/>
  <c r="M1680" i="3"/>
  <c r="O1680" i="3" s="1"/>
  <c r="R1680" i="3" s="1"/>
  <c r="L1679" i="3"/>
  <c r="S1673" i="3"/>
  <c r="O1667" i="3"/>
  <c r="R1667" i="3" s="1"/>
  <c r="M1664" i="3"/>
  <c r="O1664" i="3" s="1"/>
  <c r="R1664" i="3" s="1"/>
  <c r="L1663" i="3"/>
  <c r="M1647" i="3"/>
  <c r="O1647" i="3" s="1"/>
  <c r="R1647" i="3" s="1"/>
  <c r="N1641" i="3"/>
  <c r="S1630" i="3"/>
  <c r="Q1628" i="3"/>
  <c r="M1627" i="3"/>
  <c r="O1627" i="3" s="1"/>
  <c r="R1627" i="3" s="1"/>
  <c r="Q1622" i="3"/>
  <c r="S1621" i="3" s="1"/>
  <c r="N1621" i="3"/>
  <c r="Q1610" i="3"/>
  <c r="N1609" i="3"/>
  <c r="N1604" i="3"/>
  <c r="S1600" i="3"/>
  <c r="N1589" i="3"/>
  <c r="S1580" i="3"/>
  <c r="Q1580" i="3"/>
  <c r="S1579" i="3" s="1"/>
  <c r="J1580" i="3"/>
  <c r="Q1564" i="3"/>
  <c r="S1563" i="3" s="1"/>
  <c r="J1564" i="3"/>
  <c r="M1533" i="3"/>
  <c r="O1533" i="3" s="1"/>
  <c r="R1533" i="3" s="1"/>
  <c r="K1533" i="3"/>
  <c r="L1533" i="3"/>
  <c r="N1533" i="3"/>
  <c r="M1531" i="3"/>
  <c r="O1531" i="3" s="1"/>
  <c r="R1531" i="3" s="1"/>
  <c r="N1531" i="3"/>
  <c r="L1531" i="3"/>
  <c r="N1525" i="3"/>
  <c r="M1519" i="3"/>
  <c r="O1519" i="3" s="1"/>
  <c r="R1519" i="3" s="1"/>
  <c r="K1519" i="3"/>
  <c r="L1519" i="3"/>
  <c r="N1519" i="3"/>
  <c r="M1509" i="3"/>
  <c r="O1509" i="3" s="1"/>
  <c r="R1509" i="3" s="1"/>
  <c r="L1509" i="3"/>
  <c r="N1509" i="3"/>
  <c r="M1500" i="3"/>
  <c r="J1440" i="3"/>
  <c r="Q1440" i="3"/>
  <c r="S1439" i="3" s="1"/>
  <c r="K1438" i="3"/>
  <c r="L1438" i="3"/>
  <c r="M1438" i="3"/>
  <c r="N1438" i="3"/>
  <c r="K1436" i="3"/>
  <c r="N1436" i="3"/>
  <c r="L1436" i="3"/>
  <c r="K1430" i="3"/>
  <c r="L1430" i="3"/>
  <c r="M1430" i="3"/>
  <c r="N1430" i="3"/>
  <c r="J1390" i="3"/>
  <c r="Q1390" i="3"/>
  <c r="S1389" i="3" s="1"/>
  <c r="J1376" i="3"/>
  <c r="Q1376" i="3"/>
  <c r="S1375" i="3" s="1"/>
  <c r="M1337" i="3"/>
  <c r="O1337" i="3" s="1"/>
  <c r="R1337" i="3" s="1"/>
  <c r="K1337" i="3"/>
  <c r="S1334" i="3"/>
  <c r="N1333" i="3"/>
  <c r="L1332" i="3"/>
  <c r="N1319" i="3"/>
  <c r="M1318" i="3"/>
  <c r="O1318" i="3" s="1"/>
  <c r="R1318" i="3" s="1"/>
  <c r="K1317" i="3"/>
  <c r="Q1316" i="3"/>
  <c r="S1315" i="3" s="1"/>
  <c r="Q1314" i="3"/>
  <c r="S1313" i="3" s="1"/>
  <c r="J1312" i="3"/>
  <c r="M1308" i="3"/>
  <c r="M1307" i="3"/>
  <c r="O1307" i="3" s="1"/>
  <c r="R1307" i="3" s="1"/>
  <c r="N1307" i="3"/>
  <c r="S1304" i="3"/>
  <c r="K1303" i="3"/>
  <c r="L1293" i="3"/>
  <c r="Q1292" i="3"/>
  <c r="S1291" i="3" s="1"/>
  <c r="K1490" i="3"/>
  <c r="M1490" i="3"/>
  <c r="O1484" i="3"/>
  <c r="R1484" i="3" s="1"/>
  <c r="Q1484" i="3"/>
  <c r="S1483" i="3" s="1"/>
  <c r="J1480" i="3"/>
  <c r="M1475" i="3"/>
  <c r="O1475" i="3" s="1"/>
  <c r="R1475" i="3" s="1"/>
  <c r="N1475" i="3"/>
  <c r="S1472" i="3"/>
  <c r="S1442" i="3"/>
  <c r="M1441" i="3"/>
  <c r="O1441" i="3" s="1"/>
  <c r="R1441" i="3" s="1"/>
  <c r="K1441" i="3"/>
  <c r="O1430" i="3"/>
  <c r="R1430" i="3" s="1"/>
  <c r="K1426" i="3"/>
  <c r="M1426" i="3"/>
  <c r="O1420" i="3"/>
  <c r="R1420" i="3" s="1"/>
  <c r="Q1420" i="3"/>
  <c r="S1419" i="3" s="1"/>
  <c r="J1416" i="3"/>
  <c r="M1411" i="3"/>
  <c r="O1411" i="3" s="1"/>
  <c r="R1411" i="3" s="1"/>
  <c r="N1411" i="3"/>
  <c r="S1408" i="3"/>
  <c r="S1378" i="3"/>
  <c r="M1377" i="3"/>
  <c r="O1377" i="3" s="1"/>
  <c r="R1377" i="3" s="1"/>
  <c r="K1377" i="3"/>
  <c r="K1362" i="3"/>
  <c r="M1362" i="3"/>
  <c r="O1362" i="3" s="1"/>
  <c r="R1362" i="3" s="1"/>
  <c r="O1356" i="3"/>
  <c r="R1356" i="3" s="1"/>
  <c r="Q1356" i="3"/>
  <c r="S1355" i="3" s="1"/>
  <c r="J1352" i="3"/>
  <c r="M1347" i="3"/>
  <c r="O1347" i="3" s="1"/>
  <c r="R1347" i="3" s="1"/>
  <c r="N1347" i="3"/>
  <c r="S1344" i="3"/>
  <c r="O1322" i="3"/>
  <c r="R1322" i="3" s="1"/>
  <c r="M1313" i="3"/>
  <c r="O1313" i="3" s="1"/>
  <c r="R1313" i="3" s="1"/>
  <c r="K1313" i="3"/>
  <c r="O1302" i="3"/>
  <c r="R1302" i="3" s="1"/>
  <c r="K1298" i="3"/>
  <c r="M1298" i="3"/>
  <c r="K1290" i="3"/>
  <c r="M1290" i="3"/>
  <c r="O1290" i="3" s="1"/>
  <c r="R1290" i="3" s="1"/>
  <c r="N1290" i="3"/>
  <c r="K1288" i="3"/>
  <c r="L1288" i="3"/>
  <c r="M1288" i="3"/>
  <c r="O1288" i="3" s="1"/>
  <c r="R1288" i="3" s="1"/>
  <c r="S1650" i="3"/>
  <c r="S1618" i="3"/>
  <c r="N1596" i="3"/>
  <c r="O1595" i="3"/>
  <c r="R1595" i="3" s="1"/>
  <c r="N1594" i="3"/>
  <c r="N1593" i="3"/>
  <c r="N1591" i="3"/>
  <c r="S1546" i="3"/>
  <c r="M1545" i="3"/>
  <c r="O1545" i="3" s="1"/>
  <c r="R1545" i="3" s="1"/>
  <c r="K1545" i="3"/>
  <c r="S1542" i="3"/>
  <c r="Q1542" i="3"/>
  <c r="S1541" i="3" s="1"/>
  <c r="O1534" i="3"/>
  <c r="R1534" i="3" s="1"/>
  <c r="O1524" i="3"/>
  <c r="R1524" i="3" s="1"/>
  <c r="Q1524" i="3"/>
  <c r="S1523" i="3" s="1"/>
  <c r="Q1522" i="3"/>
  <c r="S1521" i="3" s="1"/>
  <c r="J1520" i="3"/>
  <c r="M1516" i="3"/>
  <c r="O1516" i="3" s="1"/>
  <c r="R1516" i="3" s="1"/>
  <c r="M1515" i="3"/>
  <c r="O1515" i="3" s="1"/>
  <c r="R1515" i="3" s="1"/>
  <c r="N1515" i="3"/>
  <c r="S1512" i="3"/>
  <c r="L1501" i="3"/>
  <c r="O1490" i="3"/>
  <c r="R1490" i="3" s="1"/>
  <c r="L1487" i="3"/>
  <c r="L1486" i="3"/>
  <c r="S1482" i="3"/>
  <c r="M1481" i="3"/>
  <c r="O1481" i="3" s="1"/>
  <c r="R1481" i="3" s="1"/>
  <c r="K1481" i="3"/>
  <c r="S1478" i="3"/>
  <c r="Q1478" i="3"/>
  <c r="S1477" i="3" s="1"/>
  <c r="L1476" i="3"/>
  <c r="M1462" i="3"/>
  <c r="K1461" i="3"/>
  <c r="Q1460" i="3"/>
  <c r="S1459" i="3" s="1"/>
  <c r="Q1458" i="3"/>
  <c r="S1457" i="3" s="1"/>
  <c r="J1456" i="3"/>
  <c r="M1452" i="3"/>
  <c r="M1451" i="3"/>
  <c r="O1451" i="3" s="1"/>
  <c r="R1451" i="3" s="1"/>
  <c r="N1451" i="3"/>
  <c r="S1448" i="3"/>
  <c r="K1447" i="3"/>
  <c r="L1437" i="3"/>
  <c r="O1426" i="3"/>
  <c r="R1426" i="3" s="1"/>
  <c r="L1423" i="3"/>
  <c r="L1422" i="3"/>
  <c r="S1418" i="3"/>
  <c r="M1417" i="3"/>
  <c r="O1417" i="3" s="1"/>
  <c r="R1417" i="3" s="1"/>
  <c r="K1417" i="3"/>
  <c r="Q1414" i="3"/>
  <c r="S1413" i="3" s="1"/>
  <c r="L1412" i="3"/>
  <c r="M1398" i="3"/>
  <c r="K1397" i="3"/>
  <c r="O1396" i="3"/>
  <c r="R1396" i="3" s="1"/>
  <c r="Q1396" i="3"/>
  <c r="S1395" i="3" s="1"/>
  <c r="Q1394" i="3"/>
  <c r="S1393" i="3" s="1"/>
  <c r="J1392" i="3"/>
  <c r="M1388" i="3"/>
  <c r="O1388" i="3" s="1"/>
  <c r="R1388" i="3" s="1"/>
  <c r="M1387" i="3"/>
  <c r="O1387" i="3" s="1"/>
  <c r="R1387" i="3" s="1"/>
  <c r="N1387" i="3"/>
  <c r="S1384" i="3"/>
  <c r="K1383" i="3"/>
  <c r="L1373" i="3"/>
  <c r="L1358" i="3"/>
  <c r="S1354" i="3"/>
  <c r="M1353" i="3"/>
  <c r="O1353" i="3" s="1"/>
  <c r="R1353" i="3" s="1"/>
  <c r="K1353" i="3"/>
  <c r="S1350" i="3"/>
  <c r="Q1350" i="3"/>
  <c r="S1349" i="3" s="1"/>
  <c r="L1348" i="3"/>
  <c r="K1333" i="3"/>
  <c r="O1332" i="3"/>
  <c r="R1332" i="3" s="1"/>
  <c r="Q1332" i="3"/>
  <c r="S1331" i="3" s="1"/>
  <c r="Q1330" i="3"/>
  <c r="S1329" i="3" s="1"/>
  <c r="J1328" i="3"/>
  <c r="M1323" i="3"/>
  <c r="O1323" i="3" s="1"/>
  <c r="R1323" i="3" s="1"/>
  <c r="N1323" i="3"/>
  <c r="S1320" i="3"/>
  <c r="O1298" i="3"/>
  <c r="R1298" i="3" s="1"/>
  <c r="S1284" i="3"/>
  <c r="S1283" i="3"/>
  <c r="K1506" i="3"/>
  <c r="M1506" i="3"/>
  <c r="O1506" i="3" s="1"/>
  <c r="R1506" i="3" s="1"/>
  <c r="O1500" i="3"/>
  <c r="R1500" i="3" s="1"/>
  <c r="Q1500" i="3"/>
  <c r="S1499" i="3" s="1"/>
  <c r="S1497" i="3"/>
  <c r="J1496" i="3"/>
  <c r="M1491" i="3"/>
  <c r="O1491" i="3" s="1"/>
  <c r="R1491" i="3" s="1"/>
  <c r="N1491" i="3"/>
  <c r="S1488" i="3"/>
  <c r="S1463" i="3"/>
  <c r="M1457" i="3"/>
  <c r="O1457" i="3" s="1"/>
  <c r="R1457" i="3" s="1"/>
  <c r="K1457" i="3"/>
  <c r="S1454" i="3"/>
  <c r="O1446" i="3"/>
  <c r="R1446" i="3" s="1"/>
  <c r="K1442" i="3"/>
  <c r="M1442" i="3"/>
  <c r="O1436" i="3"/>
  <c r="R1436" i="3" s="1"/>
  <c r="Q1436" i="3"/>
  <c r="S1435" i="3" s="1"/>
  <c r="S1433" i="3"/>
  <c r="J1432" i="3"/>
  <c r="M1427" i="3"/>
  <c r="O1427" i="3" s="1"/>
  <c r="R1427" i="3" s="1"/>
  <c r="N1427" i="3"/>
  <c r="S1424" i="3"/>
  <c r="O1402" i="3"/>
  <c r="R1402" i="3" s="1"/>
  <c r="S1399" i="3"/>
  <c r="S1394" i="3"/>
  <c r="M1393" i="3"/>
  <c r="O1393" i="3" s="1"/>
  <c r="R1393" i="3" s="1"/>
  <c r="K1393" i="3"/>
  <c r="S1390" i="3"/>
  <c r="O1382" i="3"/>
  <c r="R1382" i="3" s="1"/>
  <c r="K1378" i="3"/>
  <c r="M1378" i="3"/>
  <c r="O1372" i="3"/>
  <c r="R1372" i="3" s="1"/>
  <c r="Q1372" i="3"/>
  <c r="S1371" i="3" s="1"/>
  <c r="Q1370" i="3"/>
  <c r="S1369" i="3" s="1"/>
  <c r="J1368" i="3"/>
  <c r="M1363" i="3"/>
  <c r="O1363" i="3" s="1"/>
  <c r="R1363" i="3" s="1"/>
  <c r="N1363" i="3"/>
  <c r="S1360" i="3"/>
  <c r="S1330" i="3"/>
  <c r="M1329" i="3"/>
  <c r="O1329" i="3" s="1"/>
  <c r="R1329" i="3" s="1"/>
  <c r="K1329" i="3"/>
  <c r="N1325" i="3"/>
  <c r="L1324" i="3"/>
  <c r="N1311" i="3"/>
  <c r="K1309" i="3"/>
  <c r="O1308" i="3"/>
  <c r="R1308" i="3" s="1"/>
  <c r="Q1308" i="3"/>
  <c r="S1307" i="3" s="1"/>
  <c r="Q1306" i="3"/>
  <c r="S1305" i="3" s="1"/>
  <c r="J1304" i="3"/>
  <c r="M1299" i="3"/>
  <c r="O1299" i="3" s="1"/>
  <c r="R1299" i="3" s="1"/>
  <c r="N1299" i="3"/>
  <c r="S1296" i="3"/>
  <c r="S1288" i="3"/>
  <c r="S1498" i="3"/>
  <c r="M1497" i="3"/>
  <c r="O1497" i="3" s="1"/>
  <c r="R1497" i="3" s="1"/>
  <c r="K1497" i="3"/>
  <c r="O1486" i="3"/>
  <c r="R1486" i="3" s="1"/>
  <c r="K1482" i="3"/>
  <c r="M1482" i="3"/>
  <c r="O1482" i="3" s="1"/>
  <c r="R1482" i="3" s="1"/>
  <c r="O1476" i="3"/>
  <c r="R1476" i="3" s="1"/>
  <c r="Q1476" i="3"/>
  <c r="S1475" i="3" s="1"/>
  <c r="J1472" i="3"/>
  <c r="M1467" i="3"/>
  <c r="O1467" i="3" s="1"/>
  <c r="R1467" i="3" s="1"/>
  <c r="N1467" i="3"/>
  <c r="S1464" i="3"/>
  <c r="O1442" i="3"/>
  <c r="R1442" i="3" s="1"/>
  <c r="S1434" i="3"/>
  <c r="M1433" i="3"/>
  <c r="O1433" i="3" s="1"/>
  <c r="R1433" i="3" s="1"/>
  <c r="K1433" i="3"/>
  <c r="S1430" i="3"/>
  <c r="Q1430" i="3"/>
  <c r="S1429" i="3" s="1"/>
  <c r="N1429" i="3"/>
  <c r="O1422" i="3"/>
  <c r="R1422" i="3" s="1"/>
  <c r="K1418" i="3"/>
  <c r="M1418" i="3"/>
  <c r="N1415" i="3"/>
  <c r="O1412" i="3"/>
  <c r="R1412" i="3" s="1"/>
  <c r="Q1412" i="3"/>
  <c r="S1411" i="3" s="1"/>
  <c r="J1408" i="3"/>
  <c r="M1403" i="3"/>
  <c r="O1403" i="3" s="1"/>
  <c r="R1403" i="3" s="1"/>
  <c r="N1403" i="3"/>
  <c r="S1400" i="3"/>
  <c r="L1389" i="3"/>
  <c r="N1385" i="3"/>
  <c r="O1378" i="3"/>
  <c r="R1378" i="3" s="1"/>
  <c r="L1375" i="3"/>
  <c r="S1370" i="3"/>
  <c r="M1369" i="3"/>
  <c r="O1369" i="3" s="1"/>
  <c r="R1369" i="3" s="1"/>
  <c r="K1369" i="3"/>
  <c r="Q1366" i="3"/>
  <c r="S1365" i="3" s="1"/>
  <c r="N1365" i="3"/>
  <c r="O1358" i="3"/>
  <c r="R1358" i="3" s="1"/>
  <c r="L1355" i="3"/>
  <c r="K1354" i="3"/>
  <c r="M1354" i="3"/>
  <c r="N1351" i="3"/>
  <c r="O1348" i="3"/>
  <c r="R1348" i="3" s="1"/>
  <c r="Q1348" i="3"/>
  <c r="S1347" i="3" s="1"/>
  <c r="J1344" i="3"/>
  <c r="M1339" i="3"/>
  <c r="O1339" i="3" s="1"/>
  <c r="R1339" i="3" s="1"/>
  <c r="N1339" i="3"/>
  <c r="S1336" i="3"/>
  <c r="N1326" i="3"/>
  <c r="L1325" i="3"/>
  <c r="N1321" i="3"/>
  <c r="N1316" i="3"/>
  <c r="O1314" i="3"/>
  <c r="R1314" i="3" s="1"/>
  <c r="S1311" i="3"/>
  <c r="L1311" i="3"/>
  <c r="S1306" i="3"/>
  <c r="M1305" i="3"/>
  <c r="O1305" i="3" s="1"/>
  <c r="R1305" i="3" s="1"/>
  <c r="K1305" i="3"/>
  <c r="Q1302" i="3"/>
  <c r="S1301" i="3" s="1"/>
  <c r="N1301" i="3"/>
  <c r="N1292" i="3"/>
  <c r="J1252" i="3"/>
  <c r="Q1252" i="3"/>
  <c r="S1251" i="3" s="1"/>
  <c r="K1592" i="3"/>
  <c r="N1592" i="3"/>
  <c r="Q1590" i="3"/>
  <c r="O1582" i="3"/>
  <c r="R1582" i="3" s="1"/>
  <c r="Q1582" i="3"/>
  <c r="O1574" i="3"/>
  <c r="R1574" i="3" s="1"/>
  <c r="Q1574" i="3"/>
  <c r="S1573" i="3" s="1"/>
  <c r="L1569" i="3"/>
  <c r="O1566" i="3"/>
  <c r="R1566" i="3" s="1"/>
  <c r="Q1566" i="3"/>
  <c r="S1565" i="3" s="1"/>
  <c r="L1557" i="3"/>
  <c r="N1553" i="3"/>
  <c r="L1543" i="3"/>
  <c r="S1538" i="3"/>
  <c r="M1537" i="3"/>
  <c r="O1537" i="3" s="1"/>
  <c r="R1537" i="3" s="1"/>
  <c r="K1537" i="3"/>
  <c r="Q1534" i="3"/>
  <c r="S1533" i="3" s="1"/>
  <c r="L1523" i="3"/>
  <c r="K1517" i="3"/>
  <c r="Q1516" i="3"/>
  <c r="S1515" i="3" s="1"/>
  <c r="J1512" i="3"/>
  <c r="M1507" i="3"/>
  <c r="O1507" i="3" s="1"/>
  <c r="R1507" i="3" s="1"/>
  <c r="N1507" i="3"/>
  <c r="S1504" i="3"/>
  <c r="K1503" i="3"/>
  <c r="L1493" i="3"/>
  <c r="N1489" i="3"/>
  <c r="Q1480" i="3"/>
  <c r="S1479" i="3" s="1"/>
  <c r="L1479" i="3"/>
  <c r="S1474" i="3"/>
  <c r="M1473" i="3"/>
  <c r="O1473" i="3" s="1"/>
  <c r="R1473" i="3" s="1"/>
  <c r="K1473" i="3"/>
  <c r="Q1470" i="3"/>
  <c r="S1469" i="3" s="1"/>
  <c r="O1462" i="3"/>
  <c r="R1462" i="3" s="1"/>
  <c r="L1459" i="3"/>
  <c r="K1453" i="3"/>
  <c r="O1452" i="3"/>
  <c r="R1452" i="3" s="1"/>
  <c r="Q1452" i="3"/>
  <c r="S1451" i="3" s="1"/>
  <c r="Q1450" i="3"/>
  <c r="S1449" i="3" s="1"/>
  <c r="J1448" i="3"/>
  <c r="M1443" i="3"/>
  <c r="O1443" i="3" s="1"/>
  <c r="R1443" i="3" s="1"/>
  <c r="N1443" i="3"/>
  <c r="S1440" i="3"/>
  <c r="K1439" i="3"/>
  <c r="L1429" i="3"/>
  <c r="N1425" i="3"/>
  <c r="O1418" i="3"/>
  <c r="R1418" i="3" s="1"/>
  <c r="Q1416" i="3"/>
  <c r="S1415" i="3" s="1"/>
  <c r="L1415" i="3"/>
  <c r="S1410" i="3"/>
  <c r="M1409" i="3"/>
  <c r="O1409" i="3" s="1"/>
  <c r="R1409" i="3" s="1"/>
  <c r="K1409" i="3"/>
  <c r="S1406" i="3"/>
  <c r="Q1406" i="3"/>
  <c r="S1405" i="3" s="1"/>
  <c r="O1398" i="3"/>
  <c r="R1398" i="3" s="1"/>
  <c r="L1395" i="3"/>
  <c r="K1389" i="3"/>
  <c r="Q1388" i="3"/>
  <c r="S1387" i="3" s="1"/>
  <c r="Q1386" i="3"/>
  <c r="S1385" i="3" s="1"/>
  <c r="J1384" i="3"/>
  <c r="M1379" i="3"/>
  <c r="O1379" i="3" s="1"/>
  <c r="R1379" i="3" s="1"/>
  <c r="N1379" i="3"/>
  <c r="S1376" i="3"/>
  <c r="K1375" i="3"/>
  <c r="L1365" i="3"/>
  <c r="N1361" i="3"/>
  <c r="O1354" i="3"/>
  <c r="R1354" i="3" s="1"/>
  <c r="Q1352" i="3"/>
  <c r="S1351" i="3" s="1"/>
  <c r="L1351" i="3"/>
  <c r="S1346" i="3"/>
  <c r="M1345" i="3"/>
  <c r="O1345" i="3" s="1"/>
  <c r="R1345" i="3" s="1"/>
  <c r="K1345" i="3"/>
  <c r="S1342" i="3"/>
  <c r="Q1342" i="3"/>
  <c r="S1341" i="3" s="1"/>
  <c r="O1334" i="3"/>
  <c r="R1334" i="3" s="1"/>
  <c r="L1331" i="3"/>
  <c r="M1326" i="3"/>
  <c r="O1326" i="3" s="1"/>
  <c r="R1326" i="3" s="1"/>
  <c r="K1325" i="3"/>
  <c r="O1324" i="3"/>
  <c r="R1324" i="3" s="1"/>
  <c r="Q1324" i="3"/>
  <c r="S1323" i="3" s="1"/>
  <c r="Q1322" i="3"/>
  <c r="S1321" i="3" s="1"/>
  <c r="J1320" i="3"/>
  <c r="M1316" i="3"/>
  <c r="O1316" i="3" s="1"/>
  <c r="R1316" i="3" s="1"/>
  <c r="M1315" i="3"/>
  <c r="O1315" i="3" s="1"/>
  <c r="R1315" i="3" s="1"/>
  <c r="N1315" i="3"/>
  <c r="S1312" i="3"/>
  <c r="K1311" i="3"/>
  <c r="L1301" i="3"/>
  <c r="N1297" i="3"/>
  <c r="M1292" i="3"/>
  <c r="O1292" i="3" s="1"/>
  <c r="R1292" i="3" s="1"/>
  <c r="M1255" i="3"/>
  <c r="O1255" i="3" s="1"/>
  <c r="R1255" i="3" s="1"/>
  <c r="L1255" i="3"/>
  <c r="N1255" i="3"/>
  <c r="K1255" i="3"/>
  <c r="S1634" i="3"/>
  <c r="S1604" i="3"/>
  <c r="O1594" i="3"/>
  <c r="R1594" i="3" s="1"/>
  <c r="K1569" i="3"/>
  <c r="K1557" i="3"/>
  <c r="O1556" i="3"/>
  <c r="R1556" i="3" s="1"/>
  <c r="Q1556" i="3"/>
  <c r="S1555" i="3" s="1"/>
  <c r="S1553" i="3"/>
  <c r="J1552" i="3"/>
  <c r="M1547" i="3"/>
  <c r="O1547" i="3" s="1"/>
  <c r="R1547" i="3" s="1"/>
  <c r="N1547" i="3"/>
  <c r="S1544" i="3"/>
  <c r="K1543" i="3"/>
  <c r="O1522" i="3"/>
  <c r="R1522" i="3" s="1"/>
  <c r="S1519" i="3"/>
  <c r="S1514" i="3"/>
  <c r="M1513" i="3"/>
  <c r="O1513" i="3" s="1"/>
  <c r="R1513" i="3" s="1"/>
  <c r="K1513" i="3"/>
  <c r="O1502" i="3"/>
  <c r="R1502" i="3" s="1"/>
  <c r="K1493" i="3"/>
  <c r="O1492" i="3"/>
  <c r="R1492" i="3" s="1"/>
  <c r="Q1492" i="3"/>
  <c r="S1491" i="3" s="1"/>
  <c r="S1489" i="3"/>
  <c r="J1488" i="3"/>
  <c r="M1483" i="3"/>
  <c r="O1483" i="3" s="1"/>
  <c r="R1483" i="3" s="1"/>
  <c r="N1483" i="3"/>
  <c r="S1480" i="3"/>
  <c r="K1479" i="3"/>
  <c r="N1470" i="3"/>
  <c r="N1460" i="3"/>
  <c r="O1458" i="3"/>
  <c r="R1458" i="3" s="1"/>
  <c r="S1455" i="3"/>
  <c r="S1450" i="3"/>
  <c r="M1449" i="3"/>
  <c r="O1449" i="3" s="1"/>
  <c r="R1449" i="3" s="1"/>
  <c r="K1449" i="3"/>
  <c r="S1446" i="3"/>
  <c r="Q1446" i="3"/>
  <c r="S1445" i="3" s="1"/>
  <c r="N1445" i="3"/>
  <c r="O1438" i="3"/>
  <c r="R1438" i="3" s="1"/>
  <c r="N1431" i="3"/>
  <c r="K1429" i="3"/>
  <c r="O1428" i="3"/>
  <c r="R1428" i="3" s="1"/>
  <c r="Q1428" i="3"/>
  <c r="S1427" i="3" s="1"/>
  <c r="S1425" i="3"/>
  <c r="J1424" i="3"/>
  <c r="M1419" i="3"/>
  <c r="O1419" i="3" s="1"/>
  <c r="R1419" i="3" s="1"/>
  <c r="N1419" i="3"/>
  <c r="K1415" i="3"/>
  <c r="N1406" i="3"/>
  <c r="N1396" i="3"/>
  <c r="S1391" i="3"/>
  <c r="S1386" i="3"/>
  <c r="M1385" i="3"/>
  <c r="O1385" i="3" s="1"/>
  <c r="R1385" i="3" s="1"/>
  <c r="K1385" i="3"/>
  <c r="Q1382" i="3"/>
  <c r="S1381" i="3" s="1"/>
  <c r="N1381" i="3"/>
  <c r="O1374" i="3"/>
  <c r="R1374" i="3" s="1"/>
  <c r="N1367" i="3"/>
  <c r="K1365" i="3"/>
  <c r="O1364" i="3"/>
  <c r="R1364" i="3" s="1"/>
  <c r="Q1364" i="3"/>
  <c r="S1363" i="3" s="1"/>
  <c r="S1361" i="3"/>
  <c r="J1360" i="3"/>
  <c r="M1355" i="3"/>
  <c r="O1355" i="3" s="1"/>
  <c r="R1355" i="3" s="1"/>
  <c r="N1355" i="3"/>
  <c r="S1352" i="3"/>
  <c r="K1351" i="3"/>
  <c r="N1342" i="3"/>
  <c r="N1337" i="3"/>
  <c r="N1332" i="3"/>
  <c r="O1330" i="3"/>
  <c r="R1330" i="3" s="1"/>
  <c r="M1321" i="3"/>
  <c r="O1321" i="3" s="1"/>
  <c r="R1321" i="3" s="1"/>
  <c r="K1321" i="3"/>
  <c r="N1317" i="3"/>
  <c r="L1316" i="3"/>
  <c r="N1303" i="3"/>
  <c r="K1301" i="3"/>
  <c r="O1300" i="3"/>
  <c r="R1300" i="3" s="1"/>
  <c r="Q1300" i="3"/>
  <c r="S1299" i="3" s="1"/>
  <c r="J1296" i="3"/>
  <c r="L1292" i="3"/>
  <c r="L1261" i="3"/>
  <c r="M1261" i="3"/>
  <c r="O1261" i="3" s="1"/>
  <c r="R1261" i="3" s="1"/>
  <c r="K1261" i="3"/>
  <c r="N1261" i="3"/>
  <c r="J1258" i="3"/>
  <c r="Q1258" i="3"/>
  <c r="S1257" i="3" s="1"/>
  <c r="O1568" i="3"/>
  <c r="R1568" i="3" s="1"/>
  <c r="Q1568" i="3"/>
  <c r="O1562" i="3"/>
  <c r="R1562" i="3" s="1"/>
  <c r="M1553" i="3"/>
  <c r="O1553" i="3" s="1"/>
  <c r="R1553" i="3" s="1"/>
  <c r="K1553" i="3"/>
  <c r="S1550" i="3"/>
  <c r="O1542" i="3"/>
  <c r="R1542" i="3" s="1"/>
  <c r="O1532" i="3"/>
  <c r="R1532" i="3" s="1"/>
  <c r="Q1532" i="3"/>
  <c r="S1531" i="3" s="1"/>
  <c r="J1528" i="3"/>
  <c r="M1523" i="3"/>
  <c r="O1523" i="3" s="1"/>
  <c r="R1523" i="3" s="1"/>
  <c r="N1523" i="3"/>
  <c r="S1520" i="3"/>
  <c r="O1498" i="3"/>
  <c r="R1498" i="3" s="1"/>
  <c r="Q1496" i="3"/>
  <c r="S1495" i="3" s="1"/>
  <c r="N1490" i="3"/>
  <c r="M1489" i="3"/>
  <c r="O1489" i="3" s="1"/>
  <c r="R1489" i="3" s="1"/>
  <c r="K1489" i="3"/>
  <c r="S1486" i="3"/>
  <c r="Q1486" i="3"/>
  <c r="S1485" i="3" s="1"/>
  <c r="O1478" i="3"/>
  <c r="R1478" i="3" s="1"/>
  <c r="L1475" i="3"/>
  <c r="M1470" i="3"/>
  <c r="O1470" i="3" s="1"/>
  <c r="R1470" i="3" s="1"/>
  <c r="O1468" i="3"/>
  <c r="R1468" i="3" s="1"/>
  <c r="Q1468" i="3"/>
  <c r="S1467" i="3" s="1"/>
  <c r="Q1466" i="3"/>
  <c r="S1465" i="3" s="1"/>
  <c r="J1464" i="3"/>
  <c r="M1460" i="3"/>
  <c r="O1460" i="3" s="1"/>
  <c r="R1460" i="3" s="1"/>
  <c r="M1459" i="3"/>
  <c r="O1459" i="3" s="1"/>
  <c r="R1459" i="3" s="1"/>
  <c r="N1459" i="3"/>
  <c r="S1456" i="3"/>
  <c r="L1445" i="3"/>
  <c r="N1441" i="3"/>
  <c r="O1434" i="3"/>
  <c r="R1434" i="3" s="1"/>
  <c r="Q1432" i="3"/>
  <c r="S1431" i="3" s="1"/>
  <c r="L1431" i="3"/>
  <c r="N1426" i="3"/>
  <c r="M1425" i="3"/>
  <c r="O1425" i="3" s="1"/>
  <c r="R1425" i="3" s="1"/>
  <c r="K1425" i="3"/>
  <c r="O1414" i="3"/>
  <c r="R1414" i="3" s="1"/>
  <c r="L1411" i="3"/>
  <c r="M1406" i="3"/>
  <c r="O1406" i="3" s="1"/>
  <c r="R1406" i="3" s="1"/>
  <c r="O1404" i="3"/>
  <c r="R1404" i="3" s="1"/>
  <c r="Q1404" i="3"/>
  <c r="S1403" i="3" s="1"/>
  <c r="Q1402" i="3"/>
  <c r="S1401" i="3" s="1"/>
  <c r="J1400" i="3"/>
  <c r="M1396" i="3"/>
  <c r="M1395" i="3"/>
  <c r="O1395" i="3" s="1"/>
  <c r="R1395" i="3" s="1"/>
  <c r="N1395" i="3"/>
  <c r="S1392" i="3"/>
  <c r="L1381" i="3"/>
  <c r="N1377" i="3"/>
  <c r="O1370" i="3"/>
  <c r="R1370" i="3" s="1"/>
  <c r="L1367" i="3"/>
  <c r="N1362" i="3"/>
  <c r="M1361" i="3"/>
  <c r="O1361" i="3" s="1"/>
  <c r="R1361" i="3" s="1"/>
  <c r="K1361" i="3"/>
  <c r="O1350" i="3"/>
  <c r="R1350" i="3" s="1"/>
  <c r="L1347" i="3"/>
  <c r="M1342" i="3"/>
  <c r="O1342" i="3" s="1"/>
  <c r="R1342" i="3" s="1"/>
  <c r="O1340" i="3"/>
  <c r="R1340" i="3" s="1"/>
  <c r="Q1340" i="3"/>
  <c r="S1339" i="3" s="1"/>
  <c r="L1337" i="3"/>
  <c r="J1336" i="3"/>
  <c r="M1331" i="3"/>
  <c r="O1331" i="3" s="1"/>
  <c r="R1331" i="3" s="1"/>
  <c r="N1331" i="3"/>
  <c r="S1328" i="3"/>
  <c r="L1317" i="3"/>
  <c r="N1313" i="3"/>
  <c r="N1298" i="3"/>
  <c r="M1297" i="3"/>
  <c r="O1297" i="3" s="1"/>
  <c r="R1297" i="3" s="1"/>
  <c r="K1297" i="3"/>
  <c r="K1212" i="3"/>
  <c r="L1212" i="3"/>
  <c r="M1212" i="3"/>
  <c r="O1212" i="3" s="1"/>
  <c r="R1212" i="3" s="1"/>
  <c r="N1212" i="3"/>
  <c r="L1285" i="3"/>
  <c r="M1285" i="3"/>
  <c r="O1285" i="3" s="1"/>
  <c r="R1285" i="3" s="1"/>
  <c r="L1281" i="3"/>
  <c r="M1281" i="3"/>
  <c r="O1281" i="3" s="1"/>
  <c r="R1281" i="3" s="1"/>
  <c r="K1281" i="3"/>
  <c r="J1278" i="3"/>
  <c r="Q1278" i="3"/>
  <c r="S1277" i="3" s="1"/>
  <c r="M1275" i="3"/>
  <c r="O1275" i="3" s="1"/>
  <c r="R1275" i="3" s="1"/>
  <c r="L1275" i="3"/>
  <c r="J1272" i="3"/>
  <c r="L1249" i="3"/>
  <c r="M1249" i="3"/>
  <c r="O1249" i="3" s="1"/>
  <c r="R1249" i="3" s="1"/>
  <c r="K1249" i="3"/>
  <c r="J1246" i="3"/>
  <c r="Q1246" i="3"/>
  <c r="S1245" i="3" s="1"/>
  <c r="M1243" i="3"/>
  <c r="O1243" i="3" s="1"/>
  <c r="R1243" i="3" s="1"/>
  <c r="L1243" i="3"/>
  <c r="Q1234" i="3"/>
  <c r="S1234" i="3" s="1"/>
  <c r="J1234" i="3"/>
  <c r="L1230" i="3"/>
  <c r="N1230" i="3"/>
  <c r="M1230" i="3"/>
  <c r="Q1228" i="3"/>
  <c r="S1227" i="3" s="1"/>
  <c r="O1228" i="3"/>
  <c r="R1228" i="3" s="1"/>
  <c r="L1241" i="3"/>
  <c r="M1241" i="3"/>
  <c r="O1241" i="3" s="1"/>
  <c r="R1241" i="3" s="1"/>
  <c r="K1241" i="3"/>
  <c r="J1239" i="3"/>
  <c r="Q1239" i="3"/>
  <c r="S1238" i="3" s="1"/>
  <c r="N1237" i="3"/>
  <c r="M1237" i="3"/>
  <c r="O1237" i="3" s="1"/>
  <c r="R1237" i="3" s="1"/>
  <c r="L1237" i="3"/>
  <c r="N1233" i="3"/>
  <c r="K1233" i="3"/>
  <c r="L1233" i="3"/>
  <c r="M1233" i="3"/>
  <c r="O1233" i="3" s="1"/>
  <c r="R1233" i="3" s="1"/>
  <c r="J1223" i="3"/>
  <c r="Q1223" i="3"/>
  <c r="S1222" i="3" s="1"/>
  <c r="N1221" i="3"/>
  <c r="L1221" i="3"/>
  <c r="M1221" i="3"/>
  <c r="O1221" i="3" s="1"/>
  <c r="R1221" i="3" s="1"/>
  <c r="N1205" i="3"/>
  <c r="M1205" i="3"/>
  <c r="O1205" i="3" s="1"/>
  <c r="R1205" i="3" s="1"/>
  <c r="K1205" i="3"/>
  <c r="L1205" i="3"/>
  <c r="S1289" i="3"/>
  <c r="N1289" i="3"/>
  <c r="N1283" i="3"/>
  <c r="S1276" i="3"/>
  <c r="L1273" i="3"/>
  <c r="M1273" i="3"/>
  <c r="O1273" i="3" s="1"/>
  <c r="R1273" i="3" s="1"/>
  <c r="K1273" i="3"/>
  <c r="J1270" i="3"/>
  <c r="Q1270" i="3"/>
  <c r="S1269" i="3" s="1"/>
  <c r="M1267" i="3"/>
  <c r="O1267" i="3" s="1"/>
  <c r="R1267" i="3" s="1"/>
  <c r="L1267" i="3"/>
  <c r="J1264" i="3"/>
  <c r="S1244" i="3"/>
  <c r="Q1233" i="3"/>
  <c r="S1232" i="3" s="1"/>
  <c r="L1210" i="3"/>
  <c r="M1210" i="3"/>
  <c r="O1210" i="3" s="1"/>
  <c r="R1210" i="3" s="1"/>
  <c r="N1210" i="3"/>
  <c r="O1294" i="3"/>
  <c r="R1294" i="3" s="1"/>
  <c r="L1289" i="3"/>
  <c r="O1286" i="3"/>
  <c r="R1286" i="3" s="1"/>
  <c r="L1283" i="3"/>
  <c r="J1282" i="3"/>
  <c r="M1279" i="3"/>
  <c r="O1279" i="3" s="1"/>
  <c r="R1279" i="3" s="1"/>
  <c r="L1279" i="3"/>
  <c r="J1276" i="3"/>
  <c r="S1256" i="3"/>
  <c r="L1253" i="3"/>
  <c r="M1253" i="3"/>
  <c r="O1253" i="3" s="1"/>
  <c r="R1253" i="3" s="1"/>
  <c r="K1253" i="3"/>
  <c r="J1250" i="3"/>
  <c r="Q1250" i="3"/>
  <c r="S1249" i="3" s="1"/>
  <c r="M1247" i="3"/>
  <c r="O1247" i="3" s="1"/>
  <c r="R1247" i="3" s="1"/>
  <c r="L1247" i="3"/>
  <c r="J1244" i="3"/>
  <c r="S1548" i="3"/>
  <c r="S1540" i="3"/>
  <c r="S1532" i="3"/>
  <c r="S1516" i="3"/>
  <c r="S1508" i="3"/>
  <c r="S1492" i="3"/>
  <c r="S1484" i="3"/>
  <c r="S1476" i="3"/>
  <c r="S1460" i="3"/>
  <c r="S1452" i="3"/>
  <c r="S1444" i="3"/>
  <c r="S1420" i="3"/>
  <c r="S1412" i="3"/>
  <c r="S1388" i="3"/>
  <c r="S1380" i="3"/>
  <c r="S1364" i="3"/>
  <c r="S1356" i="3"/>
  <c r="S1348" i="3"/>
  <c r="S1340" i="3"/>
  <c r="S1332" i="3"/>
  <c r="S1324" i="3"/>
  <c r="S1316" i="3"/>
  <c r="S1308" i="3"/>
  <c r="S1300" i="3"/>
  <c r="S1292" i="3"/>
  <c r="N1291" i="3"/>
  <c r="K1289" i="3"/>
  <c r="M1284" i="3"/>
  <c r="K1283" i="3"/>
  <c r="L1265" i="3"/>
  <c r="M1265" i="3"/>
  <c r="O1265" i="3" s="1"/>
  <c r="R1265" i="3" s="1"/>
  <c r="K1265" i="3"/>
  <c r="J1262" i="3"/>
  <c r="Q1262" i="3"/>
  <c r="S1261" i="3" s="1"/>
  <c r="M1259" i="3"/>
  <c r="O1259" i="3" s="1"/>
  <c r="R1259" i="3" s="1"/>
  <c r="L1259" i="3"/>
  <c r="J1256" i="3"/>
  <c r="N1251" i="3"/>
  <c r="S1242" i="3"/>
  <c r="L1238" i="3"/>
  <c r="M1238" i="3"/>
  <c r="O1238" i="3" s="1"/>
  <c r="R1238" i="3" s="1"/>
  <c r="K1238" i="3"/>
  <c r="N1238" i="3"/>
  <c r="S1280" i="3"/>
  <c r="L1277" i="3"/>
  <c r="M1277" i="3"/>
  <c r="O1277" i="3" s="1"/>
  <c r="R1277" i="3" s="1"/>
  <c r="K1277" i="3"/>
  <c r="J1274" i="3"/>
  <c r="Q1274" i="3"/>
  <c r="S1273" i="3" s="1"/>
  <c r="Q1272" i="3"/>
  <c r="S1271" i="3" s="1"/>
  <c r="M1271" i="3"/>
  <c r="O1271" i="3" s="1"/>
  <c r="R1271" i="3" s="1"/>
  <c r="L1271" i="3"/>
  <c r="J1268" i="3"/>
  <c r="S1248" i="3"/>
  <c r="L1245" i="3"/>
  <c r="M1245" i="3"/>
  <c r="O1245" i="3" s="1"/>
  <c r="R1245" i="3" s="1"/>
  <c r="K1245" i="3"/>
  <c r="J1242" i="3"/>
  <c r="Q1242" i="3"/>
  <c r="S1241" i="3" s="1"/>
  <c r="Q1218" i="3"/>
  <c r="S1217" i="3" s="1"/>
  <c r="J1218" i="3"/>
  <c r="Q1212" i="3"/>
  <c r="K1284" i="3"/>
  <c r="N1284" i="3"/>
  <c r="J1280" i="3"/>
  <c r="S1266" i="3"/>
  <c r="S1260" i="3"/>
  <c r="L1257" i="3"/>
  <c r="M1257" i="3"/>
  <c r="O1257" i="3" s="1"/>
  <c r="R1257" i="3" s="1"/>
  <c r="K1257" i="3"/>
  <c r="J1254" i="3"/>
  <c r="Q1254" i="3"/>
  <c r="S1253" i="3" s="1"/>
  <c r="M1251" i="3"/>
  <c r="O1251" i="3" s="1"/>
  <c r="R1251" i="3" s="1"/>
  <c r="L1251" i="3"/>
  <c r="J1248" i="3"/>
  <c r="J1240" i="3"/>
  <c r="L1226" i="3"/>
  <c r="N1226" i="3"/>
  <c r="M1226" i="3"/>
  <c r="O1226" i="3" s="1"/>
  <c r="R1226" i="3" s="1"/>
  <c r="N1209" i="3"/>
  <c r="M1209" i="3"/>
  <c r="L1209" i="3"/>
  <c r="N1286" i="3"/>
  <c r="K1285" i="3"/>
  <c r="O1284" i="3"/>
  <c r="R1284" i="3" s="1"/>
  <c r="N1281" i="3"/>
  <c r="S1278" i="3"/>
  <c r="S1272" i="3"/>
  <c r="L1269" i="3"/>
  <c r="M1269" i="3"/>
  <c r="O1269" i="3" s="1"/>
  <c r="R1269" i="3" s="1"/>
  <c r="K1269" i="3"/>
  <c r="J1266" i="3"/>
  <c r="Q1266" i="3"/>
  <c r="S1265" i="3" s="1"/>
  <c r="M1263" i="3"/>
  <c r="O1263" i="3" s="1"/>
  <c r="R1263" i="3" s="1"/>
  <c r="L1263" i="3"/>
  <c r="J1260" i="3"/>
  <c r="N1249" i="3"/>
  <c r="S1246" i="3"/>
  <c r="S1240" i="3"/>
  <c r="L1228" i="3"/>
  <c r="K1228" i="3"/>
  <c r="Q1217" i="3"/>
  <c r="S1216" i="3" s="1"/>
  <c r="J1217" i="3"/>
  <c r="L1182" i="3"/>
  <c r="N1182" i="3"/>
  <c r="K1182" i="3"/>
  <c r="M1182" i="3"/>
  <c r="O1182" i="3" s="1"/>
  <c r="R1182" i="3" s="1"/>
  <c r="L1232" i="3"/>
  <c r="M1232" i="3"/>
  <c r="O1232" i="3" s="1"/>
  <c r="R1232" i="3" s="1"/>
  <c r="M1204" i="3"/>
  <c r="K1204" i="3"/>
  <c r="L1204" i="3"/>
  <c r="Q1185" i="3"/>
  <c r="S1184" i="3" s="1"/>
  <c r="J1185" i="3"/>
  <c r="S1057" i="3"/>
  <c r="Q1229" i="3"/>
  <c r="J1229" i="3"/>
  <c r="Q1224" i="3"/>
  <c r="J1224" i="3"/>
  <c r="L1222" i="3"/>
  <c r="K1222" i="3"/>
  <c r="M1222" i="3"/>
  <c r="O1222" i="3" s="1"/>
  <c r="R1222" i="3" s="1"/>
  <c r="Q1213" i="3"/>
  <c r="J1213" i="3"/>
  <c r="Q1208" i="3"/>
  <c r="J1208" i="3"/>
  <c r="Q1206" i="3"/>
  <c r="S1205" i="3" s="1"/>
  <c r="J1206" i="3"/>
  <c r="L1194" i="3"/>
  <c r="M1194" i="3"/>
  <c r="N1194" i="3"/>
  <c r="S1186" i="3"/>
  <c r="Q1168" i="3"/>
  <c r="J1168" i="3"/>
  <c r="S1068" i="3"/>
  <c r="S1237" i="3"/>
  <c r="S1230" i="3"/>
  <c r="J1227" i="3"/>
  <c r="Q1227" i="3"/>
  <c r="S1226" i="3" s="1"/>
  <c r="S1221" i="3"/>
  <c r="J1211" i="3"/>
  <c r="Q1211" i="3"/>
  <c r="S1210" i="3" s="1"/>
  <c r="S1204" i="3"/>
  <c r="L1198" i="3"/>
  <c r="K1198" i="3"/>
  <c r="N1198" i="3"/>
  <c r="Q1196" i="3"/>
  <c r="J1196" i="3"/>
  <c r="Q1173" i="3"/>
  <c r="S1172" i="3" s="1"/>
  <c r="J1173" i="3"/>
  <c r="N1109" i="3"/>
  <c r="K1109" i="3"/>
  <c r="L1109" i="3"/>
  <c r="M1109" i="3"/>
  <c r="S1020" i="3"/>
  <c r="S1021" i="3"/>
  <c r="N1177" i="3"/>
  <c r="K1177" i="3"/>
  <c r="M1177" i="3"/>
  <c r="O1177" i="3" s="1"/>
  <c r="R1177" i="3" s="1"/>
  <c r="L1177" i="3"/>
  <c r="L1162" i="3"/>
  <c r="M1162" i="3"/>
  <c r="N1162" i="3"/>
  <c r="L1098" i="3"/>
  <c r="K1098" i="3"/>
  <c r="M1098" i="3"/>
  <c r="N1098" i="3"/>
  <c r="N1077" i="3"/>
  <c r="K1077" i="3"/>
  <c r="L1077" i="3"/>
  <c r="M1077" i="3"/>
  <c r="N1045" i="3"/>
  <c r="K1045" i="3"/>
  <c r="L1045" i="3"/>
  <c r="M1045" i="3"/>
  <c r="O1045" i="3" s="1"/>
  <c r="R1045" i="3" s="1"/>
  <c r="L1066" i="3"/>
  <c r="K1066" i="3"/>
  <c r="M1066" i="3"/>
  <c r="O1066" i="3" s="1"/>
  <c r="R1066" i="3" s="1"/>
  <c r="N1066" i="3"/>
  <c r="L1034" i="3"/>
  <c r="K1034" i="3"/>
  <c r="M1034" i="3"/>
  <c r="O1034" i="3" s="1"/>
  <c r="R1034" i="3" s="1"/>
  <c r="N1034" i="3"/>
  <c r="M1216" i="3"/>
  <c r="O1216" i="3" s="1"/>
  <c r="R1216" i="3" s="1"/>
  <c r="L1216" i="3"/>
  <c r="J1199" i="3"/>
  <c r="Q1199" i="3"/>
  <c r="S1198" i="3" s="1"/>
  <c r="N1197" i="3"/>
  <c r="L1197" i="3"/>
  <c r="K1197" i="3"/>
  <c r="M1197" i="3"/>
  <c r="S1193" i="3"/>
  <c r="S1219" i="3"/>
  <c r="K1207" i="3"/>
  <c r="K1202" i="3"/>
  <c r="J1195" i="3"/>
  <c r="Q1195" i="3"/>
  <c r="S1194" i="3" s="1"/>
  <c r="S1187" i="3"/>
  <c r="S1183" i="3"/>
  <c r="K1164" i="3"/>
  <c r="M1164" i="3"/>
  <c r="S1161" i="3"/>
  <c r="Q1160" i="3"/>
  <c r="S1159" i="3" s="1"/>
  <c r="J1160" i="3"/>
  <c r="M1157" i="3"/>
  <c r="S1151" i="3"/>
  <c r="M1150" i="3"/>
  <c r="O1150" i="3" s="1"/>
  <c r="R1150" i="3" s="1"/>
  <c r="J1135" i="3"/>
  <c r="Q1135" i="3"/>
  <c r="S1134" i="3" s="1"/>
  <c r="M1133" i="3"/>
  <c r="O1133" i="3" s="1"/>
  <c r="R1133" i="3" s="1"/>
  <c r="L1122" i="3"/>
  <c r="M1122" i="3"/>
  <c r="J1117" i="3"/>
  <c r="N1105" i="3"/>
  <c r="K1105" i="3"/>
  <c r="J1095" i="3"/>
  <c r="N1090" i="3"/>
  <c r="J1087" i="3"/>
  <c r="L1076" i="3"/>
  <c r="M1076" i="3"/>
  <c r="M1073" i="3"/>
  <c r="O1073" i="3" s="1"/>
  <c r="R1073" i="3" s="1"/>
  <c r="Q1072" i="3"/>
  <c r="J1072" i="3"/>
  <c r="L1070" i="3"/>
  <c r="K1070" i="3"/>
  <c r="N1070" i="3"/>
  <c r="N1065" i="3"/>
  <c r="L1065" i="3"/>
  <c r="M1065" i="3"/>
  <c r="O1065" i="3" s="1"/>
  <c r="R1065" i="3" s="1"/>
  <c r="S1053" i="3"/>
  <c r="N1052" i="3"/>
  <c r="K1052" i="3"/>
  <c r="N1044" i="3"/>
  <c r="N1037" i="3"/>
  <c r="L1037" i="3"/>
  <c r="Q1032" i="3"/>
  <c r="S1031" i="3" s="1"/>
  <c r="J1032" i="3"/>
  <c r="S1023" i="3"/>
  <c r="N1020" i="3"/>
  <c r="K1020" i="3"/>
  <c r="L1020" i="3"/>
  <c r="N1013" i="3"/>
  <c r="K1013" i="3"/>
  <c r="L1013" i="3"/>
  <c r="L1006" i="3"/>
  <c r="K1006" i="3"/>
  <c r="N1006" i="3"/>
  <c r="O1198" i="3"/>
  <c r="R1198" i="3" s="1"/>
  <c r="L1190" i="3"/>
  <c r="K1190" i="3"/>
  <c r="N1189" i="3"/>
  <c r="L1189" i="3"/>
  <c r="J1181" i="3"/>
  <c r="Q1176" i="3"/>
  <c r="J1176" i="3"/>
  <c r="Q1164" i="3"/>
  <c r="S1163" i="3" s="1"/>
  <c r="O1164" i="3"/>
  <c r="R1164" i="3" s="1"/>
  <c r="N1161" i="3"/>
  <c r="M1161" i="3"/>
  <c r="O1161" i="3" s="1"/>
  <c r="R1161" i="3" s="1"/>
  <c r="J1153" i="3"/>
  <c r="J1149" i="3"/>
  <c r="Q1144" i="3"/>
  <c r="J1144" i="3"/>
  <c r="J1138" i="3"/>
  <c r="Q1125" i="3"/>
  <c r="J1125" i="3"/>
  <c r="J1120" i="3"/>
  <c r="Q1114" i="3"/>
  <c r="J1114" i="3"/>
  <c r="Q1100" i="3"/>
  <c r="S1099" i="3" s="1"/>
  <c r="J1100" i="3"/>
  <c r="K1060" i="3"/>
  <c r="M1060" i="3"/>
  <c r="O1060" i="3" s="1"/>
  <c r="R1060" i="3" s="1"/>
  <c r="J1057" i="3"/>
  <c r="Q1057" i="3"/>
  <c r="S1056" i="3" s="1"/>
  <c r="N1049" i="3"/>
  <c r="K1049" i="3"/>
  <c r="M1049" i="3"/>
  <c r="O1049" i="3" s="1"/>
  <c r="R1049" i="3" s="1"/>
  <c r="J1046" i="3"/>
  <c r="Q1046" i="3"/>
  <c r="S1045" i="3" s="1"/>
  <c r="J1035" i="3"/>
  <c r="Q1035" i="3"/>
  <c r="L1030" i="3"/>
  <c r="K1030" i="3"/>
  <c r="O1013" i="3"/>
  <c r="R1013" i="3" s="1"/>
  <c r="J1010" i="3"/>
  <c r="Q1000" i="3"/>
  <c r="S999" i="3" s="1"/>
  <c r="J1000" i="3"/>
  <c r="K940" i="3"/>
  <c r="M940" i="3"/>
  <c r="O940" i="3" s="1"/>
  <c r="R940" i="3" s="1"/>
  <c r="L940" i="3"/>
  <c r="N940" i="3"/>
  <c r="N853" i="3"/>
  <c r="K853" i="3"/>
  <c r="L853" i="3"/>
  <c r="M853" i="3"/>
  <c r="O853" i="3" s="1"/>
  <c r="R853" i="3" s="1"/>
  <c r="L842" i="3"/>
  <c r="K842" i="3"/>
  <c r="M842" i="3"/>
  <c r="N842" i="3"/>
  <c r="N1157" i="3"/>
  <c r="L1157" i="3"/>
  <c r="L1150" i="3"/>
  <c r="N1150" i="3"/>
  <c r="N1145" i="3"/>
  <c r="K1145" i="3"/>
  <c r="M1145" i="3"/>
  <c r="O1145" i="3" s="1"/>
  <c r="R1145" i="3" s="1"/>
  <c r="N1133" i="3"/>
  <c r="L1133" i="3"/>
  <c r="Q1128" i="3"/>
  <c r="J1128" i="3"/>
  <c r="S1119" i="3"/>
  <c r="L1118" i="3"/>
  <c r="M1118" i="3"/>
  <c r="O1118" i="3" s="1"/>
  <c r="R1118" i="3" s="1"/>
  <c r="N1118" i="3"/>
  <c r="O1109" i="3"/>
  <c r="R1109" i="3" s="1"/>
  <c r="J1103" i="3"/>
  <c r="Q1103" i="3"/>
  <c r="S1102" i="3" s="1"/>
  <c r="O1098" i="3"/>
  <c r="R1098" i="3" s="1"/>
  <c r="L1090" i="3"/>
  <c r="M1090" i="3"/>
  <c r="O1090" i="3" s="1"/>
  <c r="R1090" i="3" s="1"/>
  <c r="J1085" i="3"/>
  <c r="N1073" i="3"/>
  <c r="K1073" i="3"/>
  <c r="J1063" i="3"/>
  <c r="J1055" i="3"/>
  <c r="L1044" i="3"/>
  <c r="M1044" i="3"/>
  <c r="Q1040" i="3"/>
  <c r="J1040" i="3"/>
  <c r="L1038" i="3"/>
  <c r="K1038" i="3"/>
  <c r="N1038" i="3"/>
  <c r="N1033" i="3"/>
  <c r="L1033" i="3"/>
  <c r="M1033" i="3"/>
  <c r="O1033" i="3" s="1"/>
  <c r="R1033" i="3" s="1"/>
  <c r="Q1008" i="3"/>
  <c r="J1008" i="3"/>
  <c r="Q1004" i="3"/>
  <c r="J1004" i="3"/>
  <c r="Q997" i="3"/>
  <c r="J997" i="3"/>
  <c r="N993" i="3"/>
  <c r="K993" i="3"/>
  <c r="L993" i="3"/>
  <c r="L986" i="3"/>
  <c r="N986" i="3"/>
  <c r="K986" i="3"/>
  <c r="M986" i="3"/>
  <c r="O986" i="3" s="1"/>
  <c r="R986" i="3" s="1"/>
  <c r="L874" i="3"/>
  <c r="K874" i="3"/>
  <c r="M874" i="3"/>
  <c r="N874" i="3"/>
  <c r="J1236" i="3"/>
  <c r="O1230" i="3"/>
  <c r="R1230" i="3" s="1"/>
  <c r="J1225" i="3"/>
  <c r="O1219" i="3"/>
  <c r="R1219" i="3" s="1"/>
  <c r="S1215" i="3"/>
  <c r="J1214" i="3"/>
  <c r="O1209" i="3"/>
  <c r="R1209" i="3" s="1"/>
  <c r="Q1207" i="3"/>
  <c r="S1206" i="3" s="1"/>
  <c r="Q1204" i="3"/>
  <c r="O1204" i="3"/>
  <c r="R1204" i="3" s="1"/>
  <c r="O1197" i="3"/>
  <c r="R1197" i="3" s="1"/>
  <c r="L1193" i="3"/>
  <c r="N1180" i="3"/>
  <c r="J1174" i="3"/>
  <c r="N1169" i="3"/>
  <c r="K1169" i="3"/>
  <c r="Q1167" i="3"/>
  <c r="S1166" i="3" s="1"/>
  <c r="J1165" i="3"/>
  <c r="L1158" i="3"/>
  <c r="K1158" i="3"/>
  <c r="N1148" i="3"/>
  <c r="J1142" i="3"/>
  <c r="Q1142" i="3"/>
  <c r="J1131" i="3"/>
  <c r="Q1131" i="3"/>
  <c r="L1126" i="3"/>
  <c r="K1126" i="3"/>
  <c r="J1106" i="3"/>
  <c r="S1101" i="3"/>
  <c r="Q1093" i="3"/>
  <c r="J1093" i="3"/>
  <c r="J1088" i="3"/>
  <c r="Q1082" i="3"/>
  <c r="J1082" i="3"/>
  <c r="Q1068" i="3"/>
  <c r="J1068" i="3"/>
  <c r="S1058" i="3"/>
  <c r="Q1045" i="3"/>
  <c r="S1044" i="3" s="1"/>
  <c r="Q1034" i="3"/>
  <c r="S1033" i="3" s="1"/>
  <c r="K1028" i="3"/>
  <c r="M1028" i="3"/>
  <c r="O1028" i="3" s="1"/>
  <c r="R1028" i="3" s="1"/>
  <c r="J1025" i="3"/>
  <c r="Q1025" i="3"/>
  <c r="S1024" i="3" s="1"/>
  <c r="J999" i="3"/>
  <c r="O993" i="3"/>
  <c r="R993" i="3" s="1"/>
  <c r="S941" i="3"/>
  <c r="N917" i="3"/>
  <c r="K917" i="3"/>
  <c r="L917" i="3"/>
  <c r="M917" i="3"/>
  <c r="S1235" i="3"/>
  <c r="N1219" i="3"/>
  <c r="O1207" i="3"/>
  <c r="R1207" i="3" s="1"/>
  <c r="K1193" i="3"/>
  <c r="J1186" i="3"/>
  <c r="M1180" i="3"/>
  <c r="O1180" i="3" s="1"/>
  <c r="R1180" i="3" s="1"/>
  <c r="L1166" i="3"/>
  <c r="K1166" i="3"/>
  <c r="N1166" i="3"/>
  <c r="O1162" i="3"/>
  <c r="R1162" i="3" s="1"/>
  <c r="J1154" i="3"/>
  <c r="M1148" i="3"/>
  <c r="O1148" i="3" s="1"/>
  <c r="R1148" i="3" s="1"/>
  <c r="L1140" i="3"/>
  <c r="M1140" i="3"/>
  <c r="M1137" i="3"/>
  <c r="O1137" i="3" s="1"/>
  <c r="R1137" i="3" s="1"/>
  <c r="Q1136" i="3"/>
  <c r="J1136" i="3"/>
  <c r="L1134" i="3"/>
  <c r="K1134" i="3"/>
  <c r="N1134" i="3"/>
  <c r="N1129" i="3"/>
  <c r="L1129" i="3"/>
  <c r="M1129" i="3"/>
  <c r="O1129" i="3" s="1"/>
  <c r="R1129" i="3" s="1"/>
  <c r="N1116" i="3"/>
  <c r="K1116" i="3"/>
  <c r="N1108" i="3"/>
  <c r="N1101" i="3"/>
  <c r="L1101" i="3"/>
  <c r="Q1096" i="3"/>
  <c r="J1096" i="3"/>
  <c r="S1087" i="3"/>
  <c r="L1086" i="3"/>
  <c r="M1086" i="3"/>
  <c r="O1086" i="3" s="1"/>
  <c r="R1086" i="3" s="1"/>
  <c r="N1086" i="3"/>
  <c r="M1084" i="3"/>
  <c r="O1084" i="3" s="1"/>
  <c r="R1084" i="3" s="1"/>
  <c r="O1077" i="3"/>
  <c r="R1077" i="3" s="1"/>
  <c r="J1071" i="3"/>
  <c r="Q1071" i="3"/>
  <c r="S1070" i="3" s="1"/>
  <c r="M1069" i="3"/>
  <c r="L1058" i="3"/>
  <c r="M1058" i="3"/>
  <c r="J1053" i="3"/>
  <c r="N1041" i="3"/>
  <c r="K1041" i="3"/>
  <c r="J1031" i="3"/>
  <c r="N1026" i="3"/>
  <c r="J1023" i="3"/>
  <c r="Q1018" i="3"/>
  <c r="J1018" i="3"/>
  <c r="M1005" i="3"/>
  <c r="O1005" i="3" s="1"/>
  <c r="R1005" i="3" s="1"/>
  <c r="K996" i="3"/>
  <c r="M996" i="3"/>
  <c r="O996" i="3" s="1"/>
  <c r="R996" i="3" s="1"/>
  <c r="N996" i="3"/>
  <c r="N989" i="3"/>
  <c r="L989" i="3"/>
  <c r="M989" i="3"/>
  <c r="Q1192" i="3"/>
  <c r="S1191" i="3" s="1"/>
  <c r="J1192" i="3"/>
  <c r="J1183" i="3"/>
  <c r="L1180" i="3"/>
  <c r="L1178" i="3"/>
  <c r="M1178" i="3"/>
  <c r="O1178" i="3" s="1"/>
  <c r="R1178" i="3" s="1"/>
  <c r="J1170" i="3"/>
  <c r="J1159" i="3"/>
  <c r="S1157" i="3"/>
  <c r="J1151" i="3"/>
  <c r="L1148" i="3"/>
  <c r="L1146" i="3"/>
  <c r="M1146" i="3"/>
  <c r="O1146" i="3" s="1"/>
  <c r="R1146" i="3" s="1"/>
  <c r="Q1141" i="3"/>
  <c r="S1140" i="3" s="1"/>
  <c r="Q1130" i="3"/>
  <c r="S1129" i="3" s="1"/>
  <c r="K1124" i="3"/>
  <c r="M1124" i="3"/>
  <c r="O1124" i="3" s="1"/>
  <c r="R1124" i="3" s="1"/>
  <c r="J1121" i="3"/>
  <c r="Q1121" i="3"/>
  <c r="Q1117" i="3"/>
  <c r="N1113" i="3"/>
  <c r="K1113" i="3"/>
  <c r="M1113" i="3"/>
  <c r="O1113" i="3" s="1"/>
  <c r="R1113" i="3" s="1"/>
  <c r="J1110" i="3"/>
  <c r="Q1110" i="3"/>
  <c r="J1099" i="3"/>
  <c r="Q1099" i="3"/>
  <c r="Q1095" i="3"/>
  <c r="S1094" i="3" s="1"/>
  <c r="L1094" i="3"/>
  <c r="K1094" i="3"/>
  <c r="Q1087" i="3"/>
  <c r="S1086" i="3" s="1"/>
  <c r="J1074" i="3"/>
  <c r="Q1061" i="3"/>
  <c r="J1061" i="3"/>
  <c r="J1056" i="3"/>
  <c r="Q1050" i="3"/>
  <c r="J1050" i="3"/>
  <c r="Q1036" i="3"/>
  <c r="J1036" i="3"/>
  <c r="J1021" i="3"/>
  <c r="J1014" i="3"/>
  <c r="Q1014" i="3"/>
  <c r="N1009" i="3"/>
  <c r="K1009" i="3"/>
  <c r="L1009" i="3"/>
  <c r="J1007" i="3"/>
  <c r="Q1007" i="3"/>
  <c r="S1006" i="3" s="1"/>
  <c r="J1003" i="3"/>
  <c r="Q1003" i="3"/>
  <c r="S1002" i="3" s="1"/>
  <c r="L992" i="3"/>
  <c r="K992" i="3"/>
  <c r="N992" i="3"/>
  <c r="K972" i="3"/>
  <c r="M972" i="3"/>
  <c r="L972" i="3"/>
  <c r="N972" i="3"/>
  <c r="S865" i="3"/>
  <c r="J1175" i="3"/>
  <c r="J1163" i="3"/>
  <c r="Q1163" i="3"/>
  <c r="S1162" i="3" s="1"/>
  <c r="N1137" i="3"/>
  <c r="K1137" i="3"/>
  <c r="J1127" i="3"/>
  <c r="J1119" i="3"/>
  <c r="L1108" i="3"/>
  <c r="M1108" i="3"/>
  <c r="Q1104" i="3"/>
  <c r="J1104" i="3"/>
  <c r="L1102" i="3"/>
  <c r="K1102" i="3"/>
  <c r="N1102" i="3"/>
  <c r="N1097" i="3"/>
  <c r="L1097" i="3"/>
  <c r="M1097" i="3"/>
  <c r="O1097" i="3" s="1"/>
  <c r="R1097" i="3" s="1"/>
  <c r="N1084" i="3"/>
  <c r="K1084" i="3"/>
  <c r="N1076" i="3"/>
  <c r="N1069" i="3"/>
  <c r="L1069" i="3"/>
  <c r="Q1064" i="3"/>
  <c r="S1064" i="3" s="1"/>
  <c r="J1064" i="3"/>
  <c r="L1054" i="3"/>
  <c r="M1054" i="3"/>
  <c r="O1054" i="3" s="1"/>
  <c r="R1054" i="3" s="1"/>
  <c r="N1054" i="3"/>
  <c r="M1052" i="3"/>
  <c r="O1052" i="3" s="1"/>
  <c r="R1052" i="3" s="1"/>
  <c r="J1039" i="3"/>
  <c r="Q1039" i="3"/>
  <c r="S1038" i="3" s="1"/>
  <c r="L1026" i="3"/>
  <c r="M1026" i="3"/>
  <c r="O1026" i="3" s="1"/>
  <c r="R1026" i="3" s="1"/>
  <c r="N1005" i="3"/>
  <c r="L1005" i="3"/>
  <c r="L998" i="3"/>
  <c r="N998" i="3"/>
  <c r="K998" i="3"/>
  <c r="M998" i="3"/>
  <c r="O998" i="3" s="1"/>
  <c r="R998" i="3" s="1"/>
  <c r="N988" i="3"/>
  <c r="L988" i="3"/>
  <c r="M988" i="3"/>
  <c r="O988" i="3" s="1"/>
  <c r="R988" i="3" s="1"/>
  <c r="O1235" i="3"/>
  <c r="R1235" i="3" s="1"/>
  <c r="S1231" i="3"/>
  <c r="J1220" i="3"/>
  <c r="M1202" i="3"/>
  <c r="O1202" i="3" s="1"/>
  <c r="R1202" i="3" s="1"/>
  <c r="N1201" i="3"/>
  <c r="K1201" i="3"/>
  <c r="Q1200" i="3"/>
  <c r="J1200" i="3"/>
  <c r="O1194" i="3"/>
  <c r="R1194" i="3" s="1"/>
  <c r="N1190" i="3"/>
  <c r="M1189" i="3"/>
  <c r="O1189" i="3" s="1"/>
  <c r="R1189" i="3" s="1"/>
  <c r="J1188" i="3"/>
  <c r="J1184" i="3"/>
  <c r="K1167" i="3"/>
  <c r="M1167" i="3"/>
  <c r="O1167" i="3" s="1"/>
  <c r="R1167" i="3" s="1"/>
  <c r="L1164" i="3"/>
  <c r="L1161" i="3"/>
  <c r="O1157" i="3"/>
  <c r="R1157" i="3" s="1"/>
  <c r="K1156" i="3"/>
  <c r="M1156" i="3"/>
  <c r="O1156" i="3" s="1"/>
  <c r="R1156" i="3" s="1"/>
  <c r="J1152" i="3"/>
  <c r="J1141" i="3"/>
  <c r="Q1132" i="3"/>
  <c r="S1131" i="3" s="1"/>
  <c r="J1132" i="3"/>
  <c r="J1130" i="3"/>
  <c r="S1122" i="3"/>
  <c r="K1122" i="3"/>
  <c r="Q1109" i="3"/>
  <c r="S1108" i="3" s="1"/>
  <c r="L1105" i="3"/>
  <c r="Q1098" i="3"/>
  <c r="S1097" i="3" s="1"/>
  <c r="K1092" i="3"/>
  <c r="M1092" i="3"/>
  <c r="O1092" i="3" s="1"/>
  <c r="R1092" i="3" s="1"/>
  <c r="J1089" i="3"/>
  <c r="Q1089" i="3"/>
  <c r="S1088" i="3" s="1"/>
  <c r="Q1085" i="3"/>
  <c r="N1081" i="3"/>
  <c r="K1081" i="3"/>
  <c r="M1081" i="3"/>
  <c r="O1081" i="3" s="1"/>
  <c r="R1081" i="3" s="1"/>
  <c r="J1078" i="3"/>
  <c r="Q1078" i="3"/>
  <c r="S1077" i="3" s="1"/>
  <c r="K1076" i="3"/>
  <c r="M1070" i="3"/>
  <c r="O1070" i="3" s="1"/>
  <c r="R1070" i="3" s="1"/>
  <c r="J1067" i="3"/>
  <c r="Q1067" i="3"/>
  <c r="S1066" i="3" s="1"/>
  <c r="K1065" i="3"/>
  <c r="Q1063" i="3"/>
  <c r="S1062" i="3" s="1"/>
  <c r="L1062" i="3"/>
  <c r="K1062" i="3"/>
  <c r="N1060" i="3"/>
  <c r="Q1055" i="3"/>
  <c r="S1054" i="3" s="1"/>
  <c r="L1052" i="3"/>
  <c r="J1042" i="3"/>
  <c r="S1037" i="3"/>
  <c r="K1037" i="3"/>
  <c r="N1030" i="3"/>
  <c r="Q1029" i="3"/>
  <c r="J1029" i="3"/>
  <c r="J1024" i="3"/>
  <c r="M1020" i="3"/>
  <c r="O1020" i="3" s="1"/>
  <c r="R1020" i="3" s="1"/>
  <c r="N1017" i="3"/>
  <c r="K1017" i="3"/>
  <c r="M1017" i="3"/>
  <c r="O1017" i="3" s="1"/>
  <c r="R1017" i="3" s="1"/>
  <c r="M1013" i="3"/>
  <c r="Q1010" i="3"/>
  <c r="S1009" i="3" s="1"/>
  <c r="M1006" i="3"/>
  <c r="O1006" i="3" s="1"/>
  <c r="R1006" i="3" s="1"/>
  <c r="S973" i="3"/>
  <c r="O991" i="3"/>
  <c r="R991" i="3" s="1"/>
  <c r="L985" i="3"/>
  <c r="M983" i="3"/>
  <c r="J978" i="3"/>
  <c r="O975" i="3"/>
  <c r="R975" i="3" s="1"/>
  <c r="J973" i="3"/>
  <c r="L970" i="3"/>
  <c r="M970" i="3"/>
  <c r="L966" i="3"/>
  <c r="K966" i="3"/>
  <c r="N961" i="3"/>
  <c r="K961" i="3"/>
  <c r="M961" i="3"/>
  <c r="O961" i="3" s="1"/>
  <c r="R961" i="3" s="1"/>
  <c r="M958" i="3"/>
  <c r="O958" i="3" s="1"/>
  <c r="R958" i="3" s="1"/>
  <c r="N953" i="3"/>
  <c r="M953" i="3"/>
  <c r="O953" i="3" s="1"/>
  <c r="R953" i="3" s="1"/>
  <c r="K953" i="3"/>
  <c r="N945" i="3"/>
  <c r="K945" i="3"/>
  <c r="Q943" i="3"/>
  <c r="S942" i="3" s="1"/>
  <c r="J941" i="3"/>
  <c r="L938" i="3"/>
  <c r="M938" i="3"/>
  <c r="O938" i="3" s="1"/>
  <c r="R938" i="3" s="1"/>
  <c r="L934" i="3"/>
  <c r="K934" i="3"/>
  <c r="J929" i="3"/>
  <c r="M926" i="3"/>
  <c r="O926" i="3" s="1"/>
  <c r="R926" i="3" s="1"/>
  <c r="O922" i="3"/>
  <c r="R922" i="3" s="1"/>
  <c r="N921" i="3"/>
  <c r="M921" i="3"/>
  <c r="O921" i="3" s="1"/>
  <c r="R921" i="3" s="1"/>
  <c r="K921" i="3"/>
  <c r="N916" i="3"/>
  <c r="J907" i="3"/>
  <c r="Q907" i="3"/>
  <c r="S906" i="3" s="1"/>
  <c r="Q904" i="3"/>
  <c r="J904" i="3"/>
  <c r="L902" i="3"/>
  <c r="K902" i="3"/>
  <c r="N900" i="3"/>
  <c r="J896" i="3"/>
  <c r="J893" i="3"/>
  <c r="O885" i="3"/>
  <c r="R885" i="3" s="1"/>
  <c r="S877" i="3"/>
  <c r="N870" i="3"/>
  <c r="Q869" i="3"/>
  <c r="J869" i="3"/>
  <c r="Q844" i="3"/>
  <c r="J844" i="3"/>
  <c r="J839" i="3"/>
  <c r="S834" i="3"/>
  <c r="J831" i="3"/>
  <c r="S818" i="3"/>
  <c r="J815" i="3"/>
  <c r="Q815" i="3"/>
  <c r="S814" i="3" s="1"/>
  <c r="N809" i="3"/>
  <c r="K809" i="3"/>
  <c r="L809" i="3"/>
  <c r="M809" i="3"/>
  <c r="O809" i="3" s="1"/>
  <c r="R809" i="3" s="1"/>
  <c r="J795" i="3"/>
  <c r="Q795" i="3"/>
  <c r="S794" i="3" s="1"/>
  <c r="N1187" i="3"/>
  <c r="N1155" i="3"/>
  <c r="N1123" i="3"/>
  <c r="O1122" i="3"/>
  <c r="R1122" i="3" s="1"/>
  <c r="O1101" i="3"/>
  <c r="R1101" i="3" s="1"/>
  <c r="N1091" i="3"/>
  <c r="S1075" i="3"/>
  <c r="O1069" i="3"/>
  <c r="R1069" i="3" s="1"/>
  <c r="N1059" i="3"/>
  <c r="O1058" i="3"/>
  <c r="R1058" i="3" s="1"/>
  <c r="O1047" i="3"/>
  <c r="R1047" i="3" s="1"/>
  <c r="S1043" i="3"/>
  <c r="O1037" i="3"/>
  <c r="R1037" i="3" s="1"/>
  <c r="N1027" i="3"/>
  <c r="S1011" i="3"/>
  <c r="O994" i="3"/>
  <c r="R994" i="3" s="1"/>
  <c r="N991" i="3"/>
  <c r="K985" i="3"/>
  <c r="L983" i="3"/>
  <c r="J982" i="3"/>
  <c r="J981" i="3"/>
  <c r="J980" i="3"/>
  <c r="N975" i="3"/>
  <c r="L974" i="3"/>
  <c r="N974" i="3"/>
  <c r="K974" i="3"/>
  <c r="O970" i="3"/>
  <c r="R970" i="3" s="1"/>
  <c r="J957" i="3"/>
  <c r="J950" i="3"/>
  <c r="O943" i="3"/>
  <c r="R943" i="3" s="1"/>
  <c r="L942" i="3"/>
  <c r="N942" i="3"/>
  <c r="K942" i="3"/>
  <c r="J925" i="3"/>
  <c r="Q918" i="3"/>
  <c r="J918" i="3"/>
  <c r="Q912" i="3"/>
  <c r="J912" i="3"/>
  <c r="L910" i="3"/>
  <c r="N910" i="3"/>
  <c r="K910" i="3"/>
  <c r="S895" i="3"/>
  <c r="J882" i="3"/>
  <c r="Q858" i="3"/>
  <c r="S857" i="3" s="1"/>
  <c r="J858" i="3"/>
  <c r="J847" i="3"/>
  <c r="Q847" i="3"/>
  <c r="S846" i="3" s="1"/>
  <c r="O842" i="3"/>
  <c r="R842" i="3" s="1"/>
  <c r="Q804" i="3"/>
  <c r="S803" i="3" s="1"/>
  <c r="J804" i="3"/>
  <c r="K799" i="3"/>
  <c r="L799" i="3"/>
  <c r="M799" i="3"/>
  <c r="M792" i="3"/>
  <c r="K792" i="3"/>
  <c r="L792" i="3"/>
  <c r="S979" i="3"/>
  <c r="L975" i="3"/>
  <c r="L958" i="3"/>
  <c r="N958" i="3"/>
  <c r="L926" i="3"/>
  <c r="N926" i="3"/>
  <c r="L916" i="3"/>
  <c r="M916" i="3"/>
  <c r="O916" i="3" s="1"/>
  <c r="R916" i="3" s="1"/>
  <c r="N905" i="3"/>
  <c r="L905" i="3"/>
  <c r="M905" i="3"/>
  <c r="O905" i="3" s="1"/>
  <c r="R905" i="3" s="1"/>
  <c r="M900" i="3"/>
  <c r="O900" i="3" s="1"/>
  <c r="R900" i="3" s="1"/>
  <c r="K900" i="3"/>
  <c r="L894" i="3"/>
  <c r="M894" i="3"/>
  <c r="O894" i="3" s="1"/>
  <c r="R894" i="3" s="1"/>
  <c r="N894" i="3"/>
  <c r="M892" i="3"/>
  <c r="N884" i="3"/>
  <c r="J875" i="3"/>
  <c r="Q875" i="3"/>
  <c r="S874" i="3" s="1"/>
  <c r="Q872" i="3"/>
  <c r="J872" i="3"/>
  <c r="L870" i="3"/>
  <c r="K870" i="3"/>
  <c r="K864" i="3"/>
  <c r="L864" i="3"/>
  <c r="N864" i="3"/>
  <c r="J861" i="3"/>
  <c r="Q837" i="3"/>
  <c r="J837" i="3"/>
  <c r="Q826" i="3"/>
  <c r="S825" i="3" s="1"/>
  <c r="J826" i="3"/>
  <c r="N821" i="3"/>
  <c r="K821" i="3"/>
  <c r="L821" i="3"/>
  <c r="Q812" i="3"/>
  <c r="J812" i="3"/>
  <c r="K808" i="3"/>
  <c r="L808" i="3"/>
  <c r="M808" i="3"/>
  <c r="O808" i="3" s="1"/>
  <c r="R808" i="3" s="1"/>
  <c r="N808" i="3"/>
  <c r="K791" i="3"/>
  <c r="N791" i="3"/>
  <c r="L791" i="3"/>
  <c r="M791" i="3"/>
  <c r="Q1203" i="3"/>
  <c r="S1202" i="3" s="1"/>
  <c r="S1179" i="3"/>
  <c r="O1172" i="3"/>
  <c r="R1172" i="3" s="1"/>
  <c r="Q1171" i="3"/>
  <c r="S1170" i="3" s="1"/>
  <c r="S1147" i="3"/>
  <c r="M1143" i="3"/>
  <c r="O1143" i="3" s="1"/>
  <c r="R1143" i="3" s="1"/>
  <c r="O1140" i="3"/>
  <c r="R1140" i="3" s="1"/>
  <c r="Q1139" i="3"/>
  <c r="S1138" i="3" s="1"/>
  <c r="S1115" i="3"/>
  <c r="M1111" i="3"/>
  <c r="O1111" i="3" s="1"/>
  <c r="R1111" i="3" s="1"/>
  <c r="O1108" i="3"/>
  <c r="R1108" i="3" s="1"/>
  <c r="Q1107" i="3"/>
  <c r="S1106" i="3" s="1"/>
  <c r="S1083" i="3"/>
  <c r="M1079" i="3"/>
  <c r="O1079" i="3" s="1"/>
  <c r="R1079" i="3" s="1"/>
  <c r="O1076" i="3"/>
  <c r="R1076" i="3" s="1"/>
  <c r="Q1075" i="3"/>
  <c r="S1074" i="3" s="1"/>
  <c r="S1051" i="3"/>
  <c r="M1047" i="3"/>
  <c r="O1044" i="3"/>
  <c r="R1044" i="3" s="1"/>
  <c r="Q1043" i="3"/>
  <c r="S1042" i="3" s="1"/>
  <c r="S1019" i="3"/>
  <c r="M1015" i="3"/>
  <c r="O1015" i="3" s="1"/>
  <c r="R1015" i="3" s="1"/>
  <c r="Q1011" i="3"/>
  <c r="M994" i="3"/>
  <c r="K991" i="3"/>
  <c r="J990" i="3"/>
  <c r="J987" i="3"/>
  <c r="Q987" i="3"/>
  <c r="S986" i="3" s="1"/>
  <c r="Q984" i="3"/>
  <c r="J984" i="3"/>
  <c r="K975" i="3"/>
  <c r="J971" i="3"/>
  <c r="Q971" i="3"/>
  <c r="S970" i="3" s="1"/>
  <c r="J967" i="3"/>
  <c r="Q965" i="3"/>
  <c r="J962" i="3"/>
  <c r="N956" i="3"/>
  <c r="L954" i="3"/>
  <c r="M954" i="3"/>
  <c r="O954" i="3" s="1"/>
  <c r="R954" i="3" s="1"/>
  <c r="L948" i="3"/>
  <c r="J946" i="3"/>
  <c r="J939" i="3"/>
  <c r="Q939" i="3"/>
  <c r="S938" i="3" s="1"/>
  <c r="J935" i="3"/>
  <c r="Q933" i="3"/>
  <c r="J930" i="3"/>
  <c r="N924" i="3"/>
  <c r="L922" i="3"/>
  <c r="M922" i="3"/>
  <c r="Q917" i="3"/>
  <c r="S916" i="3" s="1"/>
  <c r="S914" i="3"/>
  <c r="N913" i="3"/>
  <c r="K913" i="3"/>
  <c r="N889" i="3"/>
  <c r="M889" i="3"/>
  <c r="O889" i="3" s="1"/>
  <c r="R889" i="3" s="1"/>
  <c r="K889" i="3"/>
  <c r="Q886" i="3"/>
  <c r="J886" i="3"/>
  <c r="Q880" i="3"/>
  <c r="J880" i="3"/>
  <c r="L878" i="3"/>
  <c r="N878" i="3"/>
  <c r="K878" i="3"/>
  <c r="S863" i="3"/>
  <c r="J850" i="3"/>
  <c r="J832" i="3"/>
  <c r="J829" i="3"/>
  <c r="O821" i="3"/>
  <c r="R821" i="3" s="1"/>
  <c r="O989" i="3"/>
  <c r="R989" i="3" s="1"/>
  <c r="Q988" i="3"/>
  <c r="S987" i="3" s="1"/>
  <c r="M964" i="3"/>
  <c r="O964" i="3" s="1"/>
  <c r="R964" i="3" s="1"/>
  <c r="K964" i="3"/>
  <c r="J959" i="3"/>
  <c r="J951" i="3"/>
  <c r="M943" i="3"/>
  <c r="K943" i="3"/>
  <c r="M932" i="3"/>
  <c r="O932" i="3" s="1"/>
  <c r="R932" i="3" s="1"/>
  <c r="K932" i="3"/>
  <c r="J927" i="3"/>
  <c r="Q908" i="3"/>
  <c r="S907" i="3" s="1"/>
  <c r="J908" i="3"/>
  <c r="L906" i="3"/>
  <c r="K906" i="3"/>
  <c r="M906" i="3"/>
  <c r="J903" i="3"/>
  <c r="Q897" i="3"/>
  <c r="S896" i="3" s="1"/>
  <c r="J897" i="3"/>
  <c r="K892" i="3"/>
  <c r="N892" i="3"/>
  <c r="L884" i="3"/>
  <c r="M884" i="3"/>
  <c r="O884" i="3" s="1"/>
  <c r="R884" i="3" s="1"/>
  <c r="Q874" i="3"/>
  <c r="S873" i="3" s="1"/>
  <c r="N873" i="3"/>
  <c r="L873" i="3"/>
  <c r="M873" i="3"/>
  <c r="O873" i="3" s="1"/>
  <c r="R873" i="3" s="1"/>
  <c r="M868" i="3"/>
  <c r="O868" i="3" s="1"/>
  <c r="R868" i="3" s="1"/>
  <c r="K868" i="3"/>
  <c r="L862" i="3"/>
  <c r="M862" i="3"/>
  <c r="O862" i="3" s="1"/>
  <c r="R862" i="3" s="1"/>
  <c r="N862" i="3"/>
  <c r="M860" i="3"/>
  <c r="N852" i="3"/>
  <c r="J843" i="3"/>
  <c r="Q843" i="3"/>
  <c r="S842" i="3" s="1"/>
  <c r="Q840" i="3"/>
  <c r="J840" i="3"/>
  <c r="L838" i="3"/>
  <c r="K838" i="3"/>
  <c r="N836" i="3"/>
  <c r="S831" i="3"/>
  <c r="J818" i="3"/>
  <c r="J807" i="3"/>
  <c r="Q807" i="3"/>
  <c r="S806" i="3" s="1"/>
  <c r="K801" i="3"/>
  <c r="N801" i="3"/>
  <c r="L801" i="3"/>
  <c r="M801" i="3"/>
  <c r="O801" i="3" s="1"/>
  <c r="R801" i="3" s="1"/>
  <c r="S1155" i="3"/>
  <c r="S1123" i="3"/>
  <c r="J1112" i="3"/>
  <c r="S1091" i="3"/>
  <c r="J1080" i="3"/>
  <c r="S1059" i="3"/>
  <c r="J1048" i="3"/>
  <c r="S1027" i="3"/>
  <c r="N1022" i="3"/>
  <c r="J1016" i="3"/>
  <c r="M1012" i="3"/>
  <c r="O1012" i="3" s="1"/>
  <c r="R1012" i="3" s="1"/>
  <c r="M1002" i="3"/>
  <c r="O1002" i="3" s="1"/>
  <c r="R1002" i="3" s="1"/>
  <c r="M1001" i="3"/>
  <c r="O1001" i="3" s="1"/>
  <c r="R1001" i="3" s="1"/>
  <c r="S995" i="3"/>
  <c r="Q983" i="3"/>
  <c r="S982" i="3" s="1"/>
  <c r="Q982" i="3"/>
  <c r="S981" i="3" s="1"/>
  <c r="Q981" i="3"/>
  <c r="S980" i="3" s="1"/>
  <c r="J976" i="3"/>
  <c r="Q973" i="3"/>
  <c r="L969" i="3"/>
  <c r="M965" i="3"/>
  <c r="O965" i="3" s="1"/>
  <c r="R965" i="3" s="1"/>
  <c r="L956" i="3"/>
  <c r="M949" i="3"/>
  <c r="O949" i="3" s="1"/>
  <c r="R949" i="3" s="1"/>
  <c r="Q941" i="3"/>
  <c r="L937" i="3"/>
  <c r="M933" i="3"/>
  <c r="O933" i="3" s="1"/>
  <c r="R933" i="3" s="1"/>
  <c r="L924" i="3"/>
  <c r="J911" i="3"/>
  <c r="Q911" i="3"/>
  <c r="S910" i="3" s="1"/>
  <c r="O906" i="3"/>
  <c r="R906" i="3" s="1"/>
  <c r="J895" i="3"/>
  <c r="S882" i="3"/>
  <c r="N881" i="3"/>
  <c r="K881" i="3"/>
  <c r="N857" i="3"/>
  <c r="M857" i="3"/>
  <c r="O857" i="3" s="1"/>
  <c r="R857" i="3" s="1"/>
  <c r="K857" i="3"/>
  <c r="Q854" i="3"/>
  <c r="J854" i="3"/>
  <c r="M849" i="3"/>
  <c r="O849" i="3" s="1"/>
  <c r="R849" i="3" s="1"/>
  <c r="Q848" i="3"/>
  <c r="J848" i="3"/>
  <c r="L846" i="3"/>
  <c r="N846" i="3"/>
  <c r="K846" i="3"/>
  <c r="L830" i="3"/>
  <c r="M830" i="3"/>
  <c r="O830" i="3" s="1"/>
  <c r="R830" i="3" s="1"/>
  <c r="N830" i="3"/>
  <c r="M828" i="3"/>
  <c r="N820" i="3"/>
  <c r="Q816" i="3"/>
  <c r="S815" i="3" s="1"/>
  <c r="J816" i="3"/>
  <c r="Q806" i="3"/>
  <c r="S805" i="3" s="1"/>
  <c r="J806" i="3"/>
  <c r="S1111" i="3"/>
  <c r="S1079" i="3"/>
  <c r="S1047" i="3"/>
  <c r="M1022" i="3"/>
  <c r="O1022" i="3" s="1"/>
  <c r="R1022" i="3" s="1"/>
  <c r="S1015" i="3"/>
  <c r="K1002" i="3"/>
  <c r="L1001" i="3"/>
  <c r="O983" i="3"/>
  <c r="R983" i="3" s="1"/>
  <c r="J977" i="3"/>
  <c r="S975" i="3"/>
  <c r="Q972" i="3"/>
  <c r="O972" i="3"/>
  <c r="R972" i="3" s="1"/>
  <c r="N970" i="3"/>
  <c r="Q968" i="3"/>
  <c r="J968" i="3"/>
  <c r="N966" i="3"/>
  <c r="J960" i="3"/>
  <c r="S946" i="3"/>
  <c r="Q940" i="3"/>
  <c r="S939" i="3" s="1"/>
  <c r="Q936" i="3"/>
  <c r="J936" i="3"/>
  <c r="J928" i="3"/>
  <c r="O917" i="3"/>
  <c r="R917" i="3" s="1"/>
  <c r="S909" i="3"/>
  <c r="Q901" i="3"/>
  <c r="J901" i="3"/>
  <c r="Q876" i="3"/>
  <c r="S875" i="3" s="1"/>
  <c r="J876" i="3"/>
  <c r="J871" i="3"/>
  <c r="Q865" i="3"/>
  <c r="S864" i="3" s="1"/>
  <c r="J865" i="3"/>
  <c r="S861" i="3"/>
  <c r="K860" i="3"/>
  <c r="N860" i="3"/>
  <c r="L852" i="3"/>
  <c r="M852" i="3"/>
  <c r="O852" i="3" s="1"/>
  <c r="R852" i="3" s="1"/>
  <c r="N841" i="3"/>
  <c r="L841" i="3"/>
  <c r="M841" i="3"/>
  <c r="O841" i="3" s="1"/>
  <c r="R841" i="3" s="1"/>
  <c r="M836" i="3"/>
  <c r="O836" i="3" s="1"/>
  <c r="R836" i="3" s="1"/>
  <c r="K836" i="3"/>
  <c r="N825" i="3"/>
  <c r="M825" i="3"/>
  <c r="O825" i="3" s="1"/>
  <c r="R825" i="3" s="1"/>
  <c r="K825" i="3"/>
  <c r="Q822" i="3"/>
  <c r="J822" i="3"/>
  <c r="Q810" i="3"/>
  <c r="S809" i="3" s="1"/>
  <c r="J810" i="3"/>
  <c r="Q991" i="3"/>
  <c r="S990" i="3" s="1"/>
  <c r="Q989" i="3"/>
  <c r="S988" i="3" s="1"/>
  <c r="M985" i="3"/>
  <c r="O985" i="3" s="1"/>
  <c r="R985" i="3" s="1"/>
  <c r="N983" i="3"/>
  <c r="N969" i="3"/>
  <c r="M969" i="3"/>
  <c r="O969" i="3" s="1"/>
  <c r="R969" i="3" s="1"/>
  <c r="N965" i="3"/>
  <c r="L965" i="3"/>
  <c r="S959" i="3"/>
  <c r="Q952" i="3"/>
  <c r="J952" i="3"/>
  <c r="N949" i="3"/>
  <c r="L949" i="3"/>
  <c r="Q944" i="3"/>
  <c r="J944" i="3"/>
  <c r="N937" i="3"/>
  <c r="M937" i="3"/>
  <c r="O937" i="3" s="1"/>
  <c r="R937" i="3" s="1"/>
  <c r="N933" i="3"/>
  <c r="L933" i="3"/>
  <c r="S927" i="3"/>
  <c r="Q920" i="3"/>
  <c r="J920" i="3"/>
  <c r="J914" i="3"/>
  <c r="Q890" i="3"/>
  <c r="S889" i="3" s="1"/>
  <c r="J890" i="3"/>
  <c r="N885" i="3"/>
  <c r="K885" i="3"/>
  <c r="L885" i="3"/>
  <c r="J879" i="3"/>
  <c r="Q879" i="3"/>
  <c r="S878" i="3" s="1"/>
  <c r="O874" i="3"/>
  <c r="R874" i="3" s="1"/>
  <c r="J863" i="3"/>
  <c r="N849" i="3"/>
  <c r="K849" i="3"/>
  <c r="Q833" i="3"/>
  <c r="S832" i="3" s="1"/>
  <c r="J833" i="3"/>
  <c r="K828" i="3"/>
  <c r="N828" i="3"/>
  <c r="L820" i="3"/>
  <c r="M820" i="3"/>
  <c r="K793" i="3"/>
  <c r="N793" i="3"/>
  <c r="L793" i="3"/>
  <c r="M793" i="3"/>
  <c r="K779" i="3"/>
  <c r="L779" i="3"/>
  <c r="M779" i="3"/>
  <c r="O779" i="3" s="1"/>
  <c r="R779" i="3" s="1"/>
  <c r="N779" i="3"/>
  <c r="K763" i="3"/>
  <c r="L763" i="3"/>
  <c r="M763" i="3"/>
  <c r="N763" i="3"/>
  <c r="S955" i="3"/>
  <c r="O948" i="3"/>
  <c r="R948" i="3" s="1"/>
  <c r="M919" i="3"/>
  <c r="S891" i="3"/>
  <c r="M887" i="3"/>
  <c r="M855" i="3"/>
  <c r="M823" i="3"/>
  <c r="O820" i="3"/>
  <c r="R820" i="3" s="1"/>
  <c r="K814" i="3"/>
  <c r="N811" i="3"/>
  <c r="L781" i="3"/>
  <c r="O777" i="3"/>
  <c r="R777" i="3" s="1"/>
  <c r="Q777" i="3"/>
  <c r="K767" i="3"/>
  <c r="M767" i="3"/>
  <c r="O767" i="3" s="1"/>
  <c r="R767" i="3" s="1"/>
  <c r="Q757" i="3"/>
  <c r="J757" i="3"/>
  <c r="M811" i="3"/>
  <c r="O811" i="3" s="1"/>
  <c r="R811" i="3" s="1"/>
  <c r="M805" i="3"/>
  <c r="O805" i="3" s="1"/>
  <c r="R805" i="3" s="1"/>
  <c r="M800" i="3"/>
  <c r="K800" i="3"/>
  <c r="O799" i="3"/>
  <c r="R799" i="3" s="1"/>
  <c r="Q799" i="3"/>
  <c r="S798" i="3" s="1"/>
  <c r="O792" i="3"/>
  <c r="R792" i="3" s="1"/>
  <c r="Q792" i="3"/>
  <c r="Q789" i="3"/>
  <c r="J789" i="3"/>
  <c r="K785" i="3"/>
  <c r="M785" i="3"/>
  <c r="O785" i="3" s="1"/>
  <c r="R785" i="3" s="1"/>
  <c r="Q775" i="3"/>
  <c r="J775" i="3"/>
  <c r="M770" i="3"/>
  <c r="O770" i="3" s="1"/>
  <c r="R770" i="3" s="1"/>
  <c r="K770" i="3"/>
  <c r="K765" i="3"/>
  <c r="L765" i="3"/>
  <c r="M742" i="3"/>
  <c r="O742" i="3" s="1"/>
  <c r="R742" i="3" s="1"/>
  <c r="N742" i="3"/>
  <c r="K742" i="3"/>
  <c r="L742" i="3"/>
  <c r="M738" i="3"/>
  <c r="O738" i="3" s="1"/>
  <c r="R738" i="3" s="1"/>
  <c r="K738" i="3"/>
  <c r="N738" i="3"/>
  <c r="S963" i="3"/>
  <c r="O956" i="3"/>
  <c r="R956" i="3" s="1"/>
  <c r="Q955" i="3"/>
  <c r="S954" i="3" s="1"/>
  <c r="S931" i="3"/>
  <c r="O924" i="3"/>
  <c r="R924" i="3" s="1"/>
  <c r="Q923" i="3"/>
  <c r="S922" i="3" s="1"/>
  <c r="J909" i="3"/>
  <c r="S899" i="3"/>
  <c r="J898" i="3"/>
  <c r="O892" i="3"/>
  <c r="R892" i="3" s="1"/>
  <c r="Q891" i="3"/>
  <c r="J888" i="3"/>
  <c r="J877" i="3"/>
  <c r="S867" i="3"/>
  <c r="J866" i="3"/>
  <c r="O860" i="3"/>
  <c r="R860" i="3" s="1"/>
  <c r="Q859" i="3"/>
  <c r="S858" i="3" s="1"/>
  <c r="J856" i="3"/>
  <c r="J845" i="3"/>
  <c r="S835" i="3"/>
  <c r="J834" i="3"/>
  <c r="O828" i="3"/>
  <c r="R828" i="3" s="1"/>
  <c r="Q827" i="3"/>
  <c r="S826" i="3" s="1"/>
  <c r="J824" i="3"/>
  <c r="J813" i="3"/>
  <c r="L811" i="3"/>
  <c r="L805" i="3"/>
  <c r="M803" i="3"/>
  <c r="O803" i="3" s="1"/>
  <c r="R803" i="3" s="1"/>
  <c r="O800" i="3"/>
  <c r="R800" i="3" s="1"/>
  <c r="N787" i="3"/>
  <c r="L786" i="3"/>
  <c r="Q785" i="3"/>
  <c r="N783" i="3"/>
  <c r="L782" i="3"/>
  <c r="Q781" i="3"/>
  <c r="Q773" i="3"/>
  <c r="J773" i="3"/>
  <c r="N768" i="3"/>
  <c r="Q755" i="3"/>
  <c r="J755" i="3"/>
  <c r="N753" i="3"/>
  <c r="M750" i="3"/>
  <c r="O750" i="3" s="1"/>
  <c r="R750" i="3" s="1"/>
  <c r="K750" i="3"/>
  <c r="N750" i="3"/>
  <c r="S887" i="3"/>
  <c r="S855" i="3"/>
  <c r="S823" i="3"/>
  <c r="K805" i="3"/>
  <c r="L803" i="3"/>
  <c r="L802" i="3"/>
  <c r="K802" i="3"/>
  <c r="L794" i="3"/>
  <c r="M794" i="3"/>
  <c r="O794" i="3" s="1"/>
  <c r="R794" i="3" s="1"/>
  <c r="O793" i="3"/>
  <c r="R793" i="3" s="1"/>
  <c r="M790" i="3"/>
  <c r="O790" i="3" s="1"/>
  <c r="R790" i="3" s="1"/>
  <c r="L790" i="3"/>
  <c r="M787" i="3"/>
  <c r="K786" i="3"/>
  <c r="M783" i="3"/>
  <c r="K782" i="3"/>
  <c r="N774" i="3"/>
  <c r="M758" i="3"/>
  <c r="O758" i="3" s="1"/>
  <c r="R758" i="3" s="1"/>
  <c r="L758" i="3"/>
  <c r="N756" i="3"/>
  <c r="Q796" i="3"/>
  <c r="S795" i="3" s="1"/>
  <c r="N788" i="3"/>
  <c r="L787" i="3"/>
  <c r="L783" i="3"/>
  <c r="Q771" i="3"/>
  <c r="J771" i="3"/>
  <c r="M768" i="3"/>
  <c r="O768" i="3" s="1"/>
  <c r="R768" i="3" s="1"/>
  <c r="K768" i="3"/>
  <c r="O763" i="3"/>
  <c r="R763" i="3" s="1"/>
  <c r="Q763" i="3"/>
  <c r="K753" i="3"/>
  <c r="M753" i="3"/>
  <c r="O753" i="3" s="1"/>
  <c r="R753" i="3" s="1"/>
  <c r="K737" i="3"/>
  <c r="N737" i="3"/>
  <c r="L737" i="3"/>
  <c r="M737" i="3"/>
  <c r="O737" i="3" s="1"/>
  <c r="R737" i="3" s="1"/>
  <c r="K711" i="3"/>
  <c r="L711" i="3"/>
  <c r="N711" i="3"/>
  <c r="M711" i="3"/>
  <c r="O711" i="3" s="1"/>
  <c r="R711" i="3" s="1"/>
  <c r="Q779" i="3"/>
  <c r="M774" i="3"/>
  <c r="O774" i="3" s="1"/>
  <c r="R774" i="3" s="1"/>
  <c r="L774" i="3"/>
  <c r="M766" i="3"/>
  <c r="O766" i="3" s="1"/>
  <c r="R766" i="3" s="1"/>
  <c r="K766" i="3"/>
  <c r="N766" i="3"/>
  <c r="K761" i="3"/>
  <c r="L761" i="3"/>
  <c r="N761" i="3"/>
  <c r="M756" i="3"/>
  <c r="O756" i="3" s="1"/>
  <c r="R756" i="3" s="1"/>
  <c r="L756" i="3"/>
  <c r="K749" i="3"/>
  <c r="L749" i="3"/>
  <c r="N749" i="3"/>
  <c r="K741" i="3"/>
  <c r="L741" i="3"/>
  <c r="N741" i="3"/>
  <c r="K703" i="3"/>
  <c r="L703" i="3"/>
  <c r="N703" i="3"/>
  <c r="M703" i="3"/>
  <c r="O919" i="3"/>
  <c r="R919" i="3" s="1"/>
  <c r="O887" i="3"/>
  <c r="R887" i="3" s="1"/>
  <c r="O855" i="3"/>
  <c r="R855" i="3" s="1"/>
  <c r="O823" i="3"/>
  <c r="R823" i="3" s="1"/>
  <c r="K817" i="3"/>
  <c r="N814" i="3"/>
  <c r="Q811" i="3"/>
  <c r="S810" i="3" s="1"/>
  <c r="Q808" i="3"/>
  <c r="Q800" i="3"/>
  <c r="S799" i="3" s="1"/>
  <c r="M798" i="3"/>
  <c r="O798" i="3" s="1"/>
  <c r="R798" i="3" s="1"/>
  <c r="O791" i="3"/>
  <c r="R791" i="3" s="1"/>
  <c r="Q791" i="3"/>
  <c r="S790" i="3" s="1"/>
  <c r="K788" i="3"/>
  <c r="O787" i="3"/>
  <c r="R787" i="3" s="1"/>
  <c r="Q787" i="3"/>
  <c r="N781" i="3"/>
  <c r="K769" i="3"/>
  <c r="M769" i="3"/>
  <c r="O769" i="3" s="1"/>
  <c r="R769" i="3" s="1"/>
  <c r="N767" i="3"/>
  <c r="O761" i="3"/>
  <c r="R761" i="3" s="1"/>
  <c r="Q761" i="3"/>
  <c r="Q747" i="3"/>
  <c r="J747" i="3"/>
  <c r="Q739" i="3"/>
  <c r="J739" i="3"/>
  <c r="M814" i="3"/>
  <c r="O814" i="3" s="1"/>
  <c r="R814" i="3" s="1"/>
  <c r="N800" i="3"/>
  <c r="M796" i="3"/>
  <c r="O796" i="3" s="1"/>
  <c r="R796" i="3" s="1"/>
  <c r="K796" i="3"/>
  <c r="N796" i="3"/>
  <c r="S792" i="3"/>
  <c r="N785" i="3"/>
  <c r="M784" i="3"/>
  <c r="O784" i="3" s="1"/>
  <c r="R784" i="3" s="1"/>
  <c r="K784" i="3"/>
  <c r="M781" i="3"/>
  <c r="O781" i="3" s="1"/>
  <c r="R781" i="3" s="1"/>
  <c r="K777" i="3"/>
  <c r="N777" i="3"/>
  <c r="M772" i="3"/>
  <c r="O772" i="3" s="1"/>
  <c r="R772" i="3" s="1"/>
  <c r="L772" i="3"/>
  <c r="N770" i="3"/>
  <c r="N765" i="3"/>
  <c r="Q759" i="3"/>
  <c r="J759" i="3"/>
  <c r="M754" i="3"/>
  <c r="O754" i="3" s="1"/>
  <c r="R754" i="3" s="1"/>
  <c r="K754" i="3"/>
  <c r="K745" i="3"/>
  <c r="L745" i="3"/>
  <c r="N745" i="3"/>
  <c r="Q743" i="3"/>
  <c r="J743" i="3"/>
  <c r="O783" i="3"/>
  <c r="R783" i="3" s="1"/>
  <c r="Q783" i="3"/>
  <c r="N780" i="3"/>
  <c r="Q767" i="3"/>
  <c r="N764" i="3"/>
  <c r="K752" i="3"/>
  <c r="Q751" i="3"/>
  <c r="N748" i="3"/>
  <c r="K736" i="3"/>
  <c r="N732" i="3"/>
  <c r="L731" i="3"/>
  <c r="N727" i="3"/>
  <c r="L726" i="3"/>
  <c r="M721" i="3"/>
  <c r="K720" i="3"/>
  <c r="N716" i="3"/>
  <c r="L715" i="3"/>
  <c r="S705" i="3"/>
  <c r="M702" i="3"/>
  <c r="O702" i="3" s="1"/>
  <c r="R702" i="3" s="1"/>
  <c r="K702" i="3"/>
  <c r="L702" i="3"/>
  <c r="N702" i="3"/>
  <c r="N696" i="3"/>
  <c r="K683" i="3"/>
  <c r="L683" i="3"/>
  <c r="M683" i="3"/>
  <c r="K667" i="3"/>
  <c r="L667" i="3"/>
  <c r="M667" i="3"/>
  <c r="O667" i="3" s="1"/>
  <c r="R667" i="3" s="1"/>
  <c r="M650" i="3"/>
  <c r="O650" i="3" s="1"/>
  <c r="R650" i="3" s="1"/>
  <c r="K650" i="3"/>
  <c r="N650" i="3"/>
  <c r="L650" i="3"/>
  <c r="M648" i="3"/>
  <c r="O648" i="3" s="1"/>
  <c r="R648" i="3" s="1"/>
  <c r="K648" i="3"/>
  <c r="L648" i="3"/>
  <c r="K635" i="3"/>
  <c r="L635" i="3"/>
  <c r="M635" i="3"/>
  <c r="O635" i="3" s="1"/>
  <c r="R635" i="3" s="1"/>
  <c r="S623" i="3"/>
  <c r="O741" i="3"/>
  <c r="R741" i="3" s="1"/>
  <c r="Q741" i="3"/>
  <c r="N733" i="3"/>
  <c r="K726" i="3"/>
  <c r="N722" i="3"/>
  <c r="L721" i="3"/>
  <c r="N717" i="3"/>
  <c r="Q711" i="3"/>
  <c r="K705" i="3"/>
  <c r="L705" i="3"/>
  <c r="K699" i="3"/>
  <c r="L699" i="3"/>
  <c r="M699" i="3"/>
  <c r="K671" i="3"/>
  <c r="L671" i="3"/>
  <c r="M671" i="3"/>
  <c r="M654" i="3"/>
  <c r="O654" i="3" s="1"/>
  <c r="R654" i="3" s="1"/>
  <c r="K654" i="3"/>
  <c r="N654" i="3"/>
  <c r="L654" i="3"/>
  <c r="M652" i="3"/>
  <c r="O652" i="3" s="1"/>
  <c r="R652" i="3" s="1"/>
  <c r="K652" i="3"/>
  <c r="L652" i="3"/>
  <c r="K639" i="3"/>
  <c r="L639" i="3"/>
  <c r="M639" i="3"/>
  <c r="M622" i="3"/>
  <c r="O622" i="3" s="1"/>
  <c r="R622" i="3" s="1"/>
  <c r="K622" i="3"/>
  <c r="N622" i="3"/>
  <c r="L622" i="3"/>
  <c r="S607" i="3"/>
  <c r="J709" i="3"/>
  <c r="Q709" i="3"/>
  <c r="M696" i="3"/>
  <c r="O696" i="3" s="1"/>
  <c r="R696" i="3" s="1"/>
  <c r="K696" i="3"/>
  <c r="K691" i="3"/>
  <c r="L691" i="3"/>
  <c r="M691" i="3"/>
  <c r="K681" i="3"/>
  <c r="L681" i="3"/>
  <c r="M681" i="3"/>
  <c r="K679" i="3"/>
  <c r="L679" i="3"/>
  <c r="N679" i="3"/>
  <c r="M679" i="3"/>
  <c r="K675" i="3"/>
  <c r="L675" i="3"/>
  <c r="M675" i="3"/>
  <c r="O675" i="3" s="1"/>
  <c r="R675" i="3" s="1"/>
  <c r="M658" i="3"/>
  <c r="O658" i="3" s="1"/>
  <c r="R658" i="3" s="1"/>
  <c r="K658" i="3"/>
  <c r="N658" i="3"/>
  <c r="L658" i="3"/>
  <c r="M656" i="3"/>
  <c r="O656" i="3" s="1"/>
  <c r="R656" i="3" s="1"/>
  <c r="K656" i="3"/>
  <c r="L656" i="3"/>
  <c r="K643" i="3"/>
  <c r="L643" i="3"/>
  <c r="M643" i="3"/>
  <c r="O643" i="3" s="1"/>
  <c r="R643" i="3" s="1"/>
  <c r="S631" i="3"/>
  <c r="M626" i="3"/>
  <c r="O626" i="3" s="1"/>
  <c r="R626" i="3" s="1"/>
  <c r="K626" i="3"/>
  <c r="N626" i="3"/>
  <c r="L626" i="3"/>
  <c r="M624" i="3"/>
  <c r="O624" i="3" s="1"/>
  <c r="R624" i="3" s="1"/>
  <c r="K624" i="3"/>
  <c r="L624" i="3"/>
  <c r="K611" i="3"/>
  <c r="L611" i="3"/>
  <c r="M611" i="3"/>
  <c r="N611" i="3"/>
  <c r="S578" i="3"/>
  <c r="L776" i="3"/>
  <c r="Q769" i="3"/>
  <c r="L760" i="3"/>
  <c r="Q753" i="3"/>
  <c r="L744" i="3"/>
  <c r="N734" i="3"/>
  <c r="L733" i="3"/>
  <c r="N729" i="3"/>
  <c r="L728" i="3"/>
  <c r="M723" i="3"/>
  <c r="O723" i="3" s="1"/>
  <c r="R723" i="3" s="1"/>
  <c r="K722" i="3"/>
  <c r="N718" i="3"/>
  <c r="L717" i="3"/>
  <c r="N713" i="3"/>
  <c r="M662" i="3"/>
  <c r="O662" i="3" s="1"/>
  <c r="R662" i="3" s="1"/>
  <c r="K662" i="3"/>
  <c r="N662" i="3"/>
  <c r="L662" i="3"/>
  <c r="M660" i="3"/>
  <c r="O660" i="3" s="1"/>
  <c r="R660" i="3" s="1"/>
  <c r="K660" i="3"/>
  <c r="L660" i="3"/>
  <c r="K647" i="3"/>
  <c r="L647" i="3"/>
  <c r="M647" i="3"/>
  <c r="O647" i="3" s="1"/>
  <c r="R647" i="3" s="1"/>
  <c r="M630" i="3"/>
  <c r="O630" i="3" s="1"/>
  <c r="R630" i="3" s="1"/>
  <c r="K630" i="3"/>
  <c r="N630" i="3"/>
  <c r="L630" i="3"/>
  <c r="M628" i="3"/>
  <c r="O628" i="3" s="1"/>
  <c r="R628" i="3" s="1"/>
  <c r="K628" i="3"/>
  <c r="L628" i="3"/>
  <c r="S615" i="3"/>
  <c r="M591" i="3"/>
  <c r="K591" i="3"/>
  <c r="L591" i="3"/>
  <c r="N591" i="3"/>
  <c r="M712" i="3"/>
  <c r="O712" i="3" s="1"/>
  <c r="R712" i="3" s="1"/>
  <c r="K712" i="3"/>
  <c r="O703" i="3"/>
  <c r="R703" i="3" s="1"/>
  <c r="Q703" i="3"/>
  <c r="K697" i="3"/>
  <c r="L697" i="3"/>
  <c r="K689" i="3"/>
  <c r="L689" i="3"/>
  <c r="M689" i="3"/>
  <c r="K687" i="3"/>
  <c r="L687" i="3"/>
  <c r="N687" i="3"/>
  <c r="M687" i="3"/>
  <c r="S671" i="3"/>
  <c r="M666" i="3"/>
  <c r="O666" i="3" s="1"/>
  <c r="R666" i="3" s="1"/>
  <c r="K666" i="3"/>
  <c r="N666" i="3"/>
  <c r="L666" i="3"/>
  <c r="M664" i="3"/>
  <c r="O664" i="3" s="1"/>
  <c r="R664" i="3" s="1"/>
  <c r="K664" i="3"/>
  <c r="L664" i="3"/>
  <c r="K651" i="3"/>
  <c r="L651" i="3"/>
  <c r="M651" i="3"/>
  <c r="M634" i="3"/>
  <c r="O634" i="3" s="1"/>
  <c r="R634" i="3" s="1"/>
  <c r="K634" i="3"/>
  <c r="N634" i="3"/>
  <c r="L634" i="3"/>
  <c r="M632" i="3"/>
  <c r="O632" i="3" s="1"/>
  <c r="R632" i="3" s="1"/>
  <c r="K632" i="3"/>
  <c r="L632" i="3"/>
  <c r="K619" i="3"/>
  <c r="L619" i="3"/>
  <c r="M619" i="3"/>
  <c r="O619" i="3" s="1"/>
  <c r="R619" i="3" s="1"/>
  <c r="O765" i="3"/>
  <c r="R765" i="3" s="1"/>
  <c r="Q765" i="3"/>
  <c r="M751" i="3"/>
  <c r="O751" i="3" s="1"/>
  <c r="R751" i="3" s="1"/>
  <c r="O749" i="3"/>
  <c r="R749" i="3" s="1"/>
  <c r="Q749" i="3"/>
  <c r="L740" i="3"/>
  <c r="M735" i="3"/>
  <c r="K734" i="3"/>
  <c r="L729" i="3"/>
  <c r="L724" i="3"/>
  <c r="M719" i="3"/>
  <c r="K718" i="3"/>
  <c r="L713" i="3"/>
  <c r="M710" i="3"/>
  <c r="O710" i="3" s="1"/>
  <c r="R710" i="3" s="1"/>
  <c r="K710" i="3"/>
  <c r="L710" i="3"/>
  <c r="N710" i="3"/>
  <c r="N704" i="3"/>
  <c r="J701" i="3"/>
  <c r="Q701" i="3"/>
  <c r="M670" i="3"/>
  <c r="O670" i="3" s="1"/>
  <c r="R670" i="3" s="1"/>
  <c r="K670" i="3"/>
  <c r="N670" i="3"/>
  <c r="L670" i="3"/>
  <c r="M668" i="3"/>
  <c r="O668" i="3" s="1"/>
  <c r="R668" i="3" s="1"/>
  <c r="K668" i="3"/>
  <c r="L668" i="3"/>
  <c r="K655" i="3"/>
  <c r="L655" i="3"/>
  <c r="M655" i="3"/>
  <c r="M638" i="3"/>
  <c r="O638" i="3" s="1"/>
  <c r="R638" i="3" s="1"/>
  <c r="K638" i="3"/>
  <c r="N638" i="3"/>
  <c r="L638" i="3"/>
  <c r="M636" i="3"/>
  <c r="O636" i="3" s="1"/>
  <c r="R636" i="3" s="1"/>
  <c r="K636" i="3"/>
  <c r="L636" i="3"/>
  <c r="K623" i="3"/>
  <c r="L623" i="3"/>
  <c r="M623" i="3"/>
  <c r="K707" i="3"/>
  <c r="L707" i="3"/>
  <c r="M707" i="3"/>
  <c r="K695" i="3"/>
  <c r="L695" i="3"/>
  <c r="N695" i="3"/>
  <c r="M674" i="3"/>
  <c r="O674" i="3" s="1"/>
  <c r="R674" i="3" s="1"/>
  <c r="K674" i="3"/>
  <c r="N674" i="3"/>
  <c r="L674" i="3"/>
  <c r="M672" i="3"/>
  <c r="O672" i="3" s="1"/>
  <c r="R672" i="3" s="1"/>
  <c r="K672" i="3"/>
  <c r="L672" i="3"/>
  <c r="K659" i="3"/>
  <c r="L659" i="3"/>
  <c r="M659" i="3"/>
  <c r="O659" i="3" s="1"/>
  <c r="R659" i="3" s="1"/>
  <c r="S647" i="3"/>
  <c r="M642" i="3"/>
  <c r="O642" i="3" s="1"/>
  <c r="R642" i="3" s="1"/>
  <c r="K642" i="3"/>
  <c r="N642" i="3"/>
  <c r="L642" i="3"/>
  <c r="M640" i="3"/>
  <c r="O640" i="3" s="1"/>
  <c r="R640" i="3" s="1"/>
  <c r="K640" i="3"/>
  <c r="L640" i="3"/>
  <c r="K627" i="3"/>
  <c r="L627" i="3"/>
  <c r="M627" i="3"/>
  <c r="S611" i="3"/>
  <c r="S599" i="3"/>
  <c r="O745" i="3"/>
  <c r="R745" i="3" s="1"/>
  <c r="Q745" i="3"/>
  <c r="L736" i="3"/>
  <c r="M731" i="3"/>
  <c r="O731" i="3" s="1"/>
  <c r="R731" i="3" s="1"/>
  <c r="N726" i="3"/>
  <c r="N721" i="3"/>
  <c r="L720" i="3"/>
  <c r="M715" i="3"/>
  <c r="O715" i="3" s="1"/>
  <c r="R715" i="3" s="1"/>
  <c r="N705" i="3"/>
  <c r="M704" i="3"/>
  <c r="O704" i="3" s="1"/>
  <c r="R704" i="3" s="1"/>
  <c r="K704" i="3"/>
  <c r="O695" i="3"/>
  <c r="R695" i="3" s="1"/>
  <c r="M676" i="3"/>
  <c r="O676" i="3" s="1"/>
  <c r="R676" i="3" s="1"/>
  <c r="K676" i="3"/>
  <c r="L676" i="3"/>
  <c r="K663" i="3"/>
  <c r="L663" i="3"/>
  <c r="M663" i="3"/>
  <c r="M646" i="3"/>
  <c r="O646" i="3" s="1"/>
  <c r="R646" i="3" s="1"/>
  <c r="K646" i="3"/>
  <c r="N646" i="3"/>
  <c r="L646" i="3"/>
  <c r="M644" i="3"/>
  <c r="O644" i="3" s="1"/>
  <c r="R644" i="3" s="1"/>
  <c r="K644" i="3"/>
  <c r="L644" i="3"/>
  <c r="K631" i="3"/>
  <c r="L631" i="3"/>
  <c r="M631" i="3"/>
  <c r="K615" i="3"/>
  <c r="L615" i="3"/>
  <c r="M615" i="3"/>
  <c r="N615" i="3"/>
  <c r="M694" i="3"/>
  <c r="O694" i="3" s="1"/>
  <c r="R694" i="3" s="1"/>
  <c r="K694" i="3"/>
  <c r="M686" i="3"/>
  <c r="O686" i="3" s="1"/>
  <c r="R686" i="3" s="1"/>
  <c r="K686" i="3"/>
  <c r="M678" i="3"/>
  <c r="O678" i="3" s="1"/>
  <c r="R678" i="3" s="1"/>
  <c r="K678" i="3"/>
  <c r="Q673" i="3"/>
  <c r="Q669" i="3"/>
  <c r="Q665" i="3"/>
  <c r="Q661" i="3"/>
  <c r="Q657" i="3"/>
  <c r="Q653" i="3"/>
  <c r="Q649" i="3"/>
  <c r="Q645" i="3"/>
  <c r="Q641" i="3"/>
  <c r="Q637" i="3"/>
  <c r="Q633" i="3"/>
  <c r="Q629" i="3"/>
  <c r="Q625" i="3"/>
  <c r="Q621" i="3"/>
  <c r="Q617" i="3"/>
  <c r="Q613" i="3"/>
  <c r="Q609" i="3"/>
  <c r="Q605" i="3"/>
  <c r="Q601" i="3"/>
  <c r="K597" i="3"/>
  <c r="L597" i="3"/>
  <c r="S595" i="3"/>
  <c r="N594" i="3"/>
  <c r="N590" i="3"/>
  <c r="K589" i="3"/>
  <c r="L589" i="3"/>
  <c r="S587" i="3"/>
  <c r="M586" i="3"/>
  <c r="K586" i="3"/>
  <c r="J583" i="3"/>
  <c r="Q583" i="3"/>
  <c r="M618" i="3"/>
  <c r="O618" i="3" s="1"/>
  <c r="R618" i="3" s="1"/>
  <c r="K618" i="3"/>
  <c r="M614" i="3"/>
  <c r="O614" i="3" s="1"/>
  <c r="R614" i="3" s="1"/>
  <c r="K614" i="3"/>
  <c r="M610" i="3"/>
  <c r="O610" i="3" s="1"/>
  <c r="R610" i="3" s="1"/>
  <c r="K610" i="3"/>
  <c r="N607" i="3"/>
  <c r="M606" i="3"/>
  <c r="O606" i="3" s="1"/>
  <c r="R606" i="3" s="1"/>
  <c r="K606" i="3"/>
  <c r="N603" i="3"/>
  <c r="M602" i="3"/>
  <c r="O602" i="3" s="1"/>
  <c r="R602" i="3" s="1"/>
  <c r="K602" i="3"/>
  <c r="N599" i="3"/>
  <c r="M598" i="3"/>
  <c r="O598" i="3" s="1"/>
  <c r="R598" i="3" s="1"/>
  <c r="K598" i="3"/>
  <c r="O597" i="3"/>
  <c r="R597" i="3" s="1"/>
  <c r="O593" i="3"/>
  <c r="R593" i="3" s="1"/>
  <c r="S521" i="3"/>
  <c r="S522" i="3"/>
  <c r="M688" i="3"/>
  <c r="O688" i="3" s="1"/>
  <c r="R688" i="3" s="1"/>
  <c r="K688" i="3"/>
  <c r="O687" i="3"/>
  <c r="R687" i="3" s="1"/>
  <c r="M680" i="3"/>
  <c r="O680" i="3" s="1"/>
  <c r="R680" i="3" s="1"/>
  <c r="K680" i="3"/>
  <c r="O679" i="3"/>
  <c r="R679" i="3" s="1"/>
  <c r="M594" i="3"/>
  <c r="O594" i="3" s="1"/>
  <c r="R594" i="3" s="1"/>
  <c r="K594" i="3"/>
  <c r="M590" i="3"/>
  <c r="O590" i="3" s="1"/>
  <c r="R590" i="3" s="1"/>
  <c r="L590" i="3"/>
  <c r="S586" i="3"/>
  <c r="S579" i="3"/>
  <c r="Q578" i="3"/>
  <c r="S577" i="3" s="1"/>
  <c r="J578" i="3"/>
  <c r="M570" i="3"/>
  <c r="K570" i="3"/>
  <c r="L570" i="3"/>
  <c r="N570" i="3"/>
  <c r="S495" i="3"/>
  <c r="S496" i="3"/>
  <c r="K607" i="3"/>
  <c r="L607" i="3"/>
  <c r="K603" i="3"/>
  <c r="L603" i="3"/>
  <c r="K599" i="3"/>
  <c r="L599" i="3"/>
  <c r="K580" i="3"/>
  <c r="L580" i="3"/>
  <c r="N580" i="3"/>
  <c r="M580" i="3"/>
  <c r="O580" i="3" s="1"/>
  <c r="R580" i="3" s="1"/>
  <c r="M562" i="3"/>
  <c r="O562" i="3" s="1"/>
  <c r="R562" i="3" s="1"/>
  <c r="K562" i="3"/>
  <c r="L562" i="3"/>
  <c r="N562" i="3"/>
  <c r="N558" i="3"/>
  <c r="M558" i="3"/>
  <c r="K558" i="3"/>
  <c r="L558" i="3"/>
  <c r="S527" i="3"/>
  <c r="S528" i="3"/>
  <c r="O735" i="3"/>
  <c r="R735" i="3" s="1"/>
  <c r="O733" i="3"/>
  <c r="R733" i="3" s="1"/>
  <c r="O729" i="3"/>
  <c r="R729" i="3" s="1"/>
  <c r="O727" i="3"/>
  <c r="R727" i="3" s="1"/>
  <c r="O725" i="3"/>
  <c r="R725" i="3" s="1"/>
  <c r="O721" i="3"/>
  <c r="R721" i="3" s="1"/>
  <c r="O719" i="3"/>
  <c r="R719" i="3" s="1"/>
  <c r="O717" i="3"/>
  <c r="R717" i="3" s="1"/>
  <c r="O713" i="3"/>
  <c r="R713" i="3" s="1"/>
  <c r="M706" i="3"/>
  <c r="O706" i="3" s="1"/>
  <c r="R706" i="3" s="1"/>
  <c r="K706" i="3"/>
  <c r="O705" i="3"/>
  <c r="R705" i="3" s="1"/>
  <c r="M698" i="3"/>
  <c r="O698" i="3" s="1"/>
  <c r="R698" i="3" s="1"/>
  <c r="K698" i="3"/>
  <c r="O697" i="3"/>
  <c r="R697" i="3" s="1"/>
  <c r="Q693" i="3"/>
  <c r="M690" i="3"/>
  <c r="O690" i="3" s="1"/>
  <c r="R690" i="3" s="1"/>
  <c r="K690" i="3"/>
  <c r="O689" i="3"/>
  <c r="R689" i="3" s="1"/>
  <c r="Q685" i="3"/>
  <c r="M682" i="3"/>
  <c r="O682" i="3" s="1"/>
  <c r="R682" i="3" s="1"/>
  <c r="K682" i="3"/>
  <c r="O681" i="3"/>
  <c r="R681" i="3" s="1"/>
  <c r="Q677" i="3"/>
  <c r="Q675" i="3"/>
  <c r="S674" i="3" s="1"/>
  <c r="O671" i="3"/>
  <c r="R671" i="3" s="1"/>
  <c r="Q671" i="3"/>
  <c r="S670" i="3" s="1"/>
  <c r="Q667" i="3"/>
  <c r="S666" i="3" s="1"/>
  <c r="O663" i="3"/>
  <c r="R663" i="3" s="1"/>
  <c r="Q663" i="3"/>
  <c r="S662" i="3" s="1"/>
  <c r="Q659" i="3"/>
  <c r="S658" i="3" s="1"/>
  <c r="O655" i="3"/>
  <c r="R655" i="3" s="1"/>
  <c r="Q655" i="3"/>
  <c r="S654" i="3" s="1"/>
  <c r="O651" i="3"/>
  <c r="R651" i="3" s="1"/>
  <c r="Q651" i="3"/>
  <c r="S650" i="3" s="1"/>
  <c r="Q647" i="3"/>
  <c r="S646" i="3" s="1"/>
  <c r="Q643" i="3"/>
  <c r="S642" i="3" s="1"/>
  <c r="O639" i="3"/>
  <c r="R639" i="3" s="1"/>
  <c r="Q639" i="3"/>
  <c r="S638" i="3" s="1"/>
  <c r="Q635" i="3"/>
  <c r="S634" i="3" s="1"/>
  <c r="O631" i="3"/>
  <c r="R631" i="3" s="1"/>
  <c r="Q631" i="3"/>
  <c r="S630" i="3" s="1"/>
  <c r="O627" i="3"/>
  <c r="R627" i="3" s="1"/>
  <c r="Q627" i="3"/>
  <c r="S626" i="3" s="1"/>
  <c r="O623" i="3"/>
  <c r="R623" i="3" s="1"/>
  <c r="Q623" i="3"/>
  <c r="S622" i="3" s="1"/>
  <c r="Q619" i="3"/>
  <c r="S618" i="3" s="1"/>
  <c r="O615" i="3"/>
  <c r="R615" i="3" s="1"/>
  <c r="Q615" i="3"/>
  <c r="S614" i="3" s="1"/>
  <c r="O611" i="3"/>
  <c r="R611" i="3" s="1"/>
  <c r="Q611" i="3"/>
  <c r="S610" i="3" s="1"/>
  <c r="O607" i="3"/>
  <c r="R607" i="3" s="1"/>
  <c r="Q607" i="3"/>
  <c r="S606" i="3" s="1"/>
  <c r="O603" i="3"/>
  <c r="R603" i="3" s="1"/>
  <c r="Q603" i="3"/>
  <c r="S602" i="3" s="1"/>
  <c r="O599" i="3"/>
  <c r="R599" i="3" s="1"/>
  <c r="Q599" i="3"/>
  <c r="S598" i="3" s="1"/>
  <c r="M595" i="3"/>
  <c r="K595" i="3"/>
  <c r="N595" i="3"/>
  <c r="J587" i="3"/>
  <c r="S580" i="3"/>
  <c r="S574" i="3"/>
  <c r="S575" i="3"/>
  <c r="M620" i="3"/>
  <c r="O620" i="3" s="1"/>
  <c r="R620" i="3" s="1"/>
  <c r="K620" i="3"/>
  <c r="M616" i="3"/>
  <c r="O616" i="3" s="1"/>
  <c r="R616" i="3" s="1"/>
  <c r="K616" i="3"/>
  <c r="M612" i="3"/>
  <c r="O612" i="3" s="1"/>
  <c r="R612" i="3" s="1"/>
  <c r="K612" i="3"/>
  <c r="M608" i="3"/>
  <c r="O608" i="3" s="1"/>
  <c r="R608" i="3" s="1"/>
  <c r="K608" i="3"/>
  <c r="M604" i="3"/>
  <c r="O604" i="3" s="1"/>
  <c r="R604" i="3" s="1"/>
  <c r="K604" i="3"/>
  <c r="M600" i="3"/>
  <c r="O600" i="3" s="1"/>
  <c r="R600" i="3" s="1"/>
  <c r="K600" i="3"/>
  <c r="N592" i="3"/>
  <c r="S523" i="3"/>
  <c r="S524" i="3"/>
  <c r="M708" i="3"/>
  <c r="O708" i="3" s="1"/>
  <c r="R708" i="3" s="1"/>
  <c r="K708" i="3"/>
  <c r="O707" i="3"/>
  <c r="R707" i="3" s="1"/>
  <c r="M700" i="3"/>
  <c r="O700" i="3" s="1"/>
  <c r="R700" i="3" s="1"/>
  <c r="K700" i="3"/>
  <c r="O699" i="3"/>
  <c r="R699" i="3" s="1"/>
  <c r="Q695" i="3"/>
  <c r="N694" i="3"/>
  <c r="M692" i="3"/>
  <c r="O692" i="3" s="1"/>
  <c r="R692" i="3" s="1"/>
  <c r="K692" i="3"/>
  <c r="O691" i="3"/>
  <c r="R691" i="3" s="1"/>
  <c r="Q687" i="3"/>
  <c r="N686" i="3"/>
  <c r="M684" i="3"/>
  <c r="O684" i="3" s="1"/>
  <c r="R684" i="3" s="1"/>
  <c r="K684" i="3"/>
  <c r="O683" i="3"/>
  <c r="R683" i="3" s="1"/>
  <c r="Q679" i="3"/>
  <c r="N678" i="3"/>
  <c r="N597" i="3"/>
  <c r="O591" i="3"/>
  <c r="R591" i="3" s="1"/>
  <c r="Q591" i="3"/>
  <c r="N589" i="3"/>
  <c r="N586" i="3"/>
  <c r="Q737" i="3"/>
  <c r="Q735" i="3"/>
  <c r="Q733" i="3"/>
  <c r="Q731" i="3"/>
  <c r="Q729" i="3"/>
  <c r="Q727" i="3"/>
  <c r="Q725" i="3"/>
  <c r="Q723" i="3"/>
  <c r="Q721" i="3"/>
  <c r="Q719" i="3"/>
  <c r="Q717" i="3"/>
  <c r="Q715" i="3"/>
  <c r="Q713" i="3"/>
  <c r="L694" i="3"/>
  <c r="J693" i="3"/>
  <c r="L686" i="3"/>
  <c r="J685" i="3"/>
  <c r="L678" i="3"/>
  <c r="J677" i="3"/>
  <c r="J673" i="3"/>
  <c r="J669" i="3"/>
  <c r="J665" i="3"/>
  <c r="J661" i="3"/>
  <c r="J657" i="3"/>
  <c r="J653" i="3"/>
  <c r="J649" i="3"/>
  <c r="J645" i="3"/>
  <c r="J641" i="3"/>
  <c r="J637" i="3"/>
  <c r="J633" i="3"/>
  <c r="J629" i="3"/>
  <c r="J625" i="3"/>
  <c r="J621" i="3"/>
  <c r="N618" i="3"/>
  <c r="J617" i="3"/>
  <c r="N614" i="3"/>
  <c r="J613" i="3"/>
  <c r="N610" i="3"/>
  <c r="J609" i="3"/>
  <c r="N606" i="3"/>
  <c r="J605" i="3"/>
  <c r="N602" i="3"/>
  <c r="J601" i="3"/>
  <c r="M597" i="3"/>
  <c r="K592" i="3"/>
  <c r="M592" i="3"/>
  <c r="O592" i="3" s="1"/>
  <c r="R592" i="3" s="1"/>
  <c r="M589" i="3"/>
  <c r="O589" i="3" s="1"/>
  <c r="R589" i="3" s="1"/>
  <c r="S571" i="3"/>
  <c r="S570" i="3"/>
  <c r="M559" i="3"/>
  <c r="N559" i="3"/>
  <c r="K559" i="3"/>
  <c r="L559" i="3"/>
  <c r="K576" i="3"/>
  <c r="N576" i="3"/>
  <c r="J567" i="3"/>
  <c r="K529" i="3"/>
  <c r="N529" i="3"/>
  <c r="L529" i="3"/>
  <c r="M523" i="3"/>
  <c r="O523" i="3" s="1"/>
  <c r="R523" i="3" s="1"/>
  <c r="N523" i="3"/>
  <c r="K523" i="3"/>
  <c r="K520" i="3"/>
  <c r="M520" i="3"/>
  <c r="L520" i="3"/>
  <c r="M517" i="3"/>
  <c r="O517" i="3" s="1"/>
  <c r="R517" i="3" s="1"/>
  <c r="K517" i="3"/>
  <c r="M511" i="3"/>
  <c r="N511" i="3"/>
  <c r="K511" i="3"/>
  <c r="K508" i="3"/>
  <c r="N508" i="3"/>
  <c r="L508" i="3"/>
  <c r="S506" i="3"/>
  <c r="S503" i="3"/>
  <c r="N502" i="3"/>
  <c r="M502" i="3"/>
  <c r="O502" i="3" s="1"/>
  <c r="R502" i="3" s="1"/>
  <c r="K502" i="3"/>
  <c r="M489" i="3"/>
  <c r="O489" i="3" s="1"/>
  <c r="R489" i="3" s="1"/>
  <c r="L489" i="3"/>
  <c r="N489" i="3"/>
  <c r="K489" i="3"/>
  <c r="M487" i="3"/>
  <c r="O487" i="3" s="1"/>
  <c r="R487" i="3" s="1"/>
  <c r="L487" i="3"/>
  <c r="N487" i="3"/>
  <c r="K487" i="3"/>
  <c r="S479" i="3"/>
  <c r="K472" i="3"/>
  <c r="M472" i="3"/>
  <c r="N472" i="3"/>
  <c r="L472" i="3"/>
  <c r="S464" i="3"/>
  <c r="M457" i="3"/>
  <c r="O457" i="3" s="1"/>
  <c r="R457" i="3" s="1"/>
  <c r="L457" i="3"/>
  <c r="N457" i="3"/>
  <c r="K457" i="3"/>
  <c r="M455" i="3"/>
  <c r="O455" i="3" s="1"/>
  <c r="R455" i="3" s="1"/>
  <c r="L455" i="3"/>
  <c r="N455" i="3"/>
  <c r="K455" i="3"/>
  <c r="K440" i="3"/>
  <c r="M440" i="3"/>
  <c r="N440" i="3"/>
  <c r="L440" i="3"/>
  <c r="M407" i="3"/>
  <c r="L407" i="3"/>
  <c r="K407" i="3"/>
  <c r="N407" i="3"/>
  <c r="S392" i="3"/>
  <c r="N577" i="3"/>
  <c r="L577" i="3"/>
  <c r="N574" i="3"/>
  <c r="J571" i="3"/>
  <c r="S568" i="3"/>
  <c r="K560" i="3"/>
  <c r="M560" i="3"/>
  <c r="O560" i="3" s="1"/>
  <c r="R560" i="3" s="1"/>
  <c r="L560" i="3"/>
  <c r="M557" i="3"/>
  <c r="O557" i="3" s="1"/>
  <c r="R557" i="3" s="1"/>
  <c r="K557" i="3"/>
  <c r="M551" i="3"/>
  <c r="N551" i="3"/>
  <c r="K551" i="3"/>
  <c r="K548" i="3"/>
  <c r="N548" i="3"/>
  <c r="L548" i="3"/>
  <c r="S543" i="3"/>
  <c r="N542" i="3"/>
  <c r="M542" i="3"/>
  <c r="K542" i="3"/>
  <c r="S540" i="3"/>
  <c r="S537" i="3"/>
  <c r="O520" i="3"/>
  <c r="R520" i="3" s="1"/>
  <c r="O511" i="3"/>
  <c r="R511" i="3" s="1"/>
  <c r="N509" i="3"/>
  <c r="K505" i="3"/>
  <c r="N505" i="3"/>
  <c r="L505" i="3"/>
  <c r="M499" i="3"/>
  <c r="O499" i="3" s="1"/>
  <c r="R499" i="3" s="1"/>
  <c r="N499" i="3"/>
  <c r="K499" i="3"/>
  <c r="L485" i="3"/>
  <c r="M485" i="3"/>
  <c r="O485" i="3" s="1"/>
  <c r="R485" i="3" s="1"/>
  <c r="K485" i="3"/>
  <c r="M483" i="3"/>
  <c r="K483" i="3"/>
  <c r="N483" i="3"/>
  <c r="L483" i="3"/>
  <c r="S473" i="3"/>
  <c r="L470" i="3"/>
  <c r="M470" i="3"/>
  <c r="K470" i="3"/>
  <c r="L466" i="3"/>
  <c r="M466" i="3"/>
  <c r="N466" i="3"/>
  <c r="K466" i="3"/>
  <c r="L453" i="3"/>
  <c r="M453" i="3"/>
  <c r="O453" i="3" s="1"/>
  <c r="R453" i="3" s="1"/>
  <c r="K453" i="3"/>
  <c r="M451" i="3"/>
  <c r="K451" i="3"/>
  <c r="N451" i="3"/>
  <c r="L451" i="3"/>
  <c r="S441" i="3"/>
  <c r="L438" i="3"/>
  <c r="M438" i="3"/>
  <c r="K438" i="3"/>
  <c r="L434" i="3"/>
  <c r="M434" i="3"/>
  <c r="N434" i="3"/>
  <c r="K434" i="3"/>
  <c r="S376" i="3"/>
  <c r="K596" i="3"/>
  <c r="M596" i="3"/>
  <c r="O596" i="3" s="1"/>
  <c r="R596" i="3" s="1"/>
  <c r="O595" i="3"/>
  <c r="R595" i="3" s="1"/>
  <c r="K588" i="3"/>
  <c r="M588" i="3"/>
  <c r="O588" i="3" s="1"/>
  <c r="R588" i="3" s="1"/>
  <c r="M574" i="3"/>
  <c r="K572" i="3"/>
  <c r="L572" i="3"/>
  <c r="N572" i="3"/>
  <c r="K568" i="3"/>
  <c r="L568" i="3"/>
  <c r="N568" i="3"/>
  <c r="J563" i="3"/>
  <c r="O551" i="3"/>
  <c r="R551" i="3" s="1"/>
  <c r="K545" i="3"/>
  <c r="N545" i="3"/>
  <c r="L545" i="3"/>
  <c r="M539" i="3"/>
  <c r="O539" i="3" s="1"/>
  <c r="R539" i="3" s="1"/>
  <c r="N539" i="3"/>
  <c r="K539" i="3"/>
  <c r="K536" i="3"/>
  <c r="M536" i="3"/>
  <c r="O536" i="3" s="1"/>
  <c r="R536" i="3" s="1"/>
  <c r="L536" i="3"/>
  <c r="M533" i="3"/>
  <c r="O533" i="3" s="1"/>
  <c r="R533" i="3" s="1"/>
  <c r="K533" i="3"/>
  <c r="M527" i="3"/>
  <c r="O527" i="3" s="1"/>
  <c r="R527" i="3" s="1"/>
  <c r="N527" i="3"/>
  <c r="K527" i="3"/>
  <c r="K524" i="3"/>
  <c r="N524" i="3"/>
  <c r="L524" i="3"/>
  <c r="S519" i="3"/>
  <c r="N518" i="3"/>
  <c r="M518" i="3"/>
  <c r="K518" i="3"/>
  <c r="S516" i="3"/>
  <c r="S513" i="3"/>
  <c r="M481" i="3"/>
  <c r="O481" i="3" s="1"/>
  <c r="R481" i="3" s="1"/>
  <c r="L481" i="3"/>
  <c r="N481" i="3"/>
  <c r="K481" i="3"/>
  <c r="M479" i="3"/>
  <c r="O479" i="3" s="1"/>
  <c r="R479" i="3" s="1"/>
  <c r="L479" i="3"/>
  <c r="N479" i="3"/>
  <c r="K479" i="3"/>
  <c r="K464" i="3"/>
  <c r="M464" i="3"/>
  <c r="N464" i="3"/>
  <c r="L464" i="3"/>
  <c r="M449" i="3"/>
  <c r="O449" i="3" s="1"/>
  <c r="R449" i="3" s="1"/>
  <c r="L449" i="3"/>
  <c r="N449" i="3"/>
  <c r="K449" i="3"/>
  <c r="M447" i="3"/>
  <c r="O447" i="3" s="1"/>
  <c r="R447" i="3" s="1"/>
  <c r="L447" i="3"/>
  <c r="N447" i="3"/>
  <c r="K447" i="3"/>
  <c r="J424" i="3"/>
  <c r="Q424" i="3"/>
  <c r="K521" i="3"/>
  <c r="N521" i="3"/>
  <c r="L521" i="3"/>
  <c r="M515" i="3"/>
  <c r="O515" i="3" s="1"/>
  <c r="R515" i="3" s="1"/>
  <c r="N515" i="3"/>
  <c r="K515" i="3"/>
  <c r="K512" i="3"/>
  <c r="M512" i="3"/>
  <c r="L512" i="3"/>
  <c r="M509" i="3"/>
  <c r="O509" i="3" s="1"/>
  <c r="R509" i="3" s="1"/>
  <c r="K509" i="3"/>
  <c r="M503" i="3"/>
  <c r="N503" i="3"/>
  <c r="K503" i="3"/>
  <c r="K500" i="3"/>
  <c r="N500" i="3"/>
  <c r="L500" i="3"/>
  <c r="J496" i="3"/>
  <c r="L494" i="3"/>
  <c r="M494" i="3"/>
  <c r="K494" i="3"/>
  <c r="L490" i="3"/>
  <c r="M490" i="3"/>
  <c r="N490" i="3"/>
  <c r="K490" i="3"/>
  <c r="S482" i="3"/>
  <c r="L477" i="3"/>
  <c r="M477" i="3"/>
  <c r="O477" i="3" s="1"/>
  <c r="R477" i="3" s="1"/>
  <c r="K477" i="3"/>
  <c r="M475" i="3"/>
  <c r="O475" i="3" s="1"/>
  <c r="R475" i="3" s="1"/>
  <c r="K475" i="3"/>
  <c r="N475" i="3"/>
  <c r="L475" i="3"/>
  <c r="L462" i="3"/>
  <c r="M462" i="3"/>
  <c r="K462" i="3"/>
  <c r="L458" i="3"/>
  <c r="M458" i="3"/>
  <c r="O458" i="3" s="1"/>
  <c r="R458" i="3" s="1"/>
  <c r="N458" i="3"/>
  <c r="K458" i="3"/>
  <c r="L445" i="3"/>
  <c r="M445" i="3"/>
  <c r="O445" i="3" s="1"/>
  <c r="R445" i="3" s="1"/>
  <c r="K445" i="3"/>
  <c r="M443" i="3"/>
  <c r="O443" i="3" s="1"/>
  <c r="R443" i="3" s="1"/>
  <c r="K443" i="3"/>
  <c r="N443" i="3"/>
  <c r="L443" i="3"/>
  <c r="S435" i="3"/>
  <c r="K584" i="3"/>
  <c r="N584" i="3"/>
  <c r="K564" i="3"/>
  <c r="L564" i="3"/>
  <c r="N564" i="3"/>
  <c r="K561" i="3"/>
  <c r="N561" i="3"/>
  <c r="L561" i="3"/>
  <c r="M555" i="3"/>
  <c r="O555" i="3" s="1"/>
  <c r="R555" i="3" s="1"/>
  <c r="N555" i="3"/>
  <c r="K555" i="3"/>
  <c r="K552" i="3"/>
  <c r="M552" i="3"/>
  <c r="L552" i="3"/>
  <c r="M549" i="3"/>
  <c r="O549" i="3" s="1"/>
  <c r="R549" i="3" s="1"/>
  <c r="K549" i="3"/>
  <c r="M543" i="3"/>
  <c r="O543" i="3" s="1"/>
  <c r="R543" i="3" s="1"/>
  <c r="N543" i="3"/>
  <c r="K543" i="3"/>
  <c r="K540" i="3"/>
  <c r="N540" i="3"/>
  <c r="L540" i="3"/>
  <c r="S535" i="3"/>
  <c r="N534" i="3"/>
  <c r="M534" i="3"/>
  <c r="O534" i="3" s="1"/>
  <c r="R534" i="3" s="1"/>
  <c r="K534" i="3"/>
  <c r="S532" i="3"/>
  <c r="S529" i="3"/>
  <c r="O512" i="3"/>
  <c r="R512" i="3" s="1"/>
  <c r="O503" i="3"/>
  <c r="R503" i="3" s="1"/>
  <c r="N501" i="3"/>
  <c r="K488" i="3"/>
  <c r="M488" i="3"/>
  <c r="N488" i="3"/>
  <c r="L488" i="3"/>
  <c r="M473" i="3"/>
  <c r="O473" i="3" s="1"/>
  <c r="R473" i="3" s="1"/>
  <c r="L473" i="3"/>
  <c r="N473" i="3"/>
  <c r="K473" i="3"/>
  <c r="M471" i="3"/>
  <c r="O471" i="3" s="1"/>
  <c r="R471" i="3" s="1"/>
  <c r="L471" i="3"/>
  <c r="N471" i="3"/>
  <c r="K471" i="3"/>
  <c r="K456" i="3"/>
  <c r="M456" i="3"/>
  <c r="N456" i="3"/>
  <c r="L456" i="3"/>
  <c r="M441" i="3"/>
  <c r="O441" i="3" s="1"/>
  <c r="R441" i="3" s="1"/>
  <c r="L441" i="3"/>
  <c r="N441" i="3"/>
  <c r="K441" i="3"/>
  <c r="M439" i="3"/>
  <c r="O439" i="3" s="1"/>
  <c r="R439" i="3" s="1"/>
  <c r="L439" i="3"/>
  <c r="N439" i="3"/>
  <c r="K439" i="3"/>
  <c r="M419" i="3"/>
  <c r="O419" i="3" s="1"/>
  <c r="R419" i="3" s="1"/>
  <c r="K419" i="3"/>
  <c r="L419" i="3"/>
  <c r="N419" i="3"/>
  <c r="Q404" i="3"/>
  <c r="J404" i="3"/>
  <c r="N585" i="3"/>
  <c r="L585" i="3"/>
  <c r="N582" i="3"/>
  <c r="J579" i="3"/>
  <c r="K566" i="3"/>
  <c r="M566" i="3"/>
  <c r="O552" i="3"/>
  <c r="R552" i="3" s="1"/>
  <c r="K537" i="3"/>
  <c r="N537" i="3"/>
  <c r="L537" i="3"/>
  <c r="M531" i="3"/>
  <c r="O531" i="3" s="1"/>
  <c r="R531" i="3" s="1"/>
  <c r="N531" i="3"/>
  <c r="K531" i="3"/>
  <c r="K528" i="3"/>
  <c r="M528" i="3"/>
  <c r="L528" i="3"/>
  <c r="M525" i="3"/>
  <c r="O525" i="3" s="1"/>
  <c r="R525" i="3" s="1"/>
  <c r="K525" i="3"/>
  <c r="M519" i="3"/>
  <c r="N519" i="3"/>
  <c r="K519" i="3"/>
  <c r="K516" i="3"/>
  <c r="N516" i="3"/>
  <c r="L516" i="3"/>
  <c r="N510" i="3"/>
  <c r="M510" i="3"/>
  <c r="K510" i="3"/>
  <c r="S508" i="3"/>
  <c r="L486" i="3"/>
  <c r="M486" i="3"/>
  <c r="O486" i="3" s="1"/>
  <c r="R486" i="3" s="1"/>
  <c r="K486" i="3"/>
  <c r="L482" i="3"/>
  <c r="M482" i="3"/>
  <c r="O482" i="3" s="1"/>
  <c r="R482" i="3" s="1"/>
  <c r="N482" i="3"/>
  <c r="K482" i="3"/>
  <c r="L469" i="3"/>
  <c r="M469" i="3"/>
  <c r="O469" i="3" s="1"/>
  <c r="R469" i="3" s="1"/>
  <c r="K469" i="3"/>
  <c r="M467" i="3"/>
  <c r="K467" i="3"/>
  <c r="N467" i="3"/>
  <c r="L467" i="3"/>
  <c r="L454" i="3"/>
  <c r="M454" i="3"/>
  <c r="K454" i="3"/>
  <c r="L450" i="3"/>
  <c r="M450" i="3"/>
  <c r="N450" i="3"/>
  <c r="K450" i="3"/>
  <c r="L437" i="3"/>
  <c r="M437" i="3"/>
  <c r="O437" i="3" s="1"/>
  <c r="R437" i="3" s="1"/>
  <c r="K437" i="3"/>
  <c r="M435" i="3"/>
  <c r="O435" i="3" s="1"/>
  <c r="R435" i="3" s="1"/>
  <c r="K435" i="3"/>
  <c r="N435" i="3"/>
  <c r="L435" i="3"/>
  <c r="S428" i="3"/>
  <c r="S426" i="3"/>
  <c r="K556" i="3"/>
  <c r="N556" i="3"/>
  <c r="L556" i="3"/>
  <c r="N550" i="3"/>
  <c r="M550" i="3"/>
  <c r="K550" i="3"/>
  <c r="O528" i="3"/>
  <c r="R528" i="3" s="1"/>
  <c r="O519" i="3"/>
  <c r="R519" i="3" s="1"/>
  <c r="K513" i="3"/>
  <c r="N513" i="3"/>
  <c r="L513" i="3"/>
  <c r="M507" i="3"/>
  <c r="O507" i="3" s="1"/>
  <c r="R507" i="3" s="1"/>
  <c r="N507" i="3"/>
  <c r="K507" i="3"/>
  <c r="K504" i="3"/>
  <c r="M504" i="3"/>
  <c r="L504" i="3"/>
  <c r="M501" i="3"/>
  <c r="O501" i="3" s="1"/>
  <c r="R501" i="3" s="1"/>
  <c r="K501" i="3"/>
  <c r="M495" i="3"/>
  <c r="O495" i="3" s="1"/>
  <c r="R495" i="3" s="1"/>
  <c r="L495" i="3"/>
  <c r="N495" i="3"/>
  <c r="K495" i="3"/>
  <c r="K480" i="3"/>
  <c r="M480" i="3"/>
  <c r="N480" i="3"/>
  <c r="L480" i="3"/>
  <c r="M465" i="3"/>
  <c r="O465" i="3" s="1"/>
  <c r="R465" i="3" s="1"/>
  <c r="L465" i="3"/>
  <c r="N465" i="3"/>
  <c r="K465" i="3"/>
  <c r="M463" i="3"/>
  <c r="O463" i="3" s="1"/>
  <c r="R463" i="3" s="1"/>
  <c r="L463" i="3"/>
  <c r="N463" i="3"/>
  <c r="K463" i="3"/>
  <c r="K448" i="3"/>
  <c r="M448" i="3"/>
  <c r="N448" i="3"/>
  <c r="L448" i="3"/>
  <c r="M433" i="3"/>
  <c r="O433" i="3" s="1"/>
  <c r="R433" i="3" s="1"/>
  <c r="L433" i="3"/>
  <c r="N433" i="3"/>
  <c r="K433" i="3"/>
  <c r="M431" i="3"/>
  <c r="O431" i="3" s="1"/>
  <c r="R431" i="3" s="1"/>
  <c r="L431" i="3"/>
  <c r="N431" i="3"/>
  <c r="K431" i="3"/>
  <c r="L429" i="3"/>
  <c r="M429" i="3"/>
  <c r="O429" i="3" s="1"/>
  <c r="R429" i="3" s="1"/>
  <c r="K429" i="3"/>
  <c r="N429" i="3"/>
  <c r="O586" i="3"/>
  <c r="R586" i="3" s="1"/>
  <c r="Q586" i="3"/>
  <c r="S585" i="3" s="1"/>
  <c r="L582" i="3"/>
  <c r="M577" i="3"/>
  <c r="O577" i="3" s="1"/>
  <c r="R577" i="3" s="1"/>
  <c r="L576" i="3"/>
  <c r="J575" i="3"/>
  <c r="O570" i="3"/>
  <c r="R570" i="3" s="1"/>
  <c r="Q570" i="3"/>
  <c r="S569" i="3" s="1"/>
  <c r="O559" i="3"/>
  <c r="R559" i="3" s="1"/>
  <c r="K553" i="3"/>
  <c r="N553" i="3"/>
  <c r="L553" i="3"/>
  <c r="M547" i="3"/>
  <c r="O547" i="3" s="1"/>
  <c r="R547" i="3" s="1"/>
  <c r="N547" i="3"/>
  <c r="K547" i="3"/>
  <c r="K544" i="3"/>
  <c r="M544" i="3"/>
  <c r="O544" i="3" s="1"/>
  <c r="R544" i="3" s="1"/>
  <c r="L544" i="3"/>
  <c r="M541" i="3"/>
  <c r="O541" i="3" s="1"/>
  <c r="R541" i="3" s="1"/>
  <c r="K541" i="3"/>
  <c r="M535" i="3"/>
  <c r="O535" i="3" s="1"/>
  <c r="R535" i="3" s="1"/>
  <c r="N535" i="3"/>
  <c r="K535" i="3"/>
  <c r="K532" i="3"/>
  <c r="N532" i="3"/>
  <c r="L532" i="3"/>
  <c r="M529" i="3"/>
  <c r="O529" i="3" s="1"/>
  <c r="R529" i="3" s="1"/>
  <c r="N526" i="3"/>
  <c r="M526" i="3"/>
  <c r="K526" i="3"/>
  <c r="L523" i="3"/>
  <c r="N520" i="3"/>
  <c r="L517" i="3"/>
  <c r="L511" i="3"/>
  <c r="M508" i="3"/>
  <c r="O508" i="3" s="1"/>
  <c r="R508" i="3" s="1"/>
  <c r="O504" i="3"/>
  <c r="R504" i="3" s="1"/>
  <c r="L502" i="3"/>
  <c r="L493" i="3"/>
  <c r="M493" i="3"/>
  <c r="O493" i="3" s="1"/>
  <c r="R493" i="3" s="1"/>
  <c r="K493" i="3"/>
  <c r="M491" i="3"/>
  <c r="K491" i="3"/>
  <c r="N491" i="3"/>
  <c r="L491" i="3"/>
  <c r="L478" i="3"/>
  <c r="M478" i="3"/>
  <c r="K478" i="3"/>
  <c r="L474" i="3"/>
  <c r="M474" i="3"/>
  <c r="O474" i="3" s="1"/>
  <c r="R474" i="3" s="1"/>
  <c r="N474" i="3"/>
  <c r="K474" i="3"/>
  <c r="L461" i="3"/>
  <c r="M461" i="3"/>
  <c r="O461" i="3" s="1"/>
  <c r="R461" i="3" s="1"/>
  <c r="K461" i="3"/>
  <c r="M459" i="3"/>
  <c r="K459" i="3"/>
  <c r="N459" i="3"/>
  <c r="L459" i="3"/>
  <c r="L446" i="3"/>
  <c r="M446" i="3"/>
  <c r="K446" i="3"/>
  <c r="L442" i="3"/>
  <c r="M442" i="3"/>
  <c r="N442" i="3"/>
  <c r="K442" i="3"/>
  <c r="M427" i="3"/>
  <c r="K427" i="3"/>
  <c r="N427" i="3"/>
  <c r="Q423" i="3"/>
  <c r="S422" i="3" s="1"/>
  <c r="J423" i="3"/>
  <c r="K416" i="3"/>
  <c r="L416" i="3"/>
  <c r="N416" i="3"/>
  <c r="Q411" i="3"/>
  <c r="S410" i="3" s="1"/>
  <c r="J411" i="3"/>
  <c r="Q408" i="3"/>
  <c r="S407" i="3" s="1"/>
  <c r="J408" i="3"/>
  <c r="M403" i="3"/>
  <c r="O403" i="3" s="1"/>
  <c r="R403" i="3" s="1"/>
  <c r="K403" i="3"/>
  <c r="L403" i="3"/>
  <c r="K400" i="3"/>
  <c r="L400" i="3"/>
  <c r="M400" i="3"/>
  <c r="Q395" i="3"/>
  <c r="S394" i="3" s="1"/>
  <c r="J372" i="3"/>
  <c r="J368" i="3"/>
  <c r="Q368" i="3"/>
  <c r="S368" i="3" s="1"/>
  <c r="J301" i="3"/>
  <c r="Q301" i="3"/>
  <c r="S300" i="3" s="1"/>
  <c r="L569" i="3"/>
  <c r="O491" i="3"/>
  <c r="R491" i="3" s="1"/>
  <c r="O483" i="3"/>
  <c r="R483" i="3" s="1"/>
  <c r="O467" i="3"/>
  <c r="R467" i="3" s="1"/>
  <c r="O459" i="3"/>
  <c r="R459" i="3" s="1"/>
  <c r="O451" i="3"/>
  <c r="R451" i="3" s="1"/>
  <c r="O427" i="3"/>
  <c r="R427" i="3" s="1"/>
  <c r="Q420" i="3"/>
  <c r="S419" i="3" s="1"/>
  <c r="J420" i="3"/>
  <c r="M406" i="3"/>
  <c r="K406" i="3"/>
  <c r="S393" i="3"/>
  <c r="M391" i="3"/>
  <c r="O391" i="3" s="1"/>
  <c r="R391" i="3" s="1"/>
  <c r="L391" i="3"/>
  <c r="K391" i="3"/>
  <c r="N391" i="3"/>
  <c r="J371" i="3"/>
  <c r="Q371" i="3"/>
  <c r="S370" i="3" s="1"/>
  <c r="K432" i="3"/>
  <c r="M432" i="3"/>
  <c r="O432" i="3" s="1"/>
  <c r="R432" i="3" s="1"/>
  <c r="N432" i="3"/>
  <c r="J414" i="3"/>
  <c r="L394" i="3"/>
  <c r="M394" i="3"/>
  <c r="O394" i="3" s="1"/>
  <c r="R394" i="3" s="1"/>
  <c r="N394" i="3"/>
  <c r="K394" i="3"/>
  <c r="K363" i="3"/>
  <c r="L363" i="3"/>
  <c r="M363" i="3"/>
  <c r="N363" i="3"/>
  <c r="M352" i="3"/>
  <c r="L352" i="3"/>
  <c r="N352" i="3"/>
  <c r="K352" i="3"/>
  <c r="K344" i="3"/>
  <c r="L344" i="3"/>
  <c r="N344" i="3"/>
  <c r="M344" i="3"/>
  <c r="O344" i="3" s="1"/>
  <c r="R344" i="3" s="1"/>
  <c r="O558" i="3"/>
  <c r="R558" i="3" s="1"/>
  <c r="J554" i="3"/>
  <c r="O550" i="3"/>
  <c r="R550" i="3" s="1"/>
  <c r="J546" i="3"/>
  <c r="O542" i="3"/>
  <c r="R542" i="3" s="1"/>
  <c r="J538" i="3"/>
  <c r="J530" i="3"/>
  <c r="O526" i="3"/>
  <c r="R526" i="3" s="1"/>
  <c r="J522" i="3"/>
  <c r="O518" i="3"/>
  <c r="R518" i="3" s="1"/>
  <c r="J514" i="3"/>
  <c r="O510" i="3"/>
  <c r="R510" i="3" s="1"/>
  <c r="J506" i="3"/>
  <c r="J498" i="3"/>
  <c r="S493" i="3"/>
  <c r="J492" i="3"/>
  <c r="O488" i="3"/>
  <c r="R488" i="3" s="1"/>
  <c r="S485" i="3"/>
  <c r="J484" i="3"/>
  <c r="O480" i="3"/>
  <c r="R480" i="3" s="1"/>
  <c r="S477" i="3"/>
  <c r="J476" i="3"/>
  <c r="O472" i="3"/>
  <c r="R472" i="3" s="1"/>
  <c r="S469" i="3"/>
  <c r="J468" i="3"/>
  <c r="O464" i="3"/>
  <c r="R464" i="3" s="1"/>
  <c r="S461" i="3"/>
  <c r="J460" i="3"/>
  <c r="O456" i="3"/>
  <c r="R456" i="3" s="1"/>
  <c r="S453" i="3"/>
  <c r="J452" i="3"/>
  <c r="O448" i="3"/>
  <c r="R448" i="3" s="1"/>
  <c r="S445" i="3"/>
  <c r="J444" i="3"/>
  <c r="O440" i="3"/>
  <c r="R440" i="3" s="1"/>
  <c r="S437" i="3"/>
  <c r="J436" i="3"/>
  <c r="S429" i="3"/>
  <c r="N422" i="3"/>
  <c r="N421" i="3"/>
  <c r="M421" i="3"/>
  <c r="O421" i="3" s="1"/>
  <c r="R421" i="3" s="1"/>
  <c r="L410" i="3"/>
  <c r="M410" i="3"/>
  <c r="K410" i="3"/>
  <c r="N410" i="3"/>
  <c r="M384" i="3"/>
  <c r="O384" i="3" s="1"/>
  <c r="R384" i="3" s="1"/>
  <c r="K384" i="3"/>
  <c r="N384" i="3"/>
  <c r="M399" i="3"/>
  <c r="O399" i="3" s="1"/>
  <c r="R399" i="3" s="1"/>
  <c r="L399" i="3"/>
  <c r="N399" i="3"/>
  <c r="J376" i="3"/>
  <c r="K366" i="3"/>
  <c r="L366" i="3"/>
  <c r="M366" i="3"/>
  <c r="O366" i="3" s="1"/>
  <c r="R366" i="3" s="1"/>
  <c r="N366" i="3"/>
  <c r="K351" i="3"/>
  <c r="L351" i="3"/>
  <c r="M351" i="3"/>
  <c r="N351" i="3"/>
  <c r="K340" i="3"/>
  <c r="N340" i="3"/>
  <c r="L340" i="3"/>
  <c r="M340" i="3"/>
  <c r="O340" i="3" s="1"/>
  <c r="R340" i="3" s="1"/>
  <c r="N314" i="3"/>
  <c r="K314" i="3"/>
  <c r="L314" i="3"/>
  <c r="M314" i="3"/>
  <c r="Q562" i="3"/>
  <c r="S561" i="3" s="1"/>
  <c r="K422" i="3"/>
  <c r="J415" i="3"/>
  <c r="Q412" i="3"/>
  <c r="J412" i="3"/>
  <c r="S402" i="3"/>
  <c r="K387" i="3"/>
  <c r="L387" i="3"/>
  <c r="M387" i="3"/>
  <c r="N387" i="3"/>
  <c r="J380" i="3"/>
  <c r="Q380" i="3"/>
  <c r="K355" i="3"/>
  <c r="M355" i="3"/>
  <c r="O355" i="3" s="1"/>
  <c r="R355" i="3" s="1"/>
  <c r="L355" i="3"/>
  <c r="N355" i="3"/>
  <c r="S285" i="3"/>
  <c r="L430" i="3"/>
  <c r="M430" i="3"/>
  <c r="L426" i="3"/>
  <c r="M426" i="3"/>
  <c r="N426" i="3"/>
  <c r="S397" i="3"/>
  <c r="K392" i="3"/>
  <c r="L392" i="3"/>
  <c r="M392" i="3"/>
  <c r="O392" i="3" s="1"/>
  <c r="R392" i="3" s="1"/>
  <c r="K342" i="3"/>
  <c r="L342" i="3"/>
  <c r="N342" i="3"/>
  <c r="M342" i="3"/>
  <c r="J323" i="3"/>
  <c r="Q323" i="3"/>
  <c r="S322" i="3" s="1"/>
  <c r="O582" i="3"/>
  <c r="R582" i="3" s="1"/>
  <c r="O574" i="3"/>
  <c r="R574" i="3" s="1"/>
  <c r="O566" i="3"/>
  <c r="R566" i="3" s="1"/>
  <c r="O494" i="3"/>
  <c r="R494" i="3" s="1"/>
  <c r="O490" i="3"/>
  <c r="R490" i="3" s="1"/>
  <c r="O478" i="3"/>
  <c r="R478" i="3" s="1"/>
  <c r="O470" i="3"/>
  <c r="R470" i="3" s="1"/>
  <c r="O466" i="3"/>
  <c r="R466" i="3" s="1"/>
  <c r="O462" i="3"/>
  <c r="R462" i="3" s="1"/>
  <c r="O454" i="3"/>
  <c r="R454" i="3" s="1"/>
  <c r="O450" i="3"/>
  <c r="R450" i="3" s="1"/>
  <c r="O446" i="3"/>
  <c r="R446" i="3" s="1"/>
  <c r="O442" i="3"/>
  <c r="R442" i="3" s="1"/>
  <c r="O438" i="3"/>
  <c r="R438" i="3" s="1"/>
  <c r="O434" i="3"/>
  <c r="R434" i="3" s="1"/>
  <c r="O430" i="3"/>
  <c r="R430" i="3" s="1"/>
  <c r="L427" i="3"/>
  <c r="S420" i="3"/>
  <c r="M416" i="3"/>
  <c r="O416" i="3" s="1"/>
  <c r="R416" i="3" s="1"/>
  <c r="Q414" i="3"/>
  <c r="S413" i="3" s="1"/>
  <c r="N406" i="3"/>
  <c r="N403" i="3"/>
  <c r="N400" i="3"/>
  <c r="J395" i="3"/>
  <c r="Q372" i="3"/>
  <c r="K318" i="3"/>
  <c r="L318" i="3"/>
  <c r="M318" i="3"/>
  <c r="S291" i="3"/>
  <c r="S290" i="3"/>
  <c r="L39" i="3"/>
  <c r="O39" i="3" s="1"/>
  <c r="R39" i="3" s="1"/>
  <c r="M39" i="3"/>
  <c r="K39" i="3"/>
  <c r="N39" i="3"/>
  <c r="L23" i="3"/>
  <c r="M23" i="3"/>
  <c r="N23" i="3"/>
  <c r="K23" i="3"/>
  <c r="O426" i="3"/>
  <c r="R426" i="3" s="1"/>
  <c r="S421" i="3"/>
  <c r="O407" i="3"/>
  <c r="R407" i="3" s="1"/>
  <c r="S398" i="3"/>
  <c r="S389" i="3"/>
  <c r="S369" i="3"/>
  <c r="J335" i="3"/>
  <c r="Q335" i="3"/>
  <c r="S334" i="3" s="1"/>
  <c r="M302" i="3"/>
  <c r="K302" i="3"/>
  <c r="L302" i="3"/>
  <c r="N302" i="3"/>
  <c r="M290" i="3"/>
  <c r="O290" i="3" s="1"/>
  <c r="R290" i="3" s="1"/>
  <c r="K290" i="3"/>
  <c r="L290" i="3"/>
  <c r="N290" i="3"/>
  <c r="S270" i="3"/>
  <c r="S271" i="3"/>
  <c r="L402" i="3"/>
  <c r="M402" i="3"/>
  <c r="O400" i="3"/>
  <c r="R400" i="3" s="1"/>
  <c r="Q400" i="3"/>
  <c r="S399" i="3" s="1"/>
  <c r="Q396" i="3"/>
  <c r="S395" i="3" s="1"/>
  <c r="J396" i="3"/>
  <c r="Q392" i="3"/>
  <c r="S391" i="3" s="1"/>
  <c r="J379" i="3"/>
  <c r="K374" i="3"/>
  <c r="L374" i="3"/>
  <c r="M374" i="3"/>
  <c r="O374" i="3" s="1"/>
  <c r="R374" i="3" s="1"/>
  <c r="K332" i="3"/>
  <c r="N332" i="3"/>
  <c r="M332" i="3"/>
  <c r="K320" i="3"/>
  <c r="L320" i="3"/>
  <c r="N320" i="3"/>
  <c r="S292" i="3"/>
  <c r="S293" i="3"/>
  <c r="S283" i="3"/>
  <c r="J262" i="3"/>
  <c r="Q262" i="3"/>
  <c r="K365" i="3"/>
  <c r="L365" i="3"/>
  <c r="M365" i="3"/>
  <c r="O365" i="3" s="1"/>
  <c r="R365" i="3" s="1"/>
  <c r="N365" i="3"/>
  <c r="L362" i="3"/>
  <c r="K362" i="3"/>
  <c r="M362" i="3"/>
  <c r="O362" i="3" s="1"/>
  <c r="R362" i="3" s="1"/>
  <c r="N362" i="3"/>
  <c r="K349" i="3"/>
  <c r="L349" i="3"/>
  <c r="M349" i="3"/>
  <c r="O349" i="3" s="1"/>
  <c r="R349" i="3" s="1"/>
  <c r="N349" i="3"/>
  <c r="S331" i="3"/>
  <c r="L293" i="3"/>
  <c r="K293" i="3"/>
  <c r="N293" i="3"/>
  <c r="M293" i="3"/>
  <c r="O293" i="3" s="1"/>
  <c r="R293" i="3" s="1"/>
  <c r="O428" i="3"/>
  <c r="R428" i="3" s="1"/>
  <c r="S406" i="3"/>
  <c r="N383" i="3"/>
  <c r="K383" i="3"/>
  <c r="S372" i="3"/>
  <c r="Q367" i="3"/>
  <c r="S366" i="3" s="1"/>
  <c r="J367" i="3"/>
  <c r="S355" i="3"/>
  <c r="Q331" i="3"/>
  <c r="J331" i="3"/>
  <c r="S311" i="3"/>
  <c r="N305" i="3"/>
  <c r="K305" i="3"/>
  <c r="L305" i="3"/>
  <c r="M305" i="3"/>
  <c r="O305" i="3" s="1"/>
  <c r="R305" i="3" s="1"/>
  <c r="N428" i="3"/>
  <c r="O422" i="3"/>
  <c r="R422" i="3" s="1"/>
  <c r="N418" i="3"/>
  <c r="S405" i="3"/>
  <c r="K377" i="3"/>
  <c r="N377" i="3"/>
  <c r="L377" i="3"/>
  <c r="M377" i="3"/>
  <c r="O377" i="3" s="1"/>
  <c r="R377" i="3" s="1"/>
  <c r="Q375" i="3"/>
  <c r="S374" i="3" s="1"/>
  <c r="J375" i="3"/>
  <c r="S365" i="3"/>
  <c r="J348" i="3"/>
  <c r="Q348" i="3"/>
  <c r="K338" i="3"/>
  <c r="M338" i="3"/>
  <c r="L338" i="3"/>
  <c r="N338" i="3"/>
  <c r="Q278" i="3"/>
  <c r="J278" i="3"/>
  <c r="K373" i="3"/>
  <c r="L373" i="3"/>
  <c r="M373" i="3"/>
  <c r="O373" i="3" s="1"/>
  <c r="R373" i="3" s="1"/>
  <c r="N373" i="3"/>
  <c r="J369" i="3"/>
  <c r="Q340" i="3"/>
  <c r="K336" i="3"/>
  <c r="M336" i="3"/>
  <c r="O336" i="3" s="1"/>
  <c r="R336" i="3" s="1"/>
  <c r="N336" i="3"/>
  <c r="J326" i="3"/>
  <c r="Q326" i="3"/>
  <c r="S325" i="3" s="1"/>
  <c r="N318" i="3"/>
  <c r="L388" i="3"/>
  <c r="N370" i="3"/>
  <c r="N359" i="3"/>
  <c r="K353" i="3"/>
  <c r="N353" i="3"/>
  <c r="O352" i="3"/>
  <c r="R352" i="3" s="1"/>
  <c r="K345" i="3"/>
  <c r="M345" i="3"/>
  <c r="O345" i="3" s="1"/>
  <c r="R345" i="3" s="1"/>
  <c r="Q342" i="3"/>
  <c r="L341" i="3"/>
  <c r="K341" i="3"/>
  <c r="N341" i="3"/>
  <c r="J327" i="3"/>
  <c r="M315" i="3"/>
  <c r="O315" i="3" s="1"/>
  <c r="R315" i="3" s="1"/>
  <c r="K315" i="3"/>
  <c r="M310" i="3"/>
  <c r="O310" i="3" s="1"/>
  <c r="R310" i="3" s="1"/>
  <c r="K310" i="3"/>
  <c r="N310" i="3"/>
  <c r="Q302" i="3"/>
  <c r="S301" i="3" s="1"/>
  <c r="J295" i="3"/>
  <c r="M288" i="3"/>
  <c r="O288" i="3" s="1"/>
  <c r="R288" i="3" s="1"/>
  <c r="J287" i="3"/>
  <c r="Q287" i="3"/>
  <c r="L285" i="3"/>
  <c r="M285" i="3"/>
  <c r="Q282" i="3"/>
  <c r="S282" i="3" s="1"/>
  <c r="J282" i="3"/>
  <c r="Q273" i="3"/>
  <c r="S272" i="3" s="1"/>
  <c r="J273" i="3"/>
  <c r="M268" i="3"/>
  <c r="O268" i="3" s="1"/>
  <c r="R268" i="3" s="1"/>
  <c r="K268" i="3"/>
  <c r="M249" i="3"/>
  <c r="O249" i="3" s="1"/>
  <c r="R249" i="3" s="1"/>
  <c r="K249" i="3"/>
  <c r="Q219" i="3"/>
  <c r="S218" i="3" s="1"/>
  <c r="J219" i="3"/>
  <c r="O406" i="3"/>
  <c r="R406" i="3" s="1"/>
  <c r="O398" i="3"/>
  <c r="R398" i="3" s="1"/>
  <c r="O390" i="3"/>
  <c r="R390" i="3" s="1"/>
  <c r="K388" i="3"/>
  <c r="J385" i="3"/>
  <c r="L381" i="3"/>
  <c r="K378" i="3"/>
  <c r="M370" i="3"/>
  <c r="O370" i="3" s="1"/>
  <c r="R370" i="3" s="1"/>
  <c r="N360" i="3"/>
  <c r="M359" i="3"/>
  <c r="O356" i="3"/>
  <c r="R356" i="3" s="1"/>
  <c r="L354" i="3"/>
  <c r="N354" i="3"/>
  <c r="S349" i="3"/>
  <c r="L337" i="3"/>
  <c r="N337" i="3"/>
  <c r="N334" i="3"/>
  <c r="L333" i="3"/>
  <c r="M333" i="3"/>
  <c r="O333" i="3" s="1"/>
  <c r="R333" i="3" s="1"/>
  <c r="M330" i="3"/>
  <c r="O330" i="3" s="1"/>
  <c r="R330" i="3" s="1"/>
  <c r="K329" i="3"/>
  <c r="K328" i="3"/>
  <c r="N328" i="3"/>
  <c r="O316" i="3"/>
  <c r="R316" i="3" s="1"/>
  <c r="Q315" i="3"/>
  <c r="N308" i="3"/>
  <c r="J307" i="3"/>
  <c r="M296" i="3"/>
  <c r="O296" i="3" s="1"/>
  <c r="R296" i="3" s="1"/>
  <c r="K288" i="3"/>
  <c r="O274" i="3"/>
  <c r="R274" i="3" s="1"/>
  <c r="J255" i="3"/>
  <c r="Q255" i="3"/>
  <c r="S254" i="3" s="1"/>
  <c r="M196" i="3"/>
  <c r="L196" i="3"/>
  <c r="K196" i="3"/>
  <c r="N196" i="3"/>
  <c r="O196" i="3" s="1"/>
  <c r="R196" i="3" s="1"/>
  <c r="O387" i="3"/>
  <c r="R387" i="3" s="1"/>
  <c r="O383" i="3"/>
  <c r="R383" i="3" s="1"/>
  <c r="Q383" i="3"/>
  <c r="S382" i="3" s="1"/>
  <c r="K370" i="3"/>
  <c r="N364" i="3"/>
  <c r="M361" i="3"/>
  <c r="O361" i="3" s="1"/>
  <c r="R361" i="3" s="1"/>
  <c r="L360" i="3"/>
  <c r="Q346" i="3"/>
  <c r="S345" i="3" s="1"/>
  <c r="J346" i="3"/>
  <c r="J324" i="3"/>
  <c r="N321" i="3"/>
  <c r="K321" i="3"/>
  <c r="O318" i="3"/>
  <c r="R318" i="3" s="1"/>
  <c r="Q318" i="3"/>
  <c r="S317" i="3" s="1"/>
  <c r="Q313" i="3"/>
  <c r="S312" i="3" s="1"/>
  <c r="J313" i="3"/>
  <c r="Q298" i="3"/>
  <c r="J298" i="3"/>
  <c r="J271" i="3"/>
  <c r="K235" i="3"/>
  <c r="M235" i="3"/>
  <c r="N235" i="3"/>
  <c r="O235" i="3" s="1"/>
  <c r="R235" i="3" s="1"/>
  <c r="M230" i="3"/>
  <c r="K230" i="3"/>
  <c r="L230" i="3"/>
  <c r="N230" i="3"/>
  <c r="K360" i="3"/>
  <c r="S351" i="3"/>
  <c r="O342" i="3"/>
  <c r="R342" i="3" s="1"/>
  <c r="O338" i="3"/>
  <c r="R338" i="3" s="1"/>
  <c r="Q338" i="3"/>
  <c r="K334" i="3"/>
  <c r="M334" i="3"/>
  <c r="O334" i="3" s="1"/>
  <c r="R334" i="3" s="1"/>
  <c r="L330" i="3"/>
  <c r="N330" i="3"/>
  <c r="K316" i="3"/>
  <c r="N316" i="3"/>
  <c r="L316" i="3"/>
  <c r="M308" i="3"/>
  <c r="O308" i="3" s="1"/>
  <c r="R308" i="3" s="1"/>
  <c r="K308" i="3"/>
  <c r="Q305" i="3"/>
  <c r="O302" i="3"/>
  <c r="R302" i="3" s="1"/>
  <c r="N297" i="3"/>
  <c r="N296" i="3"/>
  <c r="K296" i="3"/>
  <c r="J291" i="3"/>
  <c r="K283" i="3"/>
  <c r="L283" i="3"/>
  <c r="N283" i="3"/>
  <c r="J277" i="3"/>
  <c r="M274" i="3"/>
  <c r="K274" i="3"/>
  <c r="N274" i="3"/>
  <c r="L269" i="3"/>
  <c r="K269" i="3"/>
  <c r="M254" i="3"/>
  <c r="O254" i="3" s="1"/>
  <c r="R254" i="3" s="1"/>
  <c r="K254" i="3"/>
  <c r="L254" i="3"/>
  <c r="N254" i="3"/>
  <c r="Q234" i="3"/>
  <c r="S233" i="3" s="1"/>
  <c r="J234" i="3"/>
  <c r="K361" i="3"/>
  <c r="N361" i="3"/>
  <c r="K357" i="3"/>
  <c r="L357" i="3"/>
  <c r="M356" i="3"/>
  <c r="L356" i="3"/>
  <c r="J347" i="3"/>
  <c r="S344" i="3"/>
  <c r="M339" i="3"/>
  <c r="O339" i="3" s="1"/>
  <c r="R339" i="3" s="1"/>
  <c r="K339" i="3"/>
  <c r="N339" i="3"/>
  <c r="Q334" i="3"/>
  <c r="S333" i="3" s="1"/>
  <c r="Q330" i="3"/>
  <c r="S329" i="3" s="1"/>
  <c r="Q327" i="3"/>
  <c r="Q322" i="3"/>
  <c r="S321" i="3" s="1"/>
  <c r="J322" i="3"/>
  <c r="N317" i="3"/>
  <c r="M312" i="3"/>
  <c r="O312" i="3" s="1"/>
  <c r="R312" i="3" s="1"/>
  <c r="J311" i="3"/>
  <c r="K299" i="3"/>
  <c r="L299" i="3"/>
  <c r="M297" i="3"/>
  <c r="M294" i="3"/>
  <c r="O294" i="3" s="1"/>
  <c r="R294" i="3" s="1"/>
  <c r="K294" i="3"/>
  <c r="N294" i="3"/>
  <c r="J286" i="3"/>
  <c r="N284" i="3"/>
  <c r="O283" i="3"/>
  <c r="R283" i="3" s="1"/>
  <c r="K281" i="3"/>
  <c r="N281" i="3"/>
  <c r="N275" i="3"/>
  <c r="S273" i="3"/>
  <c r="K272" i="3"/>
  <c r="N272" i="3"/>
  <c r="O269" i="3"/>
  <c r="R269" i="3" s="1"/>
  <c r="Q269" i="3"/>
  <c r="S268" i="3" s="1"/>
  <c r="J246" i="3"/>
  <c r="Q246" i="3"/>
  <c r="S245" i="3" s="1"/>
  <c r="K233" i="3"/>
  <c r="O233" i="3" s="1"/>
  <c r="R233" i="3" s="1"/>
  <c r="L233" i="3"/>
  <c r="M233" i="3"/>
  <c r="N233" i="3"/>
  <c r="Q212" i="3"/>
  <c r="S211" i="3" s="1"/>
  <c r="J212" i="3"/>
  <c r="O418" i="3"/>
  <c r="R418" i="3" s="1"/>
  <c r="O410" i="3"/>
  <c r="R410" i="3" s="1"/>
  <c r="O402" i="3"/>
  <c r="R402" i="3" s="1"/>
  <c r="Q388" i="3"/>
  <c r="S387" i="3" s="1"/>
  <c r="Q387" i="3"/>
  <c r="S386" i="3" s="1"/>
  <c r="Q384" i="3"/>
  <c r="S373" i="3"/>
  <c r="O363" i="3"/>
  <c r="R363" i="3" s="1"/>
  <c r="O360" i="3"/>
  <c r="R360" i="3" s="1"/>
  <c r="O359" i="3"/>
  <c r="R359" i="3" s="1"/>
  <c r="Q359" i="3"/>
  <c r="O353" i="3"/>
  <c r="R353" i="3" s="1"/>
  <c r="J343" i="3"/>
  <c r="S336" i="3"/>
  <c r="O332" i="3"/>
  <c r="R332" i="3" s="1"/>
  <c r="J319" i="3"/>
  <c r="Q319" i="3"/>
  <c r="S318" i="3" s="1"/>
  <c r="L309" i="3"/>
  <c r="K309" i="3"/>
  <c r="S307" i="3"/>
  <c r="M306" i="3"/>
  <c r="O306" i="3" s="1"/>
  <c r="R306" i="3" s="1"/>
  <c r="L306" i="3"/>
  <c r="K297" i="3"/>
  <c r="Q295" i="3"/>
  <c r="S294" i="3" s="1"/>
  <c r="Q289" i="3"/>
  <c r="J289" i="3"/>
  <c r="J267" i="3"/>
  <c r="S249" i="3"/>
  <c r="K243" i="3"/>
  <c r="L243" i="3"/>
  <c r="M243" i="3"/>
  <c r="N243" i="3"/>
  <c r="O243" i="3" s="1"/>
  <c r="R243" i="3" s="1"/>
  <c r="J221" i="3"/>
  <c r="Q221" i="3"/>
  <c r="S220" i="3" s="1"/>
  <c r="K202" i="3"/>
  <c r="M202" i="3"/>
  <c r="L202" i="3"/>
  <c r="N202" i="3"/>
  <c r="L317" i="3"/>
  <c r="K317" i="3"/>
  <c r="O314" i="3"/>
  <c r="R314" i="3" s="1"/>
  <c r="Q314" i="3"/>
  <c r="S313" i="3" s="1"/>
  <c r="L312" i="3"/>
  <c r="N312" i="3"/>
  <c r="M292" i="3"/>
  <c r="O292" i="3" s="1"/>
  <c r="R292" i="3" s="1"/>
  <c r="K292" i="3"/>
  <c r="N292" i="3"/>
  <c r="M284" i="3"/>
  <c r="O284" i="3" s="1"/>
  <c r="R284" i="3" s="1"/>
  <c r="L284" i="3"/>
  <c r="K275" i="3"/>
  <c r="M275" i="3"/>
  <c r="M270" i="3"/>
  <c r="O270" i="3" s="1"/>
  <c r="R270" i="3" s="1"/>
  <c r="K270" i="3"/>
  <c r="N270" i="3"/>
  <c r="N268" i="3"/>
  <c r="S266" i="3"/>
  <c r="K265" i="3"/>
  <c r="M265" i="3"/>
  <c r="O265" i="3" s="1"/>
  <c r="R265" i="3" s="1"/>
  <c r="K256" i="3"/>
  <c r="M256" i="3"/>
  <c r="O256" i="3" s="1"/>
  <c r="R256" i="3" s="1"/>
  <c r="N256" i="3"/>
  <c r="J253" i="3"/>
  <c r="Q253" i="3"/>
  <c r="N249" i="3"/>
  <c r="O231" i="3"/>
  <c r="R231" i="3" s="1"/>
  <c r="Q265" i="3"/>
  <c r="N261" i="3"/>
  <c r="N260" i="3"/>
  <c r="M259" i="3"/>
  <c r="O259" i="3" s="1"/>
  <c r="R259" i="3" s="1"/>
  <c r="N251" i="3"/>
  <c r="L250" i="3"/>
  <c r="Q243" i="3"/>
  <c r="N242" i="3"/>
  <c r="L241" i="3"/>
  <c r="K240" i="3"/>
  <c r="O240" i="3" s="1"/>
  <c r="R240" i="3" s="1"/>
  <c r="N237" i="3"/>
  <c r="L236" i="3"/>
  <c r="O236" i="3" s="1"/>
  <c r="R236" i="3" s="1"/>
  <c r="O232" i="3"/>
  <c r="R232" i="3" s="1"/>
  <c r="M227" i="3"/>
  <c r="S223" i="3"/>
  <c r="N220" i="3"/>
  <c r="S217" i="3"/>
  <c r="K194" i="3"/>
  <c r="M194" i="3"/>
  <c r="L194" i="3"/>
  <c r="N194" i="3"/>
  <c r="O285" i="3"/>
  <c r="R285" i="3" s="1"/>
  <c r="O275" i="3"/>
  <c r="R275" i="3" s="1"/>
  <c r="M261" i="3"/>
  <c r="O261" i="3" s="1"/>
  <c r="R261" i="3" s="1"/>
  <c r="L260" i="3"/>
  <c r="L259" i="3"/>
  <c r="J258" i="3"/>
  <c r="O257" i="3"/>
  <c r="R257" i="3" s="1"/>
  <c r="Q257" i="3"/>
  <c r="S256" i="3" s="1"/>
  <c r="M251" i="3"/>
  <c r="O251" i="3" s="1"/>
  <c r="R251" i="3" s="1"/>
  <c r="K250" i="3"/>
  <c r="L242" i="3"/>
  <c r="K241" i="3"/>
  <c r="S237" i="3"/>
  <c r="M237" i="3"/>
  <c r="K236" i="3"/>
  <c r="L227" i="3"/>
  <c r="N224" i="3"/>
  <c r="M222" i="3"/>
  <c r="O222" i="3" s="1"/>
  <c r="R222" i="3" s="1"/>
  <c r="K222" i="3"/>
  <c r="L215" i="3"/>
  <c r="K215" i="3"/>
  <c r="O215" i="3" s="1"/>
  <c r="R215" i="3" s="1"/>
  <c r="J211" i="3"/>
  <c r="K261" i="3"/>
  <c r="Q249" i="3"/>
  <c r="S248" i="3" s="1"/>
  <c r="N245" i="3"/>
  <c r="N244" i="3"/>
  <c r="N229" i="3"/>
  <c r="M224" i="3"/>
  <c r="M220" i="3"/>
  <c r="O220" i="3" s="1"/>
  <c r="R220" i="3" s="1"/>
  <c r="K220" i="3"/>
  <c r="K218" i="3"/>
  <c r="L218" i="3"/>
  <c r="M218" i="3"/>
  <c r="N218" i="3"/>
  <c r="Q215" i="3"/>
  <c r="S214" i="3" s="1"/>
  <c r="M245" i="3"/>
  <c r="L244" i="3"/>
  <c r="O244" i="3" s="1"/>
  <c r="R244" i="3" s="1"/>
  <c r="O241" i="3"/>
  <c r="R241" i="3" s="1"/>
  <c r="Q241" i="3"/>
  <c r="N238" i="3"/>
  <c r="S229" i="3"/>
  <c r="M229" i="3"/>
  <c r="O229" i="3" s="1"/>
  <c r="R229" i="3" s="1"/>
  <c r="K228" i="3"/>
  <c r="O228" i="3" s="1"/>
  <c r="R228" i="3" s="1"/>
  <c r="L224" i="3"/>
  <c r="Q220" i="3"/>
  <c r="S219" i="3" s="1"/>
  <c r="L203" i="3"/>
  <c r="M203" i="3"/>
  <c r="N203" i="3"/>
  <c r="O203" i="3" s="1"/>
  <c r="R203" i="3" s="1"/>
  <c r="S196" i="3"/>
  <c r="S197" i="3"/>
  <c r="O351" i="3"/>
  <c r="R351" i="3" s="1"/>
  <c r="S320" i="3"/>
  <c r="Q303" i="3"/>
  <c r="O297" i="3"/>
  <c r="R297" i="3" s="1"/>
  <c r="Q297" i="3"/>
  <c r="S296" i="3" s="1"/>
  <c r="Q285" i="3"/>
  <c r="S284" i="3" s="1"/>
  <c r="Q275" i="3"/>
  <c r="O266" i="3"/>
  <c r="R266" i="3" s="1"/>
  <c r="N257" i="3"/>
  <c r="N248" i="3"/>
  <c r="O247" i="3"/>
  <c r="R247" i="3" s="1"/>
  <c r="K245" i="3"/>
  <c r="K244" i="3"/>
  <c r="S239" i="3"/>
  <c r="O239" i="3"/>
  <c r="R239" i="3" s="1"/>
  <c r="O237" i="3"/>
  <c r="R237" i="3" s="1"/>
  <c r="Q235" i="3"/>
  <c r="K229" i="3"/>
  <c r="O199" i="3"/>
  <c r="R199" i="3" s="1"/>
  <c r="M238" i="3"/>
  <c r="K238" i="3"/>
  <c r="Q233" i="3"/>
  <c r="S232" i="3" s="1"/>
  <c r="M216" i="3"/>
  <c r="O216" i="3" s="1"/>
  <c r="R216" i="3" s="1"/>
  <c r="K216" i="3"/>
  <c r="L216" i="3"/>
  <c r="K197" i="3"/>
  <c r="M197" i="3"/>
  <c r="N197" i="3"/>
  <c r="Q351" i="3"/>
  <c r="S350" i="3" s="1"/>
  <c r="N325" i="3"/>
  <c r="O309" i="3"/>
  <c r="R309" i="3" s="1"/>
  <c r="N303" i="3"/>
  <c r="O299" i="3"/>
  <c r="R299" i="3" s="1"/>
  <c r="O281" i="3"/>
  <c r="R281" i="3" s="1"/>
  <c r="Q281" i="3"/>
  <c r="S280" i="3" s="1"/>
  <c r="N276" i="3"/>
  <c r="L266" i="3"/>
  <c r="Q259" i="3"/>
  <c r="O250" i="3"/>
  <c r="R250" i="3" s="1"/>
  <c r="M247" i="3"/>
  <c r="O245" i="3"/>
  <c r="R245" i="3" s="1"/>
  <c r="M239" i="3"/>
  <c r="S231" i="3"/>
  <c r="S226" i="3"/>
  <c r="S227" i="3"/>
  <c r="L226" i="3"/>
  <c r="O226" i="3" s="1"/>
  <c r="R226" i="3" s="1"/>
  <c r="M208" i="3"/>
  <c r="K208" i="3"/>
  <c r="L208" i="3"/>
  <c r="K205" i="3"/>
  <c r="M205" i="3"/>
  <c r="O205" i="3" s="1"/>
  <c r="R205" i="3" s="1"/>
  <c r="N205" i="3"/>
  <c r="M200" i="3"/>
  <c r="L200" i="3"/>
  <c r="O200" i="3" s="1"/>
  <c r="R200" i="3" s="1"/>
  <c r="K200" i="3"/>
  <c r="N200" i="3"/>
  <c r="Q196" i="3"/>
  <c r="S195" i="3" s="1"/>
  <c r="J170" i="3"/>
  <c r="Q170" i="3"/>
  <c r="S169" i="3" s="1"/>
  <c r="M147" i="3"/>
  <c r="N147" i="3"/>
  <c r="K147" i="3"/>
  <c r="L147" i="3"/>
  <c r="M188" i="3"/>
  <c r="L188" i="3"/>
  <c r="S176" i="3"/>
  <c r="S156" i="3"/>
  <c r="S155" i="3"/>
  <c r="Q144" i="3"/>
  <c r="J144" i="3"/>
  <c r="Q89" i="3"/>
  <c r="J89" i="3"/>
  <c r="J47" i="3"/>
  <c r="Q47" i="3"/>
  <c r="S46" i="3" s="1"/>
  <c r="M192" i="3"/>
  <c r="L192" i="3"/>
  <c r="O192" i="3" s="1"/>
  <c r="R192" i="3" s="1"/>
  <c r="K192" i="3"/>
  <c r="N192" i="3"/>
  <c r="K181" i="3"/>
  <c r="M181" i="3"/>
  <c r="L181" i="3"/>
  <c r="K175" i="3"/>
  <c r="M175" i="3"/>
  <c r="L175" i="3"/>
  <c r="N175" i="3"/>
  <c r="S171" i="3"/>
  <c r="S172" i="3"/>
  <c r="Q152" i="3"/>
  <c r="J152" i="3"/>
  <c r="K209" i="3"/>
  <c r="L209" i="3"/>
  <c r="M209" i="3"/>
  <c r="N204" i="3"/>
  <c r="K186" i="3"/>
  <c r="M186" i="3"/>
  <c r="L186" i="3"/>
  <c r="J184" i="3"/>
  <c r="Q184" i="3"/>
  <c r="O179" i="3"/>
  <c r="R179" i="3" s="1"/>
  <c r="K166" i="3"/>
  <c r="M166" i="3"/>
  <c r="L166" i="3"/>
  <c r="K163" i="3"/>
  <c r="N163" i="3"/>
  <c r="O163" i="3" s="1"/>
  <c r="R163" i="3" s="1"/>
  <c r="L163" i="3"/>
  <c r="O227" i="3"/>
  <c r="R227" i="3" s="1"/>
  <c r="O225" i="3"/>
  <c r="R225" i="3" s="1"/>
  <c r="Q201" i="3"/>
  <c r="J201" i="3"/>
  <c r="L195" i="3"/>
  <c r="M195" i="3"/>
  <c r="S178" i="3"/>
  <c r="S177" i="3"/>
  <c r="M165" i="3"/>
  <c r="N165" i="3"/>
  <c r="L165" i="3"/>
  <c r="K165" i="3"/>
  <c r="S140" i="3"/>
  <c r="S139" i="3"/>
  <c r="J213" i="3"/>
  <c r="S207" i="3"/>
  <c r="J207" i="3"/>
  <c r="S204" i="3"/>
  <c r="M204" i="3"/>
  <c r="L204" i="3"/>
  <c r="O195" i="3"/>
  <c r="R195" i="3" s="1"/>
  <c r="S190" i="3"/>
  <c r="K180" i="3"/>
  <c r="M180" i="3"/>
  <c r="L180" i="3"/>
  <c r="K174" i="3"/>
  <c r="M174" i="3"/>
  <c r="L174" i="3"/>
  <c r="N174" i="3"/>
  <c r="J168" i="3"/>
  <c r="J160" i="3"/>
  <c r="Q160" i="3"/>
  <c r="J154" i="3"/>
  <c r="S138" i="3"/>
  <c r="Q124" i="3"/>
  <c r="S123" i="3" s="1"/>
  <c r="J124" i="3"/>
  <c r="Q225" i="3"/>
  <c r="K217" i="3"/>
  <c r="M217" i="3"/>
  <c r="O208" i="3"/>
  <c r="R208" i="3" s="1"/>
  <c r="O204" i="3"/>
  <c r="R204" i="3" s="1"/>
  <c r="Q204" i="3"/>
  <c r="S203" i="3" s="1"/>
  <c r="Q193" i="3"/>
  <c r="J193" i="3"/>
  <c r="N123" i="3"/>
  <c r="L123" i="3"/>
  <c r="M123" i="3"/>
  <c r="O123" i="3" s="1"/>
  <c r="R123" i="3" s="1"/>
  <c r="K123" i="3"/>
  <c r="M187" i="3"/>
  <c r="O187" i="3" s="1"/>
  <c r="R187" i="3" s="1"/>
  <c r="K185" i="3"/>
  <c r="M185" i="3"/>
  <c r="N185" i="3"/>
  <c r="M173" i="3"/>
  <c r="O173" i="3" s="1"/>
  <c r="R173" i="3" s="1"/>
  <c r="N173" i="3"/>
  <c r="L173" i="3"/>
  <c r="Q166" i="3"/>
  <c r="S165" i="3" s="1"/>
  <c r="S158" i="3"/>
  <c r="K157" i="3"/>
  <c r="L157" i="3"/>
  <c r="N157" i="3"/>
  <c r="M157" i="3"/>
  <c r="O157" i="3" s="1"/>
  <c r="R157" i="3" s="1"/>
  <c r="K149" i="3"/>
  <c r="L149" i="3"/>
  <c r="N149" i="3"/>
  <c r="M149" i="3"/>
  <c r="O147" i="3"/>
  <c r="R147" i="3" s="1"/>
  <c r="M182" i="3"/>
  <c r="O182" i="3" s="1"/>
  <c r="R182" i="3" s="1"/>
  <c r="O180" i="3"/>
  <c r="R180" i="3" s="1"/>
  <c r="J176" i="3"/>
  <c r="K171" i="3"/>
  <c r="N171" i="3"/>
  <c r="O171" i="3" s="1"/>
  <c r="R171" i="3" s="1"/>
  <c r="K159" i="3"/>
  <c r="M159" i="3"/>
  <c r="L159" i="3"/>
  <c r="M151" i="3"/>
  <c r="O151" i="3" s="1"/>
  <c r="R151" i="3" s="1"/>
  <c r="K151" i="3"/>
  <c r="N151" i="3"/>
  <c r="L151" i="3"/>
  <c r="S148" i="3"/>
  <c r="J146" i="3"/>
  <c r="M139" i="3"/>
  <c r="O139" i="3" s="1"/>
  <c r="R139" i="3" s="1"/>
  <c r="N139" i="3"/>
  <c r="K139" i="3"/>
  <c r="L139" i="3"/>
  <c r="J132" i="3"/>
  <c r="Q132" i="3"/>
  <c r="M169" i="3"/>
  <c r="O169" i="3" s="1"/>
  <c r="R169" i="3" s="1"/>
  <c r="K169" i="3"/>
  <c r="N169" i="3"/>
  <c r="S166" i="3"/>
  <c r="O166" i="3"/>
  <c r="R166" i="3" s="1"/>
  <c r="K156" i="3"/>
  <c r="M156" i="3"/>
  <c r="L156" i="3"/>
  <c r="N156" i="3"/>
  <c r="O156" i="3" s="1"/>
  <c r="R156" i="3" s="1"/>
  <c r="M143" i="3"/>
  <c r="O143" i="3" s="1"/>
  <c r="R143" i="3" s="1"/>
  <c r="K143" i="3"/>
  <c r="N143" i="3"/>
  <c r="L143" i="3"/>
  <c r="K141" i="3"/>
  <c r="O141" i="3" s="1"/>
  <c r="R141" i="3" s="1"/>
  <c r="L141" i="3"/>
  <c r="N141" i="3"/>
  <c r="K136" i="3"/>
  <c r="L136" i="3"/>
  <c r="N136" i="3"/>
  <c r="M136" i="3"/>
  <c r="Q122" i="3"/>
  <c r="J122" i="3"/>
  <c r="K189" i="3"/>
  <c r="M189" i="3"/>
  <c r="O189" i="3" s="1"/>
  <c r="R189" i="3" s="1"/>
  <c r="N189" i="3"/>
  <c r="O188" i="3"/>
  <c r="R188" i="3" s="1"/>
  <c r="K177" i="3"/>
  <c r="M177" i="3"/>
  <c r="O177" i="3" s="1"/>
  <c r="R177" i="3" s="1"/>
  <c r="N177" i="3"/>
  <c r="S174" i="3"/>
  <c r="O174" i="3"/>
  <c r="R174" i="3" s="1"/>
  <c r="K153" i="3"/>
  <c r="M153" i="3"/>
  <c r="L153" i="3"/>
  <c r="S150" i="3"/>
  <c r="S149" i="3"/>
  <c r="K148" i="3"/>
  <c r="M148" i="3"/>
  <c r="O148" i="3" s="1"/>
  <c r="R148" i="3" s="1"/>
  <c r="L148" i="3"/>
  <c r="N148" i="3"/>
  <c r="N138" i="3"/>
  <c r="K138" i="3"/>
  <c r="M138" i="3"/>
  <c r="O138" i="3" s="1"/>
  <c r="R138" i="3" s="1"/>
  <c r="L138" i="3"/>
  <c r="K214" i="3"/>
  <c r="O214" i="3" s="1"/>
  <c r="R214" i="3" s="1"/>
  <c r="K206" i="3"/>
  <c r="M206" i="3"/>
  <c r="K199" i="3"/>
  <c r="K198" i="3"/>
  <c r="M198" i="3"/>
  <c r="O198" i="3" s="1"/>
  <c r="R198" i="3" s="1"/>
  <c r="K191" i="3"/>
  <c r="O191" i="3" s="1"/>
  <c r="R191" i="3" s="1"/>
  <c r="K190" i="3"/>
  <c r="M190" i="3"/>
  <c r="O190" i="3" s="1"/>
  <c r="R190" i="3" s="1"/>
  <c r="N179" i="3"/>
  <c r="J164" i="3"/>
  <c r="J158" i="3"/>
  <c r="S154" i="3"/>
  <c r="K145" i="3"/>
  <c r="M145" i="3"/>
  <c r="O145" i="3" s="1"/>
  <c r="R145" i="3" s="1"/>
  <c r="L145" i="3"/>
  <c r="S142" i="3"/>
  <c r="Q138" i="3"/>
  <c r="S137" i="3" s="1"/>
  <c r="S130" i="3"/>
  <c r="O183" i="3"/>
  <c r="R183" i="3" s="1"/>
  <c r="Q180" i="3"/>
  <c r="S179" i="3" s="1"/>
  <c r="L179" i="3"/>
  <c r="J172" i="3"/>
  <c r="K167" i="3"/>
  <c r="M167" i="3"/>
  <c r="O167" i="3" s="1"/>
  <c r="R167" i="3" s="1"/>
  <c r="S162" i="3"/>
  <c r="J155" i="3"/>
  <c r="J150" i="3"/>
  <c r="S146" i="3"/>
  <c r="J130" i="3"/>
  <c r="Q130" i="3"/>
  <c r="S129" i="3" s="1"/>
  <c r="Q112" i="3"/>
  <c r="S111" i="3" s="1"/>
  <c r="J112" i="3"/>
  <c r="N178" i="3"/>
  <c r="O178" i="3" s="1"/>
  <c r="R178" i="3" s="1"/>
  <c r="J116" i="3"/>
  <c r="M161" i="3"/>
  <c r="K161" i="3"/>
  <c r="N161" i="3"/>
  <c r="J142" i="3"/>
  <c r="N137" i="3"/>
  <c r="J131" i="3"/>
  <c r="J128" i="3"/>
  <c r="Q128" i="3"/>
  <c r="N103" i="3"/>
  <c r="O103" i="3" s="1"/>
  <c r="R103" i="3" s="1"/>
  <c r="L103" i="3"/>
  <c r="K103" i="3"/>
  <c r="J119" i="3"/>
  <c r="Q119" i="3"/>
  <c r="S118" i="3" s="1"/>
  <c r="N115" i="3"/>
  <c r="M115" i="3"/>
  <c r="O115" i="3" s="1"/>
  <c r="R115" i="3" s="1"/>
  <c r="K115" i="3"/>
  <c r="L115" i="3"/>
  <c r="K140" i="3"/>
  <c r="M140" i="3"/>
  <c r="O140" i="3" s="1"/>
  <c r="R140" i="3" s="1"/>
  <c r="L140" i="3"/>
  <c r="K137" i="3"/>
  <c r="M137" i="3"/>
  <c r="O137" i="3" s="1"/>
  <c r="R137" i="3" s="1"/>
  <c r="J134" i="3"/>
  <c r="M126" i="3"/>
  <c r="K126" i="3"/>
  <c r="N126" i="3"/>
  <c r="S90" i="3"/>
  <c r="S91" i="3"/>
  <c r="K162" i="3"/>
  <c r="M162" i="3"/>
  <c r="O162" i="3" s="1"/>
  <c r="R162" i="3" s="1"/>
  <c r="N98" i="3"/>
  <c r="K98" i="3"/>
  <c r="L98" i="3"/>
  <c r="O98" i="3" s="1"/>
  <c r="R98" i="3" s="1"/>
  <c r="L71" i="3"/>
  <c r="N71" i="3"/>
  <c r="K71" i="3"/>
  <c r="M71" i="3"/>
  <c r="L120" i="3"/>
  <c r="O120" i="3" s="1"/>
  <c r="R120" i="3" s="1"/>
  <c r="K120" i="3"/>
  <c r="N120" i="3"/>
  <c r="K118" i="3"/>
  <c r="L118" i="3"/>
  <c r="O118" i="3" s="1"/>
  <c r="R118" i="3" s="1"/>
  <c r="M110" i="3"/>
  <c r="O110" i="3" s="1"/>
  <c r="R110" i="3" s="1"/>
  <c r="K110" i="3"/>
  <c r="S120" i="3"/>
  <c r="J113" i="3"/>
  <c r="M111" i="3"/>
  <c r="J105" i="3"/>
  <c r="Q105" i="3"/>
  <c r="S104" i="3" s="1"/>
  <c r="Q103" i="3"/>
  <c r="N82" i="3"/>
  <c r="K82" i="3"/>
  <c r="L82" i="3"/>
  <c r="M82" i="3"/>
  <c r="J72" i="3"/>
  <c r="Q72" i="3"/>
  <c r="S71" i="3" s="1"/>
  <c r="N135" i="3"/>
  <c r="O135" i="3" s="1"/>
  <c r="R135" i="3" s="1"/>
  <c r="N133" i="3"/>
  <c r="O129" i="3"/>
  <c r="R129" i="3" s="1"/>
  <c r="Q118" i="3"/>
  <c r="S117" i="3" s="1"/>
  <c r="Q114" i="3"/>
  <c r="S113" i="3" s="1"/>
  <c r="J114" i="3"/>
  <c r="K111" i="3"/>
  <c r="S106" i="3"/>
  <c r="L104" i="3"/>
  <c r="O104" i="3" s="1"/>
  <c r="R104" i="3" s="1"/>
  <c r="N104" i="3"/>
  <c r="K104" i="3"/>
  <c r="K97" i="3"/>
  <c r="L97" i="3"/>
  <c r="M97" i="3"/>
  <c r="Q81" i="3"/>
  <c r="J81" i="3"/>
  <c r="S77" i="3"/>
  <c r="S78" i="3"/>
  <c r="K135" i="3"/>
  <c r="L133" i="3"/>
  <c r="O133" i="3" s="1"/>
  <c r="R133" i="3" s="1"/>
  <c r="N127" i="3"/>
  <c r="L127" i="3"/>
  <c r="O127" i="3" s="1"/>
  <c r="R127" i="3" s="1"/>
  <c r="Q113" i="3"/>
  <c r="S112" i="3" s="1"/>
  <c r="O111" i="3"/>
  <c r="R111" i="3" s="1"/>
  <c r="Q111" i="3"/>
  <c r="S110" i="3" s="1"/>
  <c r="Q102" i="3"/>
  <c r="J102" i="3"/>
  <c r="J91" i="3"/>
  <c r="Q125" i="3"/>
  <c r="S124" i="3" s="1"/>
  <c r="J121" i="3"/>
  <c r="N90" i="3"/>
  <c r="K90" i="3"/>
  <c r="M90" i="3"/>
  <c r="L90" i="3"/>
  <c r="L87" i="3"/>
  <c r="N87" i="3"/>
  <c r="K87" i="3"/>
  <c r="M87" i="3"/>
  <c r="J83" i="3"/>
  <c r="Q83" i="3"/>
  <c r="Q74" i="3"/>
  <c r="S73" i="3" s="1"/>
  <c r="J74" i="3"/>
  <c r="N99" i="3"/>
  <c r="O99" i="3" s="1"/>
  <c r="R99" i="3" s="1"/>
  <c r="K99" i="3"/>
  <c r="J88" i="3"/>
  <c r="J80" i="3"/>
  <c r="N108" i="3"/>
  <c r="O108" i="3" s="1"/>
  <c r="R108" i="3" s="1"/>
  <c r="J100" i="3"/>
  <c r="J96" i="3"/>
  <c r="Q93" i="3"/>
  <c r="S92" i="3" s="1"/>
  <c r="J93" i="3"/>
  <c r="J86" i="3"/>
  <c r="Q86" i="3"/>
  <c r="J78" i="3"/>
  <c r="N107" i="3"/>
  <c r="K107" i="3"/>
  <c r="Q106" i="3"/>
  <c r="J106" i="3"/>
  <c r="N85" i="3"/>
  <c r="J76" i="3"/>
  <c r="Q76" i="3"/>
  <c r="L79" i="3"/>
  <c r="K79" i="3"/>
  <c r="N79" i="3"/>
  <c r="M79" i="3"/>
  <c r="Q73" i="3"/>
  <c r="J73" i="3"/>
  <c r="O49" i="3"/>
  <c r="R49" i="3" s="1"/>
  <c r="O95" i="3"/>
  <c r="R95" i="3" s="1"/>
  <c r="J94" i="3"/>
  <c r="Q94" i="3"/>
  <c r="O92" i="3"/>
  <c r="R92" i="3" s="1"/>
  <c r="K85" i="3"/>
  <c r="O85" i="3" s="1"/>
  <c r="R85" i="3" s="1"/>
  <c r="J67" i="3"/>
  <c r="Q67" i="3"/>
  <c r="Q75" i="3"/>
  <c r="S74" i="3" s="1"/>
  <c r="J75" i="3"/>
  <c r="N77" i="3"/>
  <c r="O77" i="3" s="1"/>
  <c r="R77" i="3" s="1"/>
  <c r="N58" i="3"/>
  <c r="L58" i="3"/>
  <c r="J55" i="3"/>
  <c r="Q55" i="3"/>
  <c r="S54" i="3" s="1"/>
  <c r="L70" i="3"/>
  <c r="O69" i="3"/>
  <c r="R69" i="3" s="1"/>
  <c r="Q65" i="3"/>
  <c r="J65" i="3"/>
  <c r="L27" i="3"/>
  <c r="M27" i="3"/>
  <c r="O27" i="3" s="1"/>
  <c r="R27" i="3" s="1"/>
  <c r="K27" i="3"/>
  <c r="N27" i="3"/>
  <c r="Q77" i="3"/>
  <c r="O71" i="3"/>
  <c r="R71" i="3" s="1"/>
  <c r="N70" i="3"/>
  <c r="M70" i="3"/>
  <c r="L63" i="3"/>
  <c r="N63" i="3"/>
  <c r="M63" i="3"/>
  <c r="O63" i="3" s="1"/>
  <c r="R63" i="3" s="1"/>
  <c r="J52" i="3"/>
  <c r="Q52" i="3"/>
  <c r="S51" i="3" s="1"/>
  <c r="L35" i="3"/>
  <c r="O35" i="3" s="1"/>
  <c r="R35" i="3" s="1"/>
  <c r="M35" i="3"/>
  <c r="K35" i="3"/>
  <c r="N35" i="3"/>
  <c r="S109" i="3"/>
  <c r="Q101" i="3"/>
  <c r="S100" i="3" s="1"/>
  <c r="S96" i="3"/>
  <c r="J66" i="3"/>
  <c r="M58" i="3"/>
  <c r="K41" i="3"/>
  <c r="L41" i="3"/>
  <c r="M41" i="3"/>
  <c r="N41" i="3"/>
  <c r="L15" i="3"/>
  <c r="M15" i="3"/>
  <c r="N15" i="3"/>
  <c r="S84" i="3"/>
  <c r="Q64" i="3"/>
  <c r="S63" i="3" s="1"/>
  <c r="N61" i="3"/>
  <c r="O61" i="3" s="1"/>
  <c r="R61" i="3" s="1"/>
  <c r="N59" i="3"/>
  <c r="K57" i="3"/>
  <c r="O57" i="3" s="1"/>
  <c r="R57" i="3" s="1"/>
  <c r="M50" i="3"/>
  <c r="S40" i="3"/>
  <c r="S21" i="3"/>
  <c r="L54" i="3"/>
  <c r="Q43" i="3"/>
  <c r="S42" i="3" s="1"/>
  <c r="J43" i="3"/>
  <c r="N22" i="3"/>
  <c r="K22" i="3"/>
  <c r="L22" i="3"/>
  <c r="M22" i="3"/>
  <c r="O22" i="3" s="1"/>
  <c r="R22" i="3" s="1"/>
  <c r="L19" i="3"/>
  <c r="M19" i="3"/>
  <c r="K19" i="3"/>
  <c r="N19" i="3"/>
  <c r="O19" i="3" s="1"/>
  <c r="R19" i="3" s="1"/>
  <c r="S12" i="3"/>
  <c r="N64" i="3"/>
  <c r="O64" i="3" s="1"/>
  <c r="R64" i="3" s="1"/>
  <c r="L62" i="3"/>
  <c r="K59" i="3"/>
  <c r="S56" i="3"/>
  <c r="S52" i="3"/>
  <c r="L31" i="3"/>
  <c r="M31" i="3"/>
  <c r="K31" i="3"/>
  <c r="K29" i="3"/>
  <c r="M29" i="3"/>
  <c r="N29" i="3"/>
  <c r="O58" i="3"/>
  <c r="R58" i="3" s="1"/>
  <c r="N54" i="3"/>
  <c r="M54" i="3"/>
  <c r="O54" i="3" s="1"/>
  <c r="R54" i="3" s="1"/>
  <c r="J60" i="3"/>
  <c r="Q60" i="3"/>
  <c r="S59" i="3" s="1"/>
  <c r="J48" i="3"/>
  <c r="Q48" i="3"/>
  <c r="S47" i="3" s="1"/>
  <c r="N42" i="3"/>
  <c r="L42" i="3"/>
  <c r="M42" i="3"/>
  <c r="J28" i="3"/>
  <c r="Q28" i="3"/>
  <c r="J12" i="3"/>
  <c r="Q12" i="3"/>
  <c r="S11" i="3" s="1"/>
  <c r="S8" i="3"/>
  <c r="S7" i="3"/>
  <c r="O62" i="3"/>
  <c r="R62" i="3" s="1"/>
  <c r="Q61" i="3"/>
  <c r="S53" i="3"/>
  <c r="O37" i="3"/>
  <c r="R37" i="3" s="1"/>
  <c r="Q35" i="3"/>
  <c r="S34" i="3" s="1"/>
  <c r="K8" i="3"/>
  <c r="L8" i="3"/>
  <c r="M8" i="3"/>
  <c r="O8" i="3" s="1"/>
  <c r="R8" i="3" s="1"/>
  <c r="N8" i="3"/>
  <c r="N45" i="3"/>
  <c r="O45" i="3" s="1"/>
  <c r="R45" i="3" s="1"/>
  <c r="O42" i="3"/>
  <c r="R42" i="3" s="1"/>
  <c r="Q39" i="3"/>
  <c r="S38" i="3" s="1"/>
  <c r="L38" i="3"/>
  <c r="O38" i="3" s="1"/>
  <c r="R38" i="3" s="1"/>
  <c r="L37" i="3"/>
  <c r="K36" i="3"/>
  <c r="M36" i="3"/>
  <c r="S28" i="3"/>
  <c r="M26" i="3"/>
  <c r="O26" i="3" s="1"/>
  <c r="R26" i="3" s="1"/>
  <c r="M25" i="3"/>
  <c r="O25" i="3" s="1"/>
  <c r="R25" i="3" s="1"/>
  <c r="O23" i="3"/>
  <c r="R23" i="3" s="1"/>
  <c r="Q20" i="3"/>
  <c r="S19" i="3" s="1"/>
  <c r="S16" i="3"/>
  <c r="L11" i="3"/>
  <c r="N33" i="3"/>
  <c r="N32" i="3"/>
  <c r="Q27" i="3"/>
  <c r="S26" i="3" s="1"/>
  <c r="L26" i="3"/>
  <c r="L25" i="3"/>
  <c r="K24" i="3"/>
  <c r="M24" i="3"/>
  <c r="O15" i="3"/>
  <c r="R15" i="3" s="1"/>
  <c r="Q15" i="3"/>
  <c r="S14" i="3" s="1"/>
  <c r="K13" i="3"/>
  <c r="L13" i="3"/>
  <c r="M13" i="3"/>
  <c r="L51" i="3"/>
  <c r="M51" i="3"/>
  <c r="O50" i="3"/>
  <c r="R50" i="3" s="1"/>
  <c r="L46" i="3"/>
  <c r="O46" i="3" s="1"/>
  <c r="R46" i="3" s="1"/>
  <c r="K44" i="3"/>
  <c r="M44" i="3"/>
  <c r="O44" i="3" s="1"/>
  <c r="R44" i="3" s="1"/>
  <c r="S36" i="3"/>
  <c r="M34" i="3"/>
  <c r="M33" i="3"/>
  <c r="O31" i="3"/>
  <c r="R31" i="3" s="1"/>
  <c r="N21" i="3"/>
  <c r="N20" i="3"/>
  <c r="Q16" i="3"/>
  <c r="M11" i="3"/>
  <c r="N11" i="3"/>
  <c r="L7" i="3"/>
  <c r="S68" i="3"/>
  <c r="M53" i="3"/>
  <c r="O53" i="3" s="1"/>
  <c r="R53" i="3" s="1"/>
  <c r="O51" i="3"/>
  <c r="R51" i="3" s="1"/>
  <c r="K46" i="3"/>
  <c r="N40" i="3"/>
  <c r="O40" i="3" s="1"/>
  <c r="R40" i="3" s="1"/>
  <c r="L34" i="3"/>
  <c r="L33" i="3"/>
  <c r="K32" i="3"/>
  <c r="M32" i="3"/>
  <c r="O32" i="3" s="1"/>
  <c r="R32" i="3" s="1"/>
  <c r="S24" i="3"/>
  <c r="M21" i="3"/>
  <c r="K9" i="3"/>
  <c r="L9" i="3"/>
  <c r="M9" i="3"/>
  <c r="O9" i="3" s="1"/>
  <c r="R9" i="3" s="1"/>
  <c r="S44" i="3"/>
  <c r="L21" i="3"/>
  <c r="K20" i="3"/>
  <c r="M20" i="3"/>
  <c r="O20" i="3" s="1"/>
  <c r="R20" i="3" s="1"/>
  <c r="K16" i="3"/>
  <c r="L16" i="3"/>
  <c r="M16" i="3"/>
  <c r="O16" i="3" s="1"/>
  <c r="R16" i="3" s="1"/>
  <c r="N16" i="3"/>
  <c r="M7" i="3"/>
  <c r="N7" i="3"/>
  <c r="N49" i="3"/>
  <c r="K40" i="3"/>
  <c r="M40" i="3"/>
  <c r="S32" i="3"/>
  <c r="O30" i="3"/>
  <c r="R30" i="3" s="1"/>
  <c r="S6" i="3"/>
  <c r="K5" i="3"/>
  <c r="L5" i="3"/>
  <c r="M5" i="3"/>
  <c r="L17" i="3"/>
  <c r="O17" i="3" s="1"/>
  <c r="R17" i="3" s="1"/>
  <c r="J14" i="3"/>
  <c r="J10" i="3"/>
  <c r="J6" i="3"/>
  <c r="Q14" i="3"/>
  <c r="S13" i="3" s="1"/>
  <c r="Q10" i="3"/>
  <c r="S9" i="3" s="1"/>
  <c r="Q6" i="3"/>
  <c r="S5" i="3" s="1"/>
  <c r="H272" i="2"/>
  <c r="H264" i="2"/>
  <c r="H256" i="2"/>
  <c r="H248" i="2"/>
  <c r="H240" i="2"/>
  <c r="H232" i="2"/>
  <c r="H224" i="2"/>
  <c r="H216" i="2"/>
  <c r="H208" i="2"/>
  <c r="H200" i="2"/>
  <c r="H192" i="2"/>
  <c r="H184" i="2"/>
  <c r="H176" i="2"/>
  <c r="H168" i="2"/>
  <c r="H160" i="2"/>
  <c r="H152" i="2"/>
  <c r="H144" i="2"/>
  <c r="H136" i="2"/>
  <c r="H128" i="2"/>
  <c r="H120" i="2"/>
  <c r="H112" i="2"/>
  <c r="H104" i="2"/>
  <c r="H96" i="2"/>
  <c r="H88" i="2"/>
  <c r="H80" i="2"/>
  <c r="H72" i="2"/>
  <c r="H64" i="2"/>
  <c r="H62" i="2"/>
  <c r="H56" i="2"/>
  <c r="H48" i="2"/>
  <c r="H40" i="2"/>
  <c r="H32" i="2"/>
  <c r="H24" i="2"/>
  <c r="H16" i="2"/>
  <c r="H15" i="2"/>
  <c r="H8" i="2"/>
  <c r="E13" i="2"/>
  <c r="E14" i="2"/>
  <c r="E21" i="2"/>
  <c r="E22" i="2"/>
  <c r="E29" i="2"/>
  <c r="E30" i="2"/>
  <c r="E37" i="2"/>
  <c r="E38" i="2"/>
  <c r="E45" i="2"/>
  <c r="E46" i="2"/>
  <c r="E53" i="2"/>
  <c r="E54" i="2"/>
  <c r="E61" i="2"/>
  <c r="E62" i="2"/>
  <c r="E69" i="2"/>
  <c r="E70" i="2"/>
  <c r="E77" i="2"/>
  <c r="E78" i="2"/>
  <c r="E85" i="2"/>
  <c r="E86" i="2"/>
  <c r="E93" i="2"/>
  <c r="E94" i="2"/>
  <c r="E101" i="2"/>
  <c r="E102" i="2"/>
  <c r="E109" i="2"/>
  <c r="E110" i="2"/>
  <c r="E117" i="2"/>
  <c r="E118" i="2"/>
  <c r="E125" i="2"/>
  <c r="E126" i="2"/>
  <c r="E133" i="2"/>
  <c r="E134" i="2"/>
  <c r="E141" i="2"/>
  <c r="E142" i="2"/>
  <c r="E149" i="2"/>
  <c r="E150" i="2"/>
  <c r="E157" i="2"/>
  <c r="E158" i="2"/>
  <c r="E165" i="2"/>
  <c r="E166" i="2"/>
  <c r="E173" i="2"/>
  <c r="E174" i="2"/>
  <c r="E181" i="2"/>
  <c r="E182" i="2"/>
  <c r="E189" i="2"/>
  <c r="E190" i="2"/>
  <c r="E197" i="2"/>
  <c r="E198" i="2"/>
  <c r="E205" i="2"/>
  <c r="E206" i="2"/>
  <c r="E213" i="2"/>
  <c r="E214" i="2"/>
  <c r="E221" i="2"/>
  <c r="E222" i="2"/>
  <c r="E229" i="2"/>
  <c r="E230" i="2"/>
  <c r="E237" i="2"/>
  <c r="E238" i="2"/>
  <c r="E245" i="2"/>
  <c r="E246" i="2"/>
  <c r="E253" i="2"/>
  <c r="E254" i="2"/>
  <c r="E261" i="2"/>
  <c r="E262" i="2"/>
  <c r="E269" i="2"/>
  <c r="E270" i="2"/>
  <c r="E277" i="2"/>
  <c r="E7" i="2"/>
  <c r="E8" i="2"/>
  <c r="E9" i="2"/>
  <c r="E10" i="2"/>
  <c r="E11" i="2"/>
  <c r="E12" i="2"/>
  <c r="E15" i="2"/>
  <c r="E16" i="2"/>
  <c r="E17" i="2"/>
  <c r="E18" i="2"/>
  <c r="E19" i="2"/>
  <c r="E20" i="2"/>
  <c r="E23" i="2"/>
  <c r="E24" i="2"/>
  <c r="E25" i="2"/>
  <c r="E26" i="2"/>
  <c r="E27" i="2"/>
  <c r="E28" i="2"/>
  <c r="E31" i="2"/>
  <c r="E32" i="2"/>
  <c r="E33" i="2"/>
  <c r="E34" i="2"/>
  <c r="E35" i="2"/>
  <c r="E36" i="2"/>
  <c r="E39" i="2"/>
  <c r="E40" i="2"/>
  <c r="E41" i="2"/>
  <c r="E42" i="2"/>
  <c r="E43" i="2"/>
  <c r="E44" i="2"/>
  <c r="E47" i="2"/>
  <c r="E48" i="2"/>
  <c r="E49" i="2"/>
  <c r="E50" i="2"/>
  <c r="E51" i="2"/>
  <c r="E52" i="2"/>
  <c r="E55" i="2"/>
  <c r="E56" i="2"/>
  <c r="E57" i="2"/>
  <c r="E58" i="2"/>
  <c r="E59" i="2"/>
  <c r="E60" i="2"/>
  <c r="E63" i="2"/>
  <c r="E64" i="2"/>
  <c r="E65" i="2"/>
  <c r="E66" i="2"/>
  <c r="E67" i="2"/>
  <c r="E68" i="2"/>
  <c r="E71" i="2"/>
  <c r="E72" i="2"/>
  <c r="E73" i="2"/>
  <c r="E74" i="2"/>
  <c r="E75" i="2"/>
  <c r="E76" i="2"/>
  <c r="E79" i="2"/>
  <c r="E80" i="2"/>
  <c r="E81" i="2"/>
  <c r="E82" i="2"/>
  <c r="E83" i="2"/>
  <c r="E84" i="2"/>
  <c r="E87" i="2"/>
  <c r="E88" i="2"/>
  <c r="E89" i="2"/>
  <c r="E90" i="2"/>
  <c r="E91" i="2"/>
  <c r="E92" i="2"/>
  <c r="E95" i="2"/>
  <c r="E96" i="2"/>
  <c r="E97" i="2"/>
  <c r="E98" i="2"/>
  <c r="E99" i="2"/>
  <c r="E100" i="2"/>
  <c r="E103" i="2"/>
  <c r="E104" i="2"/>
  <c r="E105" i="2"/>
  <c r="E106" i="2"/>
  <c r="E107" i="2"/>
  <c r="E108" i="2"/>
  <c r="E111" i="2"/>
  <c r="E112" i="2"/>
  <c r="E113" i="2"/>
  <c r="E114" i="2"/>
  <c r="E115" i="2"/>
  <c r="E116" i="2"/>
  <c r="E119" i="2"/>
  <c r="E120" i="2"/>
  <c r="E121" i="2"/>
  <c r="E122" i="2"/>
  <c r="E123" i="2"/>
  <c r="E124" i="2"/>
  <c r="E127" i="2"/>
  <c r="E128" i="2"/>
  <c r="E129" i="2"/>
  <c r="E130" i="2"/>
  <c r="E131" i="2"/>
  <c r="E132" i="2"/>
  <c r="E135" i="2"/>
  <c r="E136" i="2"/>
  <c r="E137" i="2"/>
  <c r="E138" i="2"/>
  <c r="E139" i="2"/>
  <c r="E140" i="2"/>
  <c r="E143" i="2"/>
  <c r="E144" i="2"/>
  <c r="E145" i="2"/>
  <c r="E146" i="2"/>
  <c r="E147" i="2"/>
  <c r="E148" i="2"/>
  <c r="E151" i="2"/>
  <c r="E152" i="2"/>
  <c r="E153" i="2"/>
  <c r="E154" i="2"/>
  <c r="E155" i="2"/>
  <c r="E156" i="2"/>
  <c r="E159" i="2"/>
  <c r="E160" i="2"/>
  <c r="E161" i="2"/>
  <c r="E162" i="2"/>
  <c r="E163" i="2"/>
  <c r="E164" i="2"/>
  <c r="E167" i="2"/>
  <c r="E168" i="2"/>
  <c r="E169" i="2"/>
  <c r="E170" i="2"/>
  <c r="E171" i="2"/>
  <c r="E172" i="2"/>
  <c r="E175" i="2"/>
  <c r="E176" i="2"/>
  <c r="E177" i="2"/>
  <c r="E178" i="2"/>
  <c r="E179" i="2"/>
  <c r="E180" i="2"/>
  <c r="E183" i="2"/>
  <c r="E184" i="2"/>
  <c r="E185" i="2"/>
  <c r="E186" i="2"/>
  <c r="E187" i="2"/>
  <c r="E188" i="2"/>
  <c r="E191" i="2"/>
  <c r="E192" i="2"/>
  <c r="E193" i="2"/>
  <c r="E194" i="2"/>
  <c r="E195" i="2"/>
  <c r="E196" i="2"/>
  <c r="E199" i="2"/>
  <c r="E200" i="2"/>
  <c r="E201" i="2"/>
  <c r="E202" i="2"/>
  <c r="E203" i="2"/>
  <c r="E204" i="2"/>
  <c r="E207" i="2"/>
  <c r="E208" i="2"/>
  <c r="E209" i="2"/>
  <c r="E210" i="2"/>
  <c r="E211" i="2"/>
  <c r="E212" i="2"/>
  <c r="E215" i="2"/>
  <c r="E216" i="2"/>
  <c r="E217" i="2"/>
  <c r="E218" i="2"/>
  <c r="E219" i="2"/>
  <c r="E220" i="2"/>
  <c r="E223" i="2"/>
  <c r="E224" i="2"/>
  <c r="E225" i="2"/>
  <c r="E226" i="2"/>
  <c r="E227" i="2"/>
  <c r="E228" i="2"/>
  <c r="E231" i="2"/>
  <c r="E232" i="2"/>
  <c r="E233" i="2"/>
  <c r="E234" i="2"/>
  <c r="E235" i="2"/>
  <c r="E236" i="2"/>
  <c r="E239" i="2"/>
  <c r="E240" i="2"/>
  <c r="E241" i="2"/>
  <c r="E242" i="2"/>
  <c r="E243" i="2"/>
  <c r="E244" i="2"/>
  <c r="E247" i="2"/>
  <c r="E248" i="2"/>
  <c r="E249" i="2"/>
  <c r="E250" i="2"/>
  <c r="E251" i="2"/>
  <c r="E252" i="2"/>
  <c r="E255" i="2"/>
  <c r="E256" i="2"/>
  <c r="E257" i="2"/>
  <c r="E258" i="2"/>
  <c r="E259" i="2"/>
  <c r="E260" i="2"/>
  <c r="E263" i="2"/>
  <c r="E264" i="2"/>
  <c r="E265" i="2"/>
  <c r="E266" i="2"/>
  <c r="E267" i="2"/>
  <c r="E268" i="2"/>
  <c r="E271" i="2"/>
  <c r="E272" i="2"/>
  <c r="E273" i="2"/>
  <c r="E274" i="2"/>
  <c r="E275" i="2"/>
  <c r="E276" i="2"/>
  <c r="H277" i="2"/>
  <c r="H276" i="2"/>
  <c r="H275" i="2"/>
  <c r="H274" i="2"/>
  <c r="H273" i="2"/>
  <c r="H271" i="2"/>
  <c r="H269" i="2"/>
  <c r="H268" i="2"/>
  <c r="H267" i="2"/>
  <c r="H266" i="2"/>
  <c r="H265" i="2"/>
  <c r="H263" i="2"/>
  <c r="H261" i="2"/>
  <c r="H260" i="2"/>
  <c r="H259" i="2"/>
  <c r="H258" i="2"/>
  <c r="H257" i="2"/>
  <c r="H255" i="2"/>
  <c r="H253" i="2"/>
  <c r="H252" i="2"/>
  <c r="H251" i="2"/>
  <c r="H250" i="2"/>
  <c r="H249" i="2"/>
  <c r="H247" i="2"/>
  <c r="H245" i="2"/>
  <c r="H244" i="2"/>
  <c r="H243" i="2"/>
  <c r="H242" i="2"/>
  <c r="H241" i="2"/>
  <c r="H239" i="2"/>
  <c r="H237" i="2"/>
  <c r="H236" i="2"/>
  <c r="H235" i="2"/>
  <c r="H234" i="2"/>
  <c r="H233" i="2"/>
  <c r="H231" i="2"/>
  <c r="H229" i="2"/>
  <c r="H228" i="2"/>
  <c r="H227" i="2"/>
  <c r="H226" i="2"/>
  <c r="H225" i="2"/>
  <c r="H223" i="2"/>
  <c r="H221" i="2"/>
  <c r="H220" i="2"/>
  <c r="H219" i="2"/>
  <c r="H218" i="2"/>
  <c r="H217" i="2"/>
  <c r="H215" i="2"/>
  <c r="H213" i="2"/>
  <c r="H212" i="2"/>
  <c r="H211" i="2"/>
  <c r="H210" i="2"/>
  <c r="H209" i="2"/>
  <c r="H207" i="2"/>
  <c r="H205" i="2"/>
  <c r="H204" i="2"/>
  <c r="H203" i="2"/>
  <c r="H202" i="2"/>
  <c r="H201" i="2"/>
  <c r="H199" i="2"/>
  <c r="H197" i="2"/>
  <c r="H196" i="2"/>
  <c r="H195" i="2"/>
  <c r="H194" i="2"/>
  <c r="H193" i="2"/>
  <c r="H191" i="2"/>
  <c r="H189" i="2"/>
  <c r="H188" i="2"/>
  <c r="H187" i="2"/>
  <c r="H186" i="2"/>
  <c r="H185" i="2"/>
  <c r="H183" i="2"/>
  <c r="H181" i="2"/>
  <c r="H180" i="2"/>
  <c r="H179" i="2"/>
  <c r="H178" i="2"/>
  <c r="H177" i="2"/>
  <c r="H175" i="2"/>
  <c r="H173" i="2"/>
  <c r="H172" i="2"/>
  <c r="H171" i="2"/>
  <c r="H170" i="2"/>
  <c r="H169" i="2"/>
  <c r="H167" i="2"/>
  <c r="H165" i="2"/>
  <c r="H164" i="2"/>
  <c r="H163" i="2"/>
  <c r="H162" i="2"/>
  <c r="H161" i="2"/>
  <c r="H159" i="2"/>
  <c r="H157" i="2"/>
  <c r="H156" i="2"/>
  <c r="H155" i="2"/>
  <c r="H154" i="2"/>
  <c r="H153" i="2"/>
  <c r="H151" i="2"/>
  <c r="H149" i="2"/>
  <c r="H148" i="2"/>
  <c r="H147" i="2"/>
  <c r="H146" i="2"/>
  <c r="H145" i="2"/>
  <c r="H143" i="2"/>
  <c r="H141" i="2"/>
  <c r="H140" i="2"/>
  <c r="H139" i="2"/>
  <c r="H138" i="2"/>
  <c r="H137" i="2"/>
  <c r="H135" i="2"/>
  <c r="H133" i="2"/>
  <c r="H132" i="2"/>
  <c r="H131" i="2"/>
  <c r="H130" i="2"/>
  <c r="H129" i="2"/>
  <c r="H127" i="2"/>
  <c r="H125" i="2"/>
  <c r="H124" i="2"/>
  <c r="H123" i="2"/>
  <c r="H122" i="2"/>
  <c r="H121" i="2"/>
  <c r="H119" i="2"/>
  <c r="H117" i="2"/>
  <c r="H116" i="2"/>
  <c r="H115" i="2"/>
  <c r="H114" i="2"/>
  <c r="H113" i="2"/>
  <c r="H111" i="2"/>
  <c r="H109" i="2"/>
  <c r="H108" i="2"/>
  <c r="H107" i="2"/>
  <c r="H106" i="2"/>
  <c r="H105" i="2"/>
  <c r="H103" i="2"/>
  <c r="H101" i="2"/>
  <c r="H100" i="2"/>
  <c r="H99" i="2"/>
  <c r="H98" i="2"/>
  <c r="H97" i="2"/>
  <c r="H95" i="2"/>
  <c r="H93" i="2"/>
  <c r="H92" i="2"/>
  <c r="H91" i="2"/>
  <c r="H90" i="2"/>
  <c r="H89" i="2"/>
  <c r="H87" i="2"/>
  <c r="H85" i="2"/>
  <c r="H84" i="2"/>
  <c r="H83" i="2"/>
  <c r="H82" i="2"/>
  <c r="H81" i="2"/>
  <c r="H79" i="2"/>
  <c r="H77" i="2"/>
  <c r="H76" i="2"/>
  <c r="H75" i="2"/>
  <c r="H74" i="2"/>
  <c r="H73" i="2"/>
  <c r="H71" i="2"/>
  <c r="H69" i="2"/>
  <c r="H68" i="2"/>
  <c r="H67" i="2"/>
  <c r="H66" i="2"/>
  <c r="H65" i="2"/>
  <c r="H63" i="2"/>
  <c r="H61" i="2"/>
  <c r="H60" i="2"/>
  <c r="H59" i="2"/>
  <c r="H58" i="2"/>
  <c r="H57" i="2"/>
  <c r="H55" i="2"/>
  <c r="H53" i="2"/>
  <c r="H52" i="2"/>
  <c r="H51" i="2"/>
  <c r="H50" i="2"/>
  <c r="H49" i="2"/>
  <c r="H47" i="2"/>
  <c r="H45" i="2"/>
  <c r="H44" i="2"/>
  <c r="H43" i="2"/>
  <c r="H42" i="2"/>
  <c r="H41" i="2"/>
  <c r="H39" i="2"/>
  <c r="H37" i="2"/>
  <c r="H36" i="2"/>
  <c r="H35" i="2"/>
  <c r="H34" i="2"/>
  <c r="H33" i="2"/>
  <c r="H31" i="2"/>
  <c r="H29" i="2"/>
  <c r="H28" i="2"/>
  <c r="H27" i="2"/>
  <c r="H26" i="2"/>
  <c r="H25" i="2"/>
  <c r="H23" i="2"/>
  <c r="H21" i="2"/>
  <c r="H20" i="2"/>
  <c r="H19" i="2"/>
  <c r="H18" i="2"/>
  <c r="H17" i="2"/>
  <c r="H13" i="2"/>
  <c r="H12" i="2"/>
  <c r="H11" i="2"/>
  <c r="H10" i="2"/>
  <c r="H9" i="2"/>
  <c r="D8" i="1"/>
  <c r="F8" i="1"/>
  <c r="F7" i="1"/>
  <c r="F9" i="1" s="1"/>
  <c r="F13" i="1"/>
  <c r="F6" i="1"/>
  <c r="K18" i="2" l="1"/>
  <c r="K26" i="2"/>
  <c r="K27" i="2"/>
  <c r="Q4" i="2"/>
  <c r="Q5" i="2" s="1"/>
  <c r="N76" i="3"/>
  <c r="L76" i="3"/>
  <c r="K76" i="3"/>
  <c r="M76" i="3"/>
  <c r="K267" i="3"/>
  <c r="N267" i="3"/>
  <c r="L267" i="3"/>
  <c r="M267" i="3"/>
  <c r="O267" i="3" s="1"/>
  <c r="R267" i="3" s="1"/>
  <c r="S304" i="3"/>
  <c r="S305" i="3"/>
  <c r="M567" i="3"/>
  <c r="O567" i="3" s="1"/>
  <c r="R567" i="3" s="1"/>
  <c r="L567" i="3"/>
  <c r="K567" i="3"/>
  <c r="N567" i="3"/>
  <c r="S620" i="3"/>
  <c r="S621" i="3"/>
  <c r="S669" i="3"/>
  <c r="S668" i="3"/>
  <c r="S769" i="3"/>
  <c r="S768" i="3"/>
  <c r="L806" i="3"/>
  <c r="K806" i="3"/>
  <c r="M806" i="3"/>
  <c r="O806" i="3" s="1"/>
  <c r="R806" i="3" s="1"/>
  <c r="N806" i="3"/>
  <c r="L882" i="3"/>
  <c r="N882" i="3"/>
  <c r="M882" i="3"/>
  <c r="O882" i="3" s="1"/>
  <c r="R882" i="3" s="1"/>
  <c r="K882" i="3"/>
  <c r="L1104" i="3"/>
  <c r="K1104" i="3"/>
  <c r="M1104" i="3"/>
  <c r="O1104" i="3" s="1"/>
  <c r="R1104" i="3" s="1"/>
  <c r="N1104" i="3"/>
  <c r="N1063" i="3"/>
  <c r="K1063" i="3"/>
  <c r="L1063" i="3"/>
  <c r="M1063" i="3"/>
  <c r="O1063" i="3" s="1"/>
  <c r="R1063" i="3" s="1"/>
  <c r="K1448" i="3"/>
  <c r="L1448" i="3"/>
  <c r="M1448" i="3"/>
  <c r="O1448" i="3" s="1"/>
  <c r="R1448" i="3" s="1"/>
  <c r="N1448" i="3"/>
  <c r="K1951" i="3"/>
  <c r="N1951" i="3"/>
  <c r="L1951" i="3"/>
  <c r="M1951" i="3"/>
  <c r="O1951" i="3" s="1"/>
  <c r="R1951" i="3" s="1"/>
  <c r="L1823" i="3"/>
  <c r="K1823" i="3"/>
  <c r="M1823" i="3"/>
  <c r="O1823" i="3" s="1"/>
  <c r="R1823" i="3" s="1"/>
  <c r="N1823" i="3"/>
  <c r="S1996" i="3"/>
  <c r="S1997" i="3"/>
  <c r="N1777" i="3"/>
  <c r="K1777" i="3"/>
  <c r="M1777" i="3"/>
  <c r="O1777" i="3" s="1"/>
  <c r="R1777" i="3" s="1"/>
  <c r="L1777" i="3"/>
  <c r="N1773" i="3"/>
  <c r="K1773" i="3"/>
  <c r="L1773" i="3"/>
  <c r="M1773" i="3"/>
  <c r="O1773" i="3" s="1"/>
  <c r="R1773" i="3" s="1"/>
  <c r="L1739" i="3"/>
  <c r="N1739" i="3"/>
  <c r="K1739" i="3"/>
  <c r="M1739" i="3"/>
  <c r="O1739" i="3" s="1"/>
  <c r="R1739" i="3" s="1"/>
  <c r="N1789" i="3"/>
  <c r="K1789" i="3"/>
  <c r="L1789" i="3"/>
  <c r="M1789" i="3"/>
  <c r="O1789" i="3" s="1"/>
  <c r="R1789" i="3" s="1"/>
  <c r="N1841" i="3"/>
  <c r="K1841" i="3"/>
  <c r="M1841" i="3"/>
  <c r="O1841" i="3" s="1"/>
  <c r="R1841" i="3" s="1"/>
  <c r="L1841" i="3"/>
  <c r="N1993" i="3"/>
  <c r="K1993" i="3"/>
  <c r="M1993" i="3"/>
  <c r="O1993" i="3" s="1"/>
  <c r="R1993" i="3" s="1"/>
  <c r="L1993" i="3"/>
  <c r="S1892" i="3"/>
  <c r="K1987" i="3"/>
  <c r="L1987" i="3"/>
  <c r="M1987" i="3"/>
  <c r="O1987" i="3" s="1"/>
  <c r="R1987" i="3" s="1"/>
  <c r="N1987" i="3"/>
  <c r="N1741" i="3"/>
  <c r="K1741" i="3"/>
  <c r="L1741" i="3"/>
  <c r="M1741" i="3"/>
  <c r="O1741" i="3" s="1"/>
  <c r="R1741" i="3" s="1"/>
  <c r="N1737" i="3"/>
  <c r="K1737" i="3"/>
  <c r="L1737" i="3"/>
  <c r="M1737" i="3"/>
  <c r="O1737" i="3" s="1"/>
  <c r="R1737" i="3" s="1"/>
  <c r="N1753" i="3"/>
  <c r="K1753" i="3"/>
  <c r="L1753" i="3"/>
  <c r="M1753" i="3"/>
  <c r="O1753" i="3" s="1"/>
  <c r="R1753" i="3" s="1"/>
  <c r="S1784" i="3"/>
  <c r="M1820" i="3"/>
  <c r="O1820" i="3" s="1"/>
  <c r="R1820" i="3" s="1"/>
  <c r="N1820" i="3"/>
  <c r="K1820" i="3"/>
  <c r="L1820" i="3"/>
  <c r="K96" i="3"/>
  <c r="M96" i="3"/>
  <c r="L96" i="3"/>
  <c r="N96" i="3"/>
  <c r="S101" i="3"/>
  <c r="K311" i="3"/>
  <c r="M311" i="3"/>
  <c r="O311" i="3" s="1"/>
  <c r="R311" i="3" s="1"/>
  <c r="L311" i="3"/>
  <c r="N311" i="3"/>
  <c r="S722" i="3"/>
  <c r="S723" i="3"/>
  <c r="K871" i="3"/>
  <c r="N871" i="3"/>
  <c r="L871" i="3"/>
  <c r="M871" i="3"/>
  <c r="O871" i="3" s="1"/>
  <c r="R871" i="3" s="1"/>
  <c r="L930" i="3"/>
  <c r="M930" i="3"/>
  <c r="O930" i="3" s="1"/>
  <c r="R930" i="3" s="1"/>
  <c r="K930" i="3"/>
  <c r="N930" i="3"/>
  <c r="S964" i="3"/>
  <c r="S965" i="3"/>
  <c r="S836" i="3"/>
  <c r="S837" i="3"/>
  <c r="L1014" i="3"/>
  <c r="K1014" i="3"/>
  <c r="N1014" i="3"/>
  <c r="M1014" i="3"/>
  <c r="O1014" i="3" s="1"/>
  <c r="R1014" i="3" s="1"/>
  <c r="N1095" i="3"/>
  <c r="K1095" i="3"/>
  <c r="L1095" i="3"/>
  <c r="M1095" i="3"/>
  <c r="O1095" i="3" s="1"/>
  <c r="R1095" i="3" s="1"/>
  <c r="K1390" i="3"/>
  <c r="L1390" i="3"/>
  <c r="M1390" i="3"/>
  <c r="O1390" i="3" s="1"/>
  <c r="R1390" i="3" s="1"/>
  <c r="N1390" i="3"/>
  <c r="L1871" i="3"/>
  <c r="K1871" i="3"/>
  <c r="M1871" i="3"/>
  <c r="O1871" i="3" s="1"/>
  <c r="R1871" i="3" s="1"/>
  <c r="N1871" i="3"/>
  <c r="L1692" i="3"/>
  <c r="M1692" i="3"/>
  <c r="O1692" i="3" s="1"/>
  <c r="R1692" i="3" s="1"/>
  <c r="K1692" i="3"/>
  <c r="N1692" i="3"/>
  <c r="N1711" i="3"/>
  <c r="L1711" i="3"/>
  <c r="K1711" i="3"/>
  <c r="M1711" i="3"/>
  <c r="O1711" i="3" s="1"/>
  <c r="R1711" i="3" s="1"/>
  <c r="O5" i="3"/>
  <c r="R5" i="3" s="1"/>
  <c r="O33" i="3"/>
  <c r="R33" i="3" s="1"/>
  <c r="S20" i="3"/>
  <c r="K48" i="3"/>
  <c r="M48" i="3"/>
  <c r="N48" i="3"/>
  <c r="L48" i="3"/>
  <c r="O59" i="3"/>
  <c r="R59" i="3" s="1"/>
  <c r="O41" i="3"/>
  <c r="R41" i="3" s="1"/>
  <c r="K52" i="3"/>
  <c r="M52" i="3"/>
  <c r="L52" i="3"/>
  <c r="N52" i="3"/>
  <c r="S72" i="3"/>
  <c r="S85" i="3"/>
  <c r="S86" i="3"/>
  <c r="O82" i="3"/>
  <c r="R82" i="3" s="1"/>
  <c r="N146" i="3"/>
  <c r="K146" i="3"/>
  <c r="M146" i="3"/>
  <c r="O146" i="3" s="1"/>
  <c r="R146" i="3" s="1"/>
  <c r="L146" i="3"/>
  <c r="O159" i="3"/>
  <c r="R159" i="3" s="1"/>
  <c r="N154" i="3"/>
  <c r="K154" i="3"/>
  <c r="M154" i="3"/>
  <c r="O154" i="3" s="1"/>
  <c r="R154" i="3" s="1"/>
  <c r="L154" i="3"/>
  <c r="S184" i="3"/>
  <c r="S183" i="3"/>
  <c r="O209" i="3"/>
  <c r="R209" i="3" s="1"/>
  <c r="L89" i="3"/>
  <c r="N89" i="3"/>
  <c r="M89" i="3"/>
  <c r="K89" i="3"/>
  <c r="S258" i="3"/>
  <c r="S259" i="3"/>
  <c r="S221" i="3"/>
  <c r="O224" i="3"/>
  <c r="R224" i="3" s="1"/>
  <c r="K221" i="3"/>
  <c r="L221" i="3"/>
  <c r="M221" i="3"/>
  <c r="N221" i="3"/>
  <c r="M347" i="3"/>
  <c r="O347" i="3" s="1"/>
  <c r="R347" i="3" s="1"/>
  <c r="L347" i="3"/>
  <c r="K347" i="3"/>
  <c r="N347" i="3"/>
  <c r="S314" i="3"/>
  <c r="M331" i="3"/>
  <c r="O331" i="3" s="1"/>
  <c r="R331" i="3" s="1"/>
  <c r="L331" i="3"/>
  <c r="K331" i="3"/>
  <c r="N331" i="3"/>
  <c r="S261" i="3"/>
  <c r="S262" i="3"/>
  <c r="M335" i="3"/>
  <c r="O335" i="3" s="1"/>
  <c r="R335" i="3" s="1"/>
  <c r="N335" i="3"/>
  <c r="K335" i="3"/>
  <c r="L335" i="3"/>
  <c r="S414" i="3"/>
  <c r="M415" i="3"/>
  <c r="O415" i="3" s="1"/>
  <c r="R415" i="3" s="1"/>
  <c r="L415" i="3"/>
  <c r="K415" i="3"/>
  <c r="N415" i="3"/>
  <c r="N554" i="3"/>
  <c r="L554" i="3"/>
  <c r="K554" i="3"/>
  <c r="M554" i="3"/>
  <c r="O554" i="3" s="1"/>
  <c r="R554" i="3" s="1"/>
  <c r="M372" i="3"/>
  <c r="O372" i="3" s="1"/>
  <c r="R372" i="3" s="1"/>
  <c r="L372" i="3"/>
  <c r="N372" i="3"/>
  <c r="K372" i="3"/>
  <c r="S562" i="3"/>
  <c r="S375" i="3"/>
  <c r="K609" i="3"/>
  <c r="L609" i="3"/>
  <c r="M609" i="3"/>
  <c r="O609" i="3" s="1"/>
  <c r="R609" i="3" s="1"/>
  <c r="N609" i="3"/>
  <c r="K629" i="3"/>
  <c r="L629" i="3"/>
  <c r="M629" i="3"/>
  <c r="O629" i="3" s="1"/>
  <c r="R629" i="3" s="1"/>
  <c r="N629" i="3"/>
  <c r="K661" i="3"/>
  <c r="L661" i="3"/>
  <c r="M661" i="3"/>
  <c r="O661" i="3" s="1"/>
  <c r="R661" i="3" s="1"/>
  <c r="N661" i="3"/>
  <c r="K693" i="3"/>
  <c r="L693" i="3"/>
  <c r="M693" i="3"/>
  <c r="O693" i="3" s="1"/>
  <c r="R693" i="3" s="1"/>
  <c r="N693" i="3"/>
  <c r="S725" i="3"/>
  <c r="S724" i="3"/>
  <c r="M587" i="3"/>
  <c r="O587" i="3" s="1"/>
  <c r="R587" i="3" s="1"/>
  <c r="L587" i="3"/>
  <c r="N587" i="3"/>
  <c r="K587" i="3"/>
  <c r="S582" i="3"/>
  <c r="S583" i="3"/>
  <c r="S619" i="3"/>
  <c r="S675" i="3"/>
  <c r="S639" i="3"/>
  <c r="S751" i="3"/>
  <c r="S750" i="3"/>
  <c r="K747" i="3"/>
  <c r="M747" i="3"/>
  <c r="O747" i="3" s="1"/>
  <c r="R747" i="3" s="1"/>
  <c r="L747" i="3"/>
  <c r="N747" i="3"/>
  <c r="K773" i="3"/>
  <c r="N773" i="3"/>
  <c r="L773" i="3"/>
  <c r="M773" i="3"/>
  <c r="O773" i="3" s="1"/>
  <c r="R773" i="3" s="1"/>
  <c r="N824" i="3"/>
  <c r="L824" i="3"/>
  <c r="K824" i="3"/>
  <c r="M824" i="3"/>
  <c r="O824" i="3" s="1"/>
  <c r="R824" i="3" s="1"/>
  <c r="K789" i="3"/>
  <c r="M789" i="3"/>
  <c r="O789" i="3" s="1"/>
  <c r="R789" i="3" s="1"/>
  <c r="N789" i="3"/>
  <c r="L789" i="3"/>
  <c r="S776" i="3"/>
  <c r="S777" i="3"/>
  <c r="L914" i="3"/>
  <c r="N914" i="3"/>
  <c r="K914" i="3"/>
  <c r="M914" i="3"/>
  <c r="O914" i="3" s="1"/>
  <c r="R914" i="3" s="1"/>
  <c r="L944" i="3"/>
  <c r="K944" i="3"/>
  <c r="M944" i="3"/>
  <c r="O944" i="3" s="1"/>
  <c r="R944" i="3" s="1"/>
  <c r="N944" i="3"/>
  <c r="S804" i="3"/>
  <c r="K876" i="3"/>
  <c r="M876" i="3"/>
  <c r="O876" i="3" s="1"/>
  <c r="R876" i="3" s="1"/>
  <c r="L876" i="3"/>
  <c r="N876" i="3"/>
  <c r="N936" i="3"/>
  <c r="K936" i="3"/>
  <c r="L936" i="3"/>
  <c r="M936" i="3"/>
  <c r="O936" i="3" s="1"/>
  <c r="R936" i="3" s="1"/>
  <c r="S967" i="3"/>
  <c r="S968" i="3"/>
  <c r="L854" i="3"/>
  <c r="K854" i="3"/>
  <c r="N854" i="3"/>
  <c r="M854" i="3"/>
  <c r="O854" i="3" s="1"/>
  <c r="R854" i="3" s="1"/>
  <c r="S940" i="3"/>
  <c r="L1016" i="3"/>
  <c r="N1016" i="3"/>
  <c r="K1016" i="3"/>
  <c r="M1016" i="3"/>
  <c r="O1016" i="3" s="1"/>
  <c r="R1016" i="3" s="1"/>
  <c r="K807" i="3"/>
  <c r="L807" i="3"/>
  <c r="M807" i="3"/>
  <c r="O807" i="3" s="1"/>
  <c r="R807" i="3" s="1"/>
  <c r="N807" i="3"/>
  <c r="S839" i="3"/>
  <c r="S840" i="3"/>
  <c r="M872" i="3"/>
  <c r="O872" i="3" s="1"/>
  <c r="R872" i="3" s="1"/>
  <c r="N872" i="3"/>
  <c r="K872" i="3"/>
  <c r="L872" i="3"/>
  <c r="S918" i="3"/>
  <c r="S917" i="3"/>
  <c r="L950" i="3"/>
  <c r="K950" i="3"/>
  <c r="N950" i="3"/>
  <c r="M950" i="3"/>
  <c r="O950" i="3" s="1"/>
  <c r="R950" i="3" s="1"/>
  <c r="S1107" i="3"/>
  <c r="S1171" i="3"/>
  <c r="K839" i="3"/>
  <c r="N839" i="3"/>
  <c r="L839" i="3"/>
  <c r="M839" i="3"/>
  <c r="O839" i="3" s="1"/>
  <c r="R839" i="3" s="1"/>
  <c r="S903" i="3"/>
  <c r="S904" i="3"/>
  <c r="L1184" i="3"/>
  <c r="N1184" i="3"/>
  <c r="M1184" i="3"/>
  <c r="O1184" i="3" s="1"/>
  <c r="R1184" i="3" s="1"/>
  <c r="K1184" i="3"/>
  <c r="K1003" i="3"/>
  <c r="L1003" i="3"/>
  <c r="N1003" i="3"/>
  <c r="M1003" i="3"/>
  <c r="O1003" i="3" s="1"/>
  <c r="R1003" i="3" s="1"/>
  <c r="N1021" i="3"/>
  <c r="M1021" i="3"/>
  <c r="O1021" i="3" s="1"/>
  <c r="R1021" i="3" s="1"/>
  <c r="K1021" i="3"/>
  <c r="L1021" i="3"/>
  <c r="N1061" i="3"/>
  <c r="L1061" i="3"/>
  <c r="K1061" i="3"/>
  <c r="M1061" i="3"/>
  <c r="O1061" i="3" s="1"/>
  <c r="R1061" i="3" s="1"/>
  <c r="S1098" i="3"/>
  <c r="S1120" i="3"/>
  <c r="S1121" i="3"/>
  <c r="L1018" i="3"/>
  <c r="M1018" i="3"/>
  <c r="O1018" i="3" s="1"/>
  <c r="R1018" i="3" s="1"/>
  <c r="N1018" i="3"/>
  <c r="K1018" i="3"/>
  <c r="K1071" i="3"/>
  <c r="M1071" i="3"/>
  <c r="O1071" i="3" s="1"/>
  <c r="R1071" i="3" s="1"/>
  <c r="L1071" i="3"/>
  <c r="N1071" i="3"/>
  <c r="S1095" i="3"/>
  <c r="S1096" i="3"/>
  <c r="K1088" i="3"/>
  <c r="L1088" i="3"/>
  <c r="N1088" i="3"/>
  <c r="M1088" i="3"/>
  <c r="O1088" i="3" s="1"/>
  <c r="R1088" i="3" s="1"/>
  <c r="S1130" i="3"/>
  <c r="N1165" i="3"/>
  <c r="L1165" i="3"/>
  <c r="M1165" i="3"/>
  <c r="O1165" i="3" s="1"/>
  <c r="R1165" i="3" s="1"/>
  <c r="K1165" i="3"/>
  <c r="N997" i="3"/>
  <c r="L997" i="3"/>
  <c r="M997" i="3"/>
  <c r="O997" i="3" s="1"/>
  <c r="R997" i="3" s="1"/>
  <c r="K997" i="3"/>
  <c r="S1007" i="3"/>
  <c r="S1008" i="3"/>
  <c r="K1103" i="3"/>
  <c r="M1103" i="3"/>
  <c r="O1103" i="3" s="1"/>
  <c r="R1103" i="3" s="1"/>
  <c r="L1103" i="3"/>
  <c r="N1103" i="3"/>
  <c r="L1114" i="3"/>
  <c r="M1114" i="3"/>
  <c r="O1114" i="3" s="1"/>
  <c r="R1114" i="3" s="1"/>
  <c r="N1114" i="3"/>
  <c r="K1114" i="3"/>
  <c r="S1143" i="3"/>
  <c r="S1144" i="3"/>
  <c r="S1207" i="3"/>
  <c r="S1208" i="3"/>
  <c r="K1260" i="3"/>
  <c r="N1260" i="3"/>
  <c r="L1260" i="3"/>
  <c r="M1260" i="3"/>
  <c r="O1260" i="3" s="1"/>
  <c r="R1260" i="3" s="1"/>
  <c r="K1280" i="3"/>
  <c r="N1280" i="3"/>
  <c r="L1280" i="3"/>
  <c r="M1280" i="3"/>
  <c r="O1280" i="3" s="1"/>
  <c r="R1280" i="3" s="1"/>
  <c r="S1254" i="3"/>
  <c r="S1396" i="3"/>
  <c r="S1524" i="3"/>
  <c r="S1567" i="3"/>
  <c r="S1568" i="3"/>
  <c r="S1382" i="3"/>
  <c r="S1470" i="3"/>
  <c r="S1302" i="3"/>
  <c r="K1432" i="3"/>
  <c r="L1432" i="3"/>
  <c r="M1432" i="3"/>
  <c r="O1432" i="3" s="1"/>
  <c r="R1432" i="3" s="1"/>
  <c r="N1432" i="3"/>
  <c r="K1520" i="3"/>
  <c r="N1520" i="3"/>
  <c r="L1520" i="3"/>
  <c r="M1520" i="3"/>
  <c r="O1520" i="3" s="1"/>
  <c r="R1520" i="3" s="1"/>
  <c r="S1496" i="3"/>
  <c r="S1628" i="3"/>
  <c r="S1627" i="3"/>
  <c r="K1588" i="3"/>
  <c r="L1588" i="3"/>
  <c r="M1588" i="3"/>
  <c r="O1588" i="3" s="1"/>
  <c r="R1588" i="3" s="1"/>
  <c r="N1588" i="3"/>
  <c r="L1658" i="3"/>
  <c r="K1658" i="3"/>
  <c r="N1658" i="3"/>
  <c r="M1658" i="3"/>
  <c r="O1658" i="3" s="1"/>
  <c r="R1658" i="3" s="1"/>
  <c r="S1622" i="3"/>
  <c r="L1688" i="3"/>
  <c r="M1688" i="3"/>
  <c r="O1688" i="3" s="1"/>
  <c r="R1688" i="3" s="1"/>
  <c r="N1688" i="3"/>
  <c r="K1688" i="3"/>
  <c r="K1508" i="3"/>
  <c r="L1508" i="3"/>
  <c r="M1508" i="3"/>
  <c r="O1508" i="3" s="1"/>
  <c r="R1508" i="3" s="1"/>
  <c r="N1508" i="3"/>
  <c r="N1648" i="3"/>
  <c r="K1648" i="3"/>
  <c r="L1648" i="3"/>
  <c r="M1648" i="3"/>
  <c r="O1648" i="3" s="1"/>
  <c r="R1648" i="3" s="1"/>
  <c r="L1714" i="3"/>
  <c r="N1714" i="3"/>
  <c r="K1714" i="3"/>
  <c r="M1714" i="3"/>
  <c r="O1714" i="3" s="1"/>
  <c r="R1714" i="3" s="1"/>
  <c r="K1536" i="3"/>
  <c r="M1536" i="3"/>
  <c r="O1536" i="3" s="1"/>
  <c r="R1536" i="3" s="1"/>
  <c r="N1536" i="3"/>
  <c r="L1536" i="3"/>
  <c r="N1727" i="3"/>
  <c r="K1727" i="3"/>
  <c r="L1727" i="3"/>
  <c r="M1727" i="3"/>
  <c r="O1727" i="3" s="1"/>
  <c r="R1727" i="3" s="1"/>
  <c r="N1845" i="3"/>
  <c r="K1845" i="3"/>
  <c r="L1845" i="3"/>
  <c r="M1845" i="3"/>
  <c r="O1845" i="3" s="1"/>
  <c r="R1845" i="3" s="1"/>
  <c r="M1952" i="3"/>
  <c r="O1952" i="3" s="1"/>
  <c r="R1952" i="3" s="1"/>
  <c r="K1952" i="3"/>
  <c r="L1952" i="3"/>
  <c r="N1952" i="3"/>
  <c r="S1691" i="3"/>
  <c r="S1769" i="3"/>
  <c r="S1785" i="3"/>
  <c r="M1947" i="3"/>
  <c r="O1947" i="3" s="1"/>
  <c r="R1947" i="3" s="1"/>
  <c r="K1947" i="3"/>
  <c r="L1947" i="3"/>
  <c r="N1947" i="3"/>
  <c r="S1675" i="3"/>
  <c r="N1865" i="3"/>
  <c r="K1865" i="3"/>
  <c r="L1865" i="3"/>
  <c r="M1865" i="3"/>
  <c r="O1865" i="3" s="1"/>
  <c r="R1865" i="3" s="1"/>
  <c r="N1745" i="3"/>
  <c r="K1745" i="3"/>
  <c r="L1745" i="3"/>
  <c r="M1745" i="3"/>
  <c r="O1745" i="3" s="1"/>
  <c r="R1745" i="3" s="1"/>
  <c r="M1848" i="3"/>
  <c r="O1848" i="3" s="1"/>
  <c r="R1848" i="3" s="1"/>
  <c r="L1848" i="3"/>
  <c r="K1848" i="3"/>
  <c r="N1848" i="3"/>
  <c r="S1772" i="3"/>
  <c r="N1669" i="3"/>
  <c r="K1669" i="3"/>
  <c r="L1669" i="3"/>
  <c r="M1669" i="3"/>
  <c r="O1669" i="3" s="1"/>
  <c r="R1669" i="3" s="1"/>
  <c r="M1864" i="3"/>
  <c r="O1864" i="3" s="1"/>
  <c r="R1864" i="3" s="1"/>
  <c r="L1864" i="3"/>
  <c r="K1864" i="3"/>
  <c r="N1864" i="3"/>
  <c r="K1939" i="3"/>
  <c r="L1939" i="3"/>
  <c r="M1939" i="3"/>
  <c r="O1939" i="3" s="1"/>
  <c r="R1939" i="3" s="1"/>
  <c r="N1939" i="3"/>
  <c r="L1799" i="3"/>
  <c r="N1799" i="3"/>
  <c r="K1799" i="3"/>
  <c r="M1799" i="3"/>
  <c r="O1799" i="3" s="1"/>
  <c r="R1799" i="3" s="1"/>
  <c r="L1831" i="3"/>
  <c r="N1831" i="3"/>
  <c r="K1831" i="3"/>
  <c r="M1831" i="3"/>
  <c r="O1831" i="3" s="1"/>
  <c r="R1831" i="3" s="1"/>
  <c r="S1608" i="3"/>
  <c r="S1607" i="3"/>
  <c r="N1677" i="3"/>
  <c r="K1677" i="3"/>
  <c r="L1677" i="3"/>
  <c r="M1677" i="3"/>
  <c r="O1677" i="3" s="1"/>
  <c r="R1677" i="3" s="1"/>
  <c r="L1796" i="3"/>
  <c r="M1796" i="3"/>
  <c r="O1796" i="3" s="1"/>
  <c r="R1796" i="3" s="1"/>
  <c r="K1796" i="3"/>
  <c r="N1796" i="3"/>
  <c r="N1935" i="3"/>
  <c r="K1935" i="3"/>
  <c r="L1935" i="3"/>
  <c r="M1935" i="3"/>
  <c r="O1935" i="3" s="1"/>
  <c r="R1935" i="3" s="1"/>
  <c r="S1788" i="3"/>
  <c r="L1720" i="3"/>
  <c r="M1720" i="3"/>
  <c r="O1720" i="3" s="1"/>
  <c r="R1720" i="3" s="1"/>
  <c r="N1720" i="3"/>
  <c r="K1720" i="3"/>
  <c r="L1776" i="3"/>
  <c r="M1776" i="3"/>
  <c r="O1776" i="3" s="1"/>
  <c r="R1776" i="3" s="1"/>
  <c r="N1776" i="3"/>
  <c r="K1776" i="3"/>
  <c r="L1959" i="3"/>
  <c r="M1959" i="3"/>
  <c r="O1959" i="3" s="1"/>
  <c r="R1959" i="3" s="1"/>
  <c r="N1959" i="3"/>
  <c r="K1959" i="3"/>
  <c r="S1844" i="3"/>
  <c r="S1740" i="3"/>
  <c r="S1752" i="3"/>
  <c r="S1812" i="3"/>
  <c r="S1819" i="3"/>
  <c r="L112" i="3"/>
  <c r="N112" i="3"/>
  <c r="K112" i="3"/>
  <c r="M112" i="3"/>
  <c r="K369" i="3"/>
  <c r="N369" i="3"/>
  <c r="L369" i="3"/>
  <c r="M369" i="3"/>
  <c r="O369" i="3" s="1"/>
  <c r="R369" i="3" s="1"/>
  <c r="K657" i="3"/>
  <c r="L657" i="3"/>
  <c r="M657" i="3"/>
  <c r="O657" i="3" s="1"/>
  <c r="R657" i="3" s="1"/>
  <c r="N657" i="3"/>
  <c r="S637" i="3"/>
  <c r="S636" i="3"/>
  <c r="S782" i="3"/>
  <c r="S783" i="3"/>
  <c r="S785" i="3"/>
  <c r="S784" i="3"/>
  <c r="L928" i="3"/>
  <c r="N928" i="3"/>
  <c r="K928" i="3"/>
  <c r="M928" i="3"/>
  <c r="O928" i="3" s="1"/>
  <c r="R928" i="3" s="1"/>
  <c r="L946" i="3"/>
  <c r="K946" i="3"/>
  <c r="M946" i="3"/>
  <c r="O946" i="3" s="1"/>
  <c r="R946" i="3" s="1"/>
  <c r="N946" i="3"/>
  <c r="S983" i="3"/>
  <c r="S984" i="3"/>
  <c r="S811" i="3"/>
  <c r="S812" i="3"/>
  <c r="N1127" i="3"/>
  <c r="K1127" i="3"/>
  <c r="L1127" i="3"/>
  <c r="M1127" i="3"/>
  <c r="O1127" i="3" s="1"/>
  <c r="R1127" i="3" s="1"/>
  <c r="L1144" i="3"/>
  <c r="N1144" i="3"/>
  <c r="M1144" i="3"/>
  <c r="O1144" i="3" s="1"/>
  <c r="R1144" i="3" s="1"/>
  <c r="K1144" i="3"/>
  <c r="S1071" i="3"/>
  <c r="S1072" i="3"/>
  <c r="S1167" i="3"/>
  <c r="S1168" i="3"/>
  <c r="K1480" i="3"/>
  <c r="M1480" i="3"/>
  <c r="O1480" i="3" s="1"/>
  <c r="R1480" i="3" s="1"/>
  <c r="N1480" i="3"/>
  <c r="L1480" i="3"/>
  <c r="S1466" i="3"/>
  <c r="K1915" i="3"/>
  <c r="L1915" i="3"/>
  <c r="M1915" i="3"/>
  <c r="O1915" i="3" s="1"/>
  <c r="R1915" i="3" s="1"/>
  <c r="N1915" i="3"/>
  <c r="N1849" i="3"/>
  <c r="K1849" i="3"/>
  <c r="L1849" i="3"/>
  <c r="M1849" i="3"/>
  <c r="O1849" i="3" s="1"/>
  <c r="R1849" i="3" s="1"/>
  <c r="O34" i="3"/>
  <c r="R34" i="3" s="1"/>
  <c r="O24" i="3"/>
  <c r="R24" i="3" s="1"/>
  <c r="O36" i="3"/>
  <c r="R36" i="3" s="1"/>
  <c r="S60" i="3"/>
  <c r="S61" i="3"/>
  <c r="S27" i="3"/>
  <c r="O29" i="3"/>
  <c r="R29" i="3" s="1"/>
  <c r="S48" i="3"/>
  <c r="S55" i="3"/>
  <c r="S76" i="3"/>
  <c r="L75" i="3"/>
  <c r="M75" i="3"/>
  <c r="K75" i="3"/>
  <c r="N75" i="3"/>
  <c r="S93" i="3"/>
  <c r="O79" i="3"/>
  <c r="R79" i="3" s="1"/>
  <c r="S94" i="3"/>
  <c r="N86" i="3"/>
  <c r="L86" i="3"/>
  <c r="K86" i="3"/>
  <c r="M86" i="3"/>
  <c r="L100" i="3"/>
  <c r="M100" i="3"/>
  <c r="N100" i="3"/>
  <c r="K100" i="3"/>
  <c r="K121" i="3"/>
  <c r="M121" i="3"/>
  <c r="O121" i="3" s="1"/>
  <c r="R121" i="3" s="1"/>
  <c r="N121" i="3"/>
  <c r="L121" i="3"/>
  <c r="S119" i="3"/>
  <c r="N119" i="3"/>
  <c r="K119" i="3"/>
  <c r="M119" i="3"/>
  <c r="L119" i="3"/>
  <c r="M131" i="3"/>
  <c r="O131" i="3" s="1"/>
  <c r="R131" i="3" s="1"/>
  <c r="N131" i="3"/>
  <c r="K131" i="3"/>
  <c r="L131" i="3"/>
  <c r="O161" i="3"/>
  <c r="R161" i="3" s="1"/>
  <c r="K122" i="3"/>
  <c r="L122" i="3"/>
  <c r="N122" i="3"/>
  <c r="M122" i="3"/>
  <c r="O122" i="3" s="1"/>
  <c r="R122" i="3" s="1"/>
  <c r="S132" i="3"/>
  <c r="S131" i="3"/>
  <c r="O185" i="3"/>
  <c r="R185" i="3" s="1"/>
  <c r="O217" i="3"/>
  <c r="R217" i="3" s="1"/>
  <c r="K184" i="3"/>
  <c r="M184" i="3"/>
  <c r="L184" i="3"/>
  <c r="N184" i="3"/>
  <c r="S88" i="3"/>
  <c r="S89" i="3"/>
  <c r="K170" i="3"/>
  <c r="M170" i="3"/>
  <c r="N170" i="3"/>
  <c r="L170" i="3"/>
  <c r="S234" i="3"/>
  <c r="S235" i="3"/>
  <c r="S303" i="3"/>
  <c r="S302" i="3"/>
  <c r="S240" i="3"/>
  <c r="S241" i="3"/>
  <c r="S215" i="3"/>
  <c r="S212" i="3"/>
  <c r="S252" i="3"/>
  <c r="S253" i="3"/>
  <c r="S315" i="3"/>
  <c r="M234" i="3"/>
  <c r="K234" i="3"/>
  <c r="L234" i="3"/>
  <c r="N234" i="3"/>
  <c r="K291" i="3"/>
  <c r="M291" i="3"/>
  <c r="O291" i="3" s="1"/>
  <c r="R291" i="3" s="1"/>
  <c r="L291" i="3"/>
  <c r="N291" i="3"/>
  <c r="K255" i="3"/>
  <c r="L255" i="3"/>
  <c r="N255" i="3"/>
  <c r="M255" i="3"/>
  <c r="O255" i="3" s="1"/>
  <c r="R255" i="3" s="1"/>
  <c r="S286" i="3"/>
  <c r="S287" i="3"/>
  <c r="S330" i="3"/>
  <c r="K379" i="3"/>
  <c r="L379" i="3"/>
  <c r="M379" i="3"/>
  <c r="O379" i="3" s="1"/>
  <c r="R379" i="3" s="1"/>
  <c r="N379" i="3"/>
  <c r="K444" i="3"/>
  <c r="N444" i="3"/>
  <c r="M444" i="3"/>
  <c r="O444" i="3" s="1"/>
  <c r="R444" i="3" s="1"/>
  <c r="L444" i="3"/>
  <c r="K460" i="3"/>
  <c r="N460" i="3"/>
  <c r="M460" i="3"/>
  <c r="O460" i="3" s="1"/>
  <c r="R460" i="3" s="1"/>
  <c r="L460" i="3"/>
  <c r="K476" i="3"/>
  <c r="N476" i="3"/>
  <c r="M476" i="3"/>
  <c r="O476" i="3" s="1"/>
  <c r="R476" i="3" s="1"/>
  <c r="L476" i="3"/>
  <c r="K492" i="3"/>
  <c r="N492" i="3"/>
  <c r="M492" i="3"/>
  <c r="O492" i="3" s="1"/>
  <c r="R492" i="3" s="1"/>
  <c r="L492" i="3"/>
  <c r="N514" i="3"/>
  <c r="L514" i="3"/>
  <c r="M514" i="3"/>
  <c r="O514" i="3" s="1"/>
  <c r="R514" i="3" s="1"/>
  <c r="K514" i="3"/>
  <c r="S346" i="3"/>
  <c r="K408" i="3"/>
  <c r="L408" i="3"/>
  <c r="M408" i="3"/>
  <c r="O408" i="3" s="1"/>
  <c r="R408" i="3" s="1"/>
  <c r="N408" i="3"/>
  <c r="M423" i="3"/>
  <c r="O423" i="3" s="1"/>
  <c r="R423" i="3" s="1"/>
  <c r="L423" i="3"/>
  <c r="K423" i="3"/>
  <c r="N423" i="3"/>
  <c r="S423" i="3"/>
  <c r="S424" i="3"/>
  <c r="M563" i="3"/>
  <c r="O563" i="3" s="1"/>
  <c r="R563" i="3" s="1"/>
  <c r="L563" i="3"/>
  <c r="K563" i="3"/>
  <c r="N563" i="3"/>
  <c r="K633" i="3"/>
  <c r="L633" i="3"/>
  <c r="M633" i="3"/>
  <c r="O633" i="3" s="1"/>
  <c r="R633" i="3" s="1"/>
  <c r="N633" i="3"/>
  <c r="K665" i="3"/>
  <c r="L665" i="3"/>
  <c r="M665" i="3"/>
  <c r="O665" i="3" s="1"/>
  <c r="R665" i="3" s="1"/>
  <c r="N665" i="3"/>
  <c r="S727" i="3"/>
  <c r="S726" i="3"/>
  <c r="S590" i="3"/>
  <c r="S591" i="3"/>
  <c r="S685" i="3"/>
  <c r="S684" i="3"/>
  <c r="S608" i="3"/>
  <c r="S609" i="3"/>
  <c r="S624" i="3"/>
  <c r="S625" i="3"/>
  <c r="S640" i="3"/>
  <c r="S641" i="3"/>
  <c r="S656" i="3"/>
  <c r="S657" i="3"/>
  <c r="S672" i="3"/>
  <c r="S673" i="3"/>
  <c r="S700" i="3"/>
  <c r="S701" i="3"/>
  <c r="S749" i="3"/>
  <c r="S748" i="3"/>
  <c r="S667" i="3"/>
  <c r="S663" i="3"/>
  <c r="S709" i="3"/>
  <c r="S708" i="3"/>
  <c r="S627" i="3"/>
  <c r="S655" i="3"/>
  <c r="K743" i="3"/>
  <c r="M743" i="3"/>
  <c r="O743" i="3" s="1"/>
  <c r="R743" i="3" s="1"/>
  <c r="N743" i="3"/>
  <c r="L743" i="3"/>
  <c r="K759" i="3"/>
  <c r="N759" i="3"/>
  <c r="L759" i="3"/>
  <c r="M759" i="3"/>
  <c r="O759" i="3" s="1"/>
  <c r="R759" i="3" s="1"/>
  <c r="S747" i="3"/>
  <c r="S746" i="3"/>
  <c r="S786" i="3"/>
  <c r="S787" i="3"/>
  <c r="S807" i="3"/>
  <c r="S808" i="3"/>
  <c r="S763" i="3"/>
  <c r="S762" i="3"/>
  <c r="S773" i="3"/>
  <c r="S772" i="3"/>
  <c r="L866" i="3"/>
  <c r="M866" i="3"/>
  <c r="O866" i="3" s="1"/>
  <c r="R866" i="3" s="1"/>
  <c r="N866" i="3"/>
  <c r="K866" i="3"/>
  <c r="N909" i="3"/>
  <c r="L909" i="3"/>
  <c r="K909" i="3"/>
  <c r="M909" i="3"/>
  <c r="O909" i="3" s="1"/>
  <c r="R909" i="3" s="1"/>
  <c r="S788" i="3"/>
  <c r="S789" i="3"/>
  <c r="S827" i="3"/>
  <c r="S796" i="3"/>
  <c r="N920" i="3"/>
  <c r="L920" i="3"/>
  <c r="K920" i="3"/>
  <c r="M920" i="3"/>
  <c r="O920" i="3" s="1"/>
  <c r="R920" i="3" s="1"/>
  <c r="S943" i="3"/>
  <c r="S944" i="3"/>
  <c r="S935" i="3"/>
  <c r="S936" i="3"/>
  <c r="K816" i="3"/>
  <c r="L816" i="3"/>
  <c r="M816" i="3"/>
  <c r="O816" i="3" s="1"/>
  <c r="R816" i="3" s="1"/>
  <c r="N816" i="3"/>
  <c r="S853" i="3"/>
  <c r="S854" i="3"/>
  <c r="L895" i="3"/>
  <c r="M895" i="3"/>
  <c r="O895" i="3" s="1"/>
  <c r="R895" i="3" s="1"/>
  <c r="K895" i="3"/>
  <c r="N895" i="3"/>
  <c r="K908" i="3"/>
  <c r="M908" i="3"/>
  <c r="O908" i="3" s="1"/>
  <c r="R908" i="3" s="1"/>
  <c r="L908" i="3"/>
  <c r="N908" i="3"/>
  <c r="S879" i="3"/>
  <c r="S880" i="3"/>
  <c r="S932" i="3"/>
  <c r="S933" i="3"/>
  <c r="K967" i="3"/>
  <c r="L967" i="3"/>
  <c r="M967" i="3"/>
  <c r="O967" i="3" s="1"/>
  <c r="R967" i="3" s="1"/>
  <c r="N967" i="3"/>
  <c r="N987" i="3"/>
  <c r="L987" i="3"/>
  <c r="M987" i="3"/>
  <c r="O987" i="3" s="1"/>
  <c r="R987" i="3" s="1"/>
  <c r="K987" i="3"/>
  <c r="S871" i="3"/>
  <c r="S872" i="3"/>
  <c r="M847" i="3"/>
  <c r="O847" i="3" s="1"/>
  <c r="R847" i="3" s="1"/>
  <c r="K847" i="3"/>
  <c r="N847" i="3"/>
  <c r="L847" i="3"/>
  <c r="M980" i="3"/>
  <c r="O980" i="3" s="1"/>
  <c r="R980" i="3" s="1"/>
  <c r="L980" i="3"/>
  <c r="N980" i="3"/>
  <c r="K980" i="3"/>
  <c r="K844" i="3"/>
  <c r="M844" i="3"/>
  <c r="O844" i="3" s="1"/>
  <c r="R844" i="3" s="1"/>
  <c r="L844" i="3"/>
  <c r="N844" i="3"/>
  <c r="N929" i="3"/>
  <c r="K929" i="3"/>
  <c r="M929" i="3"/>
  <c r="O929" i="3" s="1"/>
  <c r="R929" i="3" s="1"/>
  <c r="L929" i="3"/>
  <c r="L1042" i="3"/>
  <c r="N1042" i="3"/>
  <c r="K1042" i="3"/>
  <c r="M1042" i="3"/>
  <c r="O1042" i="3" s="1"/>
  <c r="R1042" i="3" s="1"/>
  <c r="L1078" i="3"/>
  <c r="K1078" i="3"/>
  <c r="N1078" i="3"/>
  <c r="M1078" i="3"/>
  <c r="O1078" i="3" s="1"/>
  <c r="R1078" i="3" s="1"/>
  <c r="K1188" i="3"/>
  <c r="M1188" i="3"/>
  <c r="O1188" i="3" s="1"/>
  <c r="R1188" i="3" s="1"/>
  <c r="N1188" i="3"/>
  <c r="L1188" i="3"/>
  <c r="S1055" i="3"/>
  <c r="S1103" i="3"/>
  <c r="S1104" i="3"/>
  <c r="S1060" i="3"/>
  <c r="S1061" i="3"/>
  <c r="K1099" i="3"/>
  <c r="L1099" i="3"/>
  <c r="N1099" i="3"/>
  <c r="M1099" i="3"/>
  <c r="O1099" i="3" s="1"/>
  <c r="R1099" i="3" s="1"/>
  <c r="N1121" i="3"/>
  <c r="K1121" i="3"/>
  <c r="M1121" i="3"/>
  <c r="O1121" i="3" s="1"/>
  <c r="R1121" i="3" s="1"/>
  <c r="L1121" i="3"/>
  <c r="S1017" i="3"/>
  <c r="S1018" i="3"/>
  <c r="N1053" i="3"/>
  <c r="M1053" i="3"/>
  <c r="O1053" i="3" s="1"/>
  <c r="R1053" i="3" s="1"/>
  <c r="K1053" i="3"/>
  <c r="L1053" i="3"/>
  <c r="S833" i="3"/>
  <c r="N1093" i="3"/>
  <c r="L1093" i="3"/>
  <c r="K1093" i="3"/>
  <c r="M1093" i="3"/>
  <c r="O1093" i="3" s="1"/>
  <c r="R1093" i="3" s="1"/>
  <c r="K1131" i="3"/>
  <c r="L1131" i="3"/>
  <c r="N1131" i="3"/>
  <c r="M1131" i="3"/>
  <c r="O1131" i="3" s="1"/>
  <c r="R1131" i="3" s="1"/>
  <c r="S1203" i="3"/>
  <c r="N1236" i="3"/>
  <c r="M1236" i="3"/>
  <c r="O1236" i="3" s="1"/>
  <c r="R1236" i="3" s="1"/>
  <c r="L1236" i="3"/>
  <c r="K1236" i="3"/>
  <c r="S996" i="3"/>
  <c r="S997" i="3"/>
  <c r="S1039" i="3"/>
  <c r="S1040" i="3"/>
  <c r="S816" i="3"/>
  <c r="S1113" i="3"/>
  <c r="S1114" i="3"/>
  <c r="N1149" i="3"/>
  <c r="L1149" i="3"/>
  <c r="M1149" i="3"/>
  <c r="O1149" i="3" s="1"/>
  <c r="R1149" i="3" s="1"/>
  <c r="K1149" i="3"/>
  <c r="L1176" i="3"/>
  <c r="N1176" i="3"/>
  <c r="M1176" i="3"/>
  <c r="O1176" i="3" s="1"/>
  <c r="R1176" i="3" s="1"/>
  <c r="K1176" i="3"/>
  <c r="K1135" i="3"/>
  <c r="M1135" i="3"/>
  <c r="O1135" i="3" s="1"/>
  <c r="R1135" i="3" s="1"/>
  <c r="L1135" i="3"/>
  <c r="N1135" i="3"/>
  <c r="N1173" i="3"/>
  <c r="L1173" i="3"/>
  <c r="M1173" i="3"/>
  <c r="O1173" i="3" s="1"/>
  <c r="R1173" i="3" s="1"/>
  <c r="K1173" i="3"/>
  <c r="L1211" i="3"/>
  <c r="M1211" i="3"/>
  <c r="O1211" i="3" s="1"/>
  <c r="R1211" i="3" s="1"/>
  <c r="K1211" i="3"/>
  <c r="N1211" i="3"/>
  <c r="S1032" i="3"/>
  <c r="S1223" i="3"/>
  <c r="S1224" i="3"/>
  <c r="S1089" i="3"/>
  <c r="N1217" i="3"/>
  <c r="L1217" i="3"/>
  <c r="K1217" i="3"/>
  <c r="M1217" i="3"/>
  <c r="O1217" i="3" s="1"/>
  <c r="R1217" i="3" s="1"/>
  <c r="S1132" i="3"/>
  <c r="K1254" i="3"/>
  <c r="N1254" i="3"/>
  <c r="L1254" i="3"/>
  <c r="M1254" i="3"/>
  <c r="O1254" i="3" s="1"/>
  <c r="R1254" i="3" s="1"/>
  <c r="K1268" i="3"/>
  <c r="N1268" i="3"/>
  <c r="L1268" i="3"/>
  <c r="M1268" i="3"/>
  <c r="O1268" i="3" s="1"/>
  <c r="R1268" i="3" s="1"/>
  <c r="K1262" i="3"/>
  <c r="N1262" i="3"/>
  <c r="L1262" i="3"/>
  <c r="M1262" i="3"/>
  <c r="O1262" i="3" s="1"/>
  <c r="R1262" i="3" s="1"/>
  <c r="S1404" i="3"/>
  <c r="S1468" i="3"/>
  <c r="S1262" i="3"/>
  <c r="L1234" i="3"/>
  <c r="K1234" i="3"/>
  <c r="M1234" i="3"/>
  <c r="O1234" i="3" s="1"/>
  <c r="R1234" i="3" s="1"/>
  <c r="N1234" i="3"/>
  <c r="K1400" i="3"/>
  <c r="L1400" i="3"/>
  <c r="M1400" i="3"/>
  <c r="O1400" i="3" s="1"/>
  <c r="R1400" i="3" s="1"/>
  <c r="N1400" i="3"/>
  <c r="S1416" i="3"/>
  <c r="S1510" i="3"/>
  <c r="S1270" i="3"/>
  <c r="K1384" i="3"/>
  <c r="L1384" i="3"/>
  <c r="M1384" i="3"/>
  <c r="O1384" i="3" s="1"/>
  <c r="R1384" i="3" s="1"/>
  <c r="N1384" i="3"/>
  <c r="S1239" i="3"/>
  <c r="S1366" i="3"/>
  <c r="K1496" i="3"/>
  <c r="L1496" i="3"/>
  <c r="M1496" i="3"/>
  <c r="O1496" i="3" s="1"/>
  <c r="R1496" i="3" s="1"/>
  <c r="N1496" i="3"/>
  <c r="K1416" i="3"/>
  <c r="M1416" i="3"/>
  <c r="O1416" i="3" s="1"/>
  <c r="R1416" i="3" s="1"/>
  <c r="N1416" i="3"/>
  <c r="L1416" i="3"/>
  <c r="K1564" i="3"/>
  <c r="N1564" i="3"/>
  <c r="L1564" i="3"/>
  <c r="M1564" i="3"/>
  <c r="O1564" i="3" s="1"/>
  <c r="R1564" i="3" s="1"/>
  <c r="K1544" i="3"/>
  <c r="M1544" i="3"/>
  <c r="O1544" i="3" s="1"/>
  <c r="R1544" i="3" s="1"/>
  <c r="N1544" i="3"/>
  <c r="L1544" i="3"/>
  <c r="S1530" i="3"/>
  <c r="K1622" i="3"/>
  <c r="L1622" i="3"/>
  <c r="M1622" i="3"/>
  <c r="O1622" i="3" s="1"/>
  <c r="R1622" i="3" s="1"/>
  <c r="N1622" i="3"/>
  <c r="L1642" i="3"/>
  <c r="K1642" i="3"/>
  <c r="M1642" i="3"/>
  <c r="O1642" i="3" s="1"/>
  <c r="R1642" i="3" s="1"/>
  <c r="N1642" i="3"/>
  <c r="K1584" i="3"/>
  <c r="L1584" i="3"/>
  <c r="N1584" i="3"/>
  <c r="M1584" i="3"/>
  <c r="O1584" i="3" s="1"/>
  <c r="R1584" i="3" s="1"/>
  <c r="S1623" i="3"/>
  <c r="L1804" i="3"/>
  <c r="M1804" i="3"/>
  <c r="O1804" i="3" s="1"/>
  <c r="R1804" i="3" s="1"/>
  <c r="K1804" i="3"/>
  <c r="N1804" i="3"/>
  <c r="L1807" i="3"/>
  <c r="K1807" i="3"/>
  <c r="M1807" i="3"/>
  <c r="O1807" i="3" s="1"/>
  <c r="R1807" i="3" s="1"/>
  <c r="N1807" i="3"/>
  <c r="M1876" i="3"/>
  <c r="O1876" i="3" s="1"/>
  <c r="R1876" i="3" s="1"/>
  <c r="K1876" i="3"/>
  <c r="L1876" i="3"/>
  <c r="N1876" i="3"/>
  <c r="M1828" i="3"/>
  <c r="O1828" i="3" s="1"/>
  <c r="R1828" i="3" s="1"/>
  <c r="K1828" i="3"/>
  <c r="L1828" i="3"/>
  <c r="N1828" i="3"/>
  <c r="S1660" i="3"/>
  <c r="K1504" i="3"/>
  <c r="L1504" i="3"/>
  <c r="M1504" i="3"/>
  <c r="O1504" i="3" s="1"/>
  <c r="R1504" i="3" s="1"/>
  <c r="N1504" i="3"/>
  <c r="S1639" i="3"/>
  <c r="S1684" i="3"/>
  <c r="N1721" i="3"/>
  <c r="K1721" i="3"/>
  <c r="M1721" i="3"/>
  <c r="O1721" i="3" s="1"/>
  <c r="R1721" i="3" s="1"/>
  <c r="L1721" i="3"/>
  <c r="N1881" i="3"/>
  <c r="K1881" i="3"/>
  <c r="L1881" i="3"/>
  <c r="M1881" i="3"/>
  <c r="O1881" i="3" s="1"/>
  <c r="R1881" i="3" s="1"/>
  <c r="L1943" i="3"/>
  <c r="K1943" i="3"/>
  <c r="M1943" i="3"/>
  <c r="O1943" i="3" s="1"/>
  <c r="R1943" i="3" s="1"/>
  <c r="N1943" i="3"/>
  <c r="S1960" i="3"/>
  <c r="S1961" i="3"/>
  <c r="S1744" i="3"/>
  <c r="S1847" i="3"/>
  <c r="S1777" i="3"/>
  <c r="N1793" i="3"/>
  <c r="K1793" i="3"/>
  <c r="M1793" i="3"/>
  <c r="O1793" i="3" s="1"/>
  <c r="R1793" i="3" s="1"/>
  <c r="L1793" i="3"/>
  <c r="S1836" i="3"/>
  <c r="L1891" i="3"/>
  <c r="K1891" i="3"/>
  <c r="M1891" i="3"/>
  <c r="O1891" i="3" s="1"/>
  <c r="R1891" i="3" s="1"/>
  <c r="N1891" i="3"/>
  <c r="N1805" i="3"/>
  <c r="K1805" i="3"/>
  <c r="L1805" i="3"/>
  <c r="M1805" i="3"/>
  <c r="O1805" i="3" s="1"/>
  <c r="R1805" i="3" s="1"/>
  <c r="S1692" i="3"/>
  <c r="L1732" i="3"/>
  <c r="M1732" i="3"/>
  <c r="O1732" i="3" s="1"/>
  <c r="R1732" i="3" s="1"/>
  <c r="K1732" i="3"/>
  <c r="N1732" i="3"/>
  <c r="S1795" i="3"/>
  <c r="L1653" i="3"/>
  <c r="K1653" i="3"/>
  <c r="M1653" i="3"/>
  <c r="O1653" i="3" s="1"/>
  <c r="R1653" i="3" s="1"/>
  <c r="N1653" i="3"/>
  <c r="M1931" i="3"/>
  <c r="O1931" i="3" s="1"/>
  <c r="R1931" i="3" s="1"/>
  <c r="N1931" i="3"/>
  <c r="K1931" i="3"/>
  <c r="L1931" i="3"/>
  <c r="N1857" i="3"/>
  <c r="K1857" i="3"/>
  <c r="M1857" i="3"/>
  <c r="O1857" i="3" s="1"/>
  <c r="R1857" i="3" s="1"/>
  <c r="L1857" i="3"/>
  <c r="M1960" i="3"/>
  <c r="O1960" i="3" s="1"/>
  <c r="R1960" i="3" s="1"/>
  <c r="L1960" i="3"/>
  <c r="N1960" i="3"/>
  <c r="K1960" i="3"/>
  <c r="S1876" i="3"/>
  <c r="S1745" i="3"/>
  <c r="S1773" i="3"/>
  <c r="S1789" i="3"/>
  <c r="K1923" i="3"/>
  <c r="L1923" i="3"/>
  <c r="M1923" i="3"/>
  <c r="O1923" i="3" s="1"/>
  <c r="R1923" i="3" s="1"/>
  <c r="N1923" i="3"/>
  <c r="M105" i="3"/>
  <c r="K105" i="3"/>
  <c r="L105" i="3"/>
  <c r="N105" i="3"/>
  <c r="K375" i="3"/>
  <c r="L375" i="3"/>
  <c r="M375" i="3"/>
  <c r="O375" i="3" s="1"/>
  <c r="R375" i="3" s="1"/>
  <c r="N375" i="3"/>
  <c r="S605" i="3"/>
  <c r="S604" i="3"/>
  <c r="S652" i="3"/>
  <c r="S653" i="3"/>
  <c r="N968" i="3"/>
  <c r="K968" i="3"/>
  <c r="L968" i="3"/>
  <c r="M968" i="3"/>
  <c r="O968" i="3" s="1"/>
  <c r="R968" i="3" s="1"/>
  <c r="L918" i="3"/>
  <c r="K918" i="3"/>
  <c r="N918" i="3"/>
  <c r="M918" i="3"/>
  <c r="O918" i="3" s="1"/>
  <c r="R918" i="3" s="1"/>
  <c r="L1170" i="3"/>
  <c r="K1170" i="3"/>
  <c r="M1170" i="3"/>
  <c r="O1170" i="3" s="1"/>
  <c r="R1170" i="3" s="1"/>
  <c r="N1170" i="3"/>
  <c r="K1224" i="3"/>
  <c r="N1224" i="3"/>
  <c r="L1224" i="3"/>
  <c r="M1224" i="3"/>
  <c r="O1224" i="3" s="1"/>
  <c r="R1224" i="3" s="1"/>
  <c r="N1636" i="3"/>
  <c r="L1636" i="3"/>
  <c r="K1636" i="3"/>
  <c r="M1636" i="3"/>
  <c r="O1636" i="3" s="1"/>
  <c r="R1636" i="3" s="1"/>
  <c r="N94" i="3"/>
  <c r="K94" i="3"/>
  <c r="M94" i="3"/>
  <c r="O94" i="3" s="1"/>
  <c r="R94" i="3" s="1"/>
  <c r="L94" i="3"/>
  <c r="L158" i="3"/>
  <c r="N158" i="3"/>
  <c r="K158" i="3"/>
  <c r="M158" i="3"/>
  <c r="S180" i="3"/>
  <c r="M246" i="3"/>
  <c r="O246" i="3" s="1"/>
  <c r="R246" i="3" s="1"/>
  <c r="K246" i="3"/>
  <c r="N246" i="3"/>
  <c r="L246" i="3"/>
  <c r="L273" i="3"/>
  <c r="M273" i="3"/>
  <c r="O273" i="3" s="1"/>
  <c r="R273" i="3" s="1"/>
  <c r="N273" i="3"/>
  <c r="K273" i="3"/>
  <c r="M262" i="3"/>
  <c r="O262" i="3" s="1"/>
  <c r="R262" i="3" s="1"/>
  <c r="K262" i="3"/>
  <c r="N262" i="3"/>
  <c r="L262" i="3"/>
  <c r="N538" i="3"/>
  <c r="L538" i="3"/>
  <c r="K538" i="3"/>
  <c r="M538" i="3"/>
  <c r="O538" i="3" s="1"/>
  <c r="R538" i="3" s="1"/>
  <c r="L301" i="3"/>
  <c r="M301" i="3"/>
  <c r="O301" i="3" s="1"/>
  <c r="R301" i="3" s="1"/>
  <c r="K301" i="3"/>
  <c r="N301" i="3"/>
  <c r="K424" i="3"/>
  <c r="L424" i="3"/>
  <c r="M424" i="3"/>
  <c r="O424" i="3" s="1"/>
  <c r="R424" i="3" s="1"/>
  <c r="N424" i="3"/>
  <c r="M571" i="3"/>
  <c r="O571" i="3" s="1"/>
  <c r="R571" i="3" s="1"/>
  <c r="L571" i="3"/>
  <c r="N571" i="3"/>
  <c r="K571" i="3"/>
  <c r="K613" i="3"/>
  <c r="L613" i="3"/>
  <c r="M613" i="3"/>
  <c r="O613" i="3" s="1"/>
  <c r="R613" i="3" s="1"/>
  <c r="N613" i="3"/>
  <c r="K637" i="3"/>
  <c r="L637" i="3"/>
  <c r="M637" i="3"/>
  <c r="O637" i="3" s="1"/>
  <c r="R637" i="3" s="1"/>
  <c r="N637" i="3"/>
  <c r="K669" i="3"/>
  <c r="L669" i="3"/>
  <c r="M669" i="3"/>
  <c r="O669" i="3" s="1"/>
  <c r="R669" i="3" s="1"/>
  <c r="N669" i="3"/>
  <c r="S713" i="3"/>
  <c r="S712" i="3"/>
  <c r="S728" i="3"/>
  <c r="S729" i="3"/>
  <c r="S687" i="3"/>
  <c r="S686" i="3"/>
  <c r="M583" i="3"/>
  <c r="O583" i="3" s="1"/>
  <c r="R583" i="3" s="1"/>
  <c r="K583" i="3"/>
  <c r="L583" i="3"/>
  <c r="N583" i="3"/>
  <c r="K701" i="3"/>
  <c r="L701" i="3"/>
  <c r="M701" i="3"/>
  <c r="O701" i="3" s="1"/>
  <c r="R701" i="3" s="1"/>
  <c r="N701" i="3"/>
  <c r="K709" i="3"/>
  <c r="L709" i="3"/>
  <c r="M709" i="3"/>
  <c r="O709" i="3" s="1"/>
  <c r="R709" i="3" s="1"/>
  <c r="N709" i="3"/>
  <c r="S743" i="3"/>
  <c r="S742" i="3"/>
  <c r="S758" i="3"/>
  <c r="S759" i="3"/>
  <c r="S923" i="3"/>
  <c r="S919" i="3"/>
  <c r="S920" i="3"/>
  <c r="L810" i="3"/>
  <c r="K810" i="3"/>
  <c r="M810" i="3"/>
  <c r="O810" i="3" s="1"/>
  <c r="R810" i="3" s="1"/>
  <c r="N810" i="3"/>
  <c r="L818" i="3"/>
  <c r="N818" i="3"/>
  <c r="K818" i="3"/>
  <c r="M818" i="3"/>
  <c r="O818" i="3" s="1"/>
  <c r="R818" i="3" s="1"/>
  <c r="K843" i="3"/>
  <c r="L843" i="3"/>
  <c r="N843" i="3"/>
  <c r="M843" i="3"/>
  <c r="O843" i="3" s="1"/>
  <c r="R843" i="3" s="1"/>
  <c r="N897" i="3"/>
  <c r="K897" i="3"/>
  <c r="M897" i="3"/>
  <c r="O897" i="3" s="1"/>
  <c r="R897" i="3" s="1"/>
  <c r="L897" i="3"/>
  <c r="L850" i="3"/>
  <c r="N850" i="3"/>
  <c r="K850" i="3"/>
  <c r="M850" i="3"/>
  <c r="O850" i="3" s="1"/>
  <c r="R850" i="3" s="1"/>
  <c r="L886" i="3"/>
  <c r="K886" i="3"/>
  <c r="N886" i="3"/>
  <c r="M886" i="3"/>
  <c r="O886" i="3" s="1"/>
  <c r="R886" i="3" s="1"/>
  <c r="L990" i="3"/>
  <c r="N990" i="3"/>
  <c r="M990" i="3"/>
  <c r="O990" i="3" s="1"/>
  <c r="R990" i="3" s="1"/>
  <c r="K990" i="3"/>
  <c r="N861" i="3"/>
  <c r="M861" i="3"/>
  <c r="O861" i="3" s="1"/>
  <c r="R861" i="3" s="1"/>
  <c r="K861" i="3"/>
  <c r="L861" i="3"/>
  <c r="L858" i="3"/>
  <c r="M858" i="3"/>
  <c r="O858" i="3" s="1"/>
  <c r="R858" i="3" s="1"/>
  <c r="N858" i="3"/>
  <c r="K858" i="3"/>
  <c r="N925" i="3"/>
  <c r="L925" i="3"/>
  <c r="M925" i="3"/>
  <c r="O925" i="3" s="1"/>
  <c r="R925" i="3" s="1"/>
  <c r="K925" i="3"/>
  <c r="N957" i="3"/>
  <c r="L957" i="3"/>
  <c r="M957" i="3"/>
  <c r="O957" i="3" s="1"/>
  <c r="R957" i="3" s="1"/>
  <c r="K957" i="3"/>
  <c r="N981" i="3"/>
  <c r="L981" i="3"/>
  <c r="M981" i="3"/>
  <c r="O981" i="3" s="1"/>
  <c r="R981" i="3" s="1"/>
  <c r="K981" i="3"/>
  <c r="L815" i="3"/>
  <c r="M815" i="3"/>
  <c r="O815" i="3" s="1"/>
  <c r="R815" i="3" s="1"/>
  <c r="K815" i="3"/>
  <c r="N815" i="3"/>
  <c r="N893" i="3"/>
  <c r="M893" i="3"/>
  <c r="O893" i="3" s="1"/>
  <c r="R893" i="3" s="1"/>
  <c r="K893" i="3"/>
  <c r="L893" i="3"/>
  <c r="K907" i="3"/>
  <c r="L907" i="3"/>
  <c r="N907" i="3"/>
  <c r="M907" i="3"/>
  <c r="O907" i="3" s="1"/>
  <c r="R907" i="3" s="1"/>
  <c r="K1024" i="3"/>
  <c r="L1024" i="3"/>
  <c r="N1024" i="3"/>
  <c r="M1024" i="3"/>
  <c r="O1024" i="3" s="1"/>
  <c r="R1024" i="3" s="1"/>
  <c r="L1130" i="3"/>
  <c r="K1130" i="3"/>
  <c r="M1130" i="3"/>
  <c r="O1130" i="3" s="1"/>
  <c r="R1130" i="3" s="1"/>
  <c r="N1130" i="3"/>
  <c r="M1220" i="3"/>
  <c r="O1220" i="3" s="1"/>
  <c r="R1220" i="3" s="1"/>
  <c r="N1220" i="3"/>
  <c r="L1220" i="3"/>
  <c r="K1220" i="3"/>
  <c r="M1064" i="3"/>
  <c r="O1064" i="3" s="1"/>
  <c r="R1064" i="3" s="1"/>
  <c r="N1064" i="3"/>
  <c r="K1064" i="3"/>
  <c r="L1064" i="3"/>
  <c r="K1007" i="3"/>
  <c r="M1007" i="3"/>
  <c r="O1007" i="3" s="1"/>
  <c r="R1007" i="3" s="1"/>
  <c r="N1007" i="3"/>
  <c r="L1007" i="3"/>
  <c r="L1074" i="3"/>
  <c r="N1074" i="3"/>
  <c r="K1074" i="3"/>
  <c r="M1074" i="3"/>
  <c r="O1074" i="3" s="1"/>
  <c r="R1074" i="3" s="1"/>
  <c r="S1109" i="3"/>
  <c r="S1110" i="3"/>
  <c r="M999" i="3"/>
  <c r="O999" i="3" s="1"/>
  <c r="R999" i="3" s="1"/>
  <c r="N999" i="3"/>
  <c r="K999" i="3"/>
  <c r="L999" i="3"/>
  <c r="S1092" i="3"/>
  <c r="S1093" i="3"/>
  <c r="S1142" i="3"/>
  <c r="S1141" i="3"/>
  <c r="N1085" i="3"/>
  <c r="M1085" i="3"/>
  <c r="O1085" i="3" s="1"/>
  <c r="R1085" i="3" s="1"/>
  <c r="K1085" i="3"/>
  <c r="L1085" i="3"/>
  <c r="L1000" i="3"/>
  <c r="M1000" i="3"/>
  <c r="O1000" i="3" s="1"/>
  <c r="R1000" i="3" s="1"/>
  <c r="N1000" i="3"/>
  <c r="K1000" i="3"/>
  <c r="S1034" i="3"/>
  <c r="N1057" i="3"/>
  <c r="K1057" i="3"/>
  <c r="M1057" i="3"/>
  <c r="O1057" i="3" s="1"/>
  <c r="R1057" i="3" s="1"/>
  <c r="L1057" i="3"/>
  <c r="K1120" i="3"/>
  <c r="L1120" i="3"/>
  <c r="N1120" i="3"/>
  <c r="M1120" i="3"/>
  <c r="O1120" i="3" s="1"/>
  <c r="R1120" i="3" s="1"/>
  <c r="S1175" i="3"/>
  <c r="S1176" i="3"/>
  <c r="N1117" i="3"/>
  <c r="M1117" i="3"/>
  <c r="O1117" i="3" s="1"/>
  <c r="R1117" i="3" s="1"/>
  <c r="K1117" i="3"/>
  <c r="L1117" i="3"/>
  <c r="N1213" i="3"/>
  <c r="K1213" i="3"/>
  <c r="M1213" i="3"/>
  <c r="O1213" i="3" s="1"/>
  <c r="R1213" i="3" s="1"/>
  <c r="L1213" i="3"/>
  <c r="N1229" i="3"/>
  <c r="K1229" i="3"/>
  <c r="L1229" i="3"/>
  <c r="M1229" i="3"/>
  <c r="O1229" i="3" s="1"/>
  <c r="R1229" i="3" s="1"/>
  <c r="S1100" i="3"/>
  <c r="K1240" i="3"/>
  <c r="N1240" i="3"/>
  <c r="L1240" i="3"/>
  <c r="M1240" i="3"/>
  <c r="O1240" i="3" s="1"/>
  <c r="R1240" i="3" s="1"/>
  <c r="K1242" i="3"/>
  <c r="N1242" i="3"/>
  <c r="L1242" i="3"/>
  <c r="M1242" i="3"/>
  <c r="O1242" i="3" s="1"/>
  <c r="R1242" i="3" s="1"/>
  <c r="K1276" i="3"/>
  <c r="N1276" i="3"/>
  <c r="L1276" i="3"/>
  <c r="M1276" i="3"/>
  <c r="O1276" i="3" s="1"/>
  <c r="R1276" i="3" s="1"/>
  <c r="K1270" i="3"/>
  <c r="N1270" i="3"/>
  <c r="M1270" i="3"/>
  <c r="O1270" i="3" s="1"/>
  <c r="R1270" i="3" s="1"/>
  <c r="L1270" i="3"/>
  <c r="S1233" i="3"/>
  <c r="K1278" i="3"/>
  <c r="N1278" i="3"/>
  <c r="L1278" i="3"/>
  <c r="M1278" i="3"/>
  <c r="O1278" i="3" s="1"/>
  <c r="R1278" i="3" s="1"/>
  <c r="K1296" i="3"/>
  <c r="L1296" i="3"/>
  <c r="M1296" i="3"/>
  <c r="O1296" i="3" s="1"/>
  <c r="R1296" i="3" s="1"/>
  <c r="N1296" i="3"/>
  <c r="K1488" i="3"/>
  <c r="L1488" i="3"/>
  <c r="M1488" i="3"/>
  <c r="O1488" i="3" s="1"/>
  <c r="R1488" i="3" s="1"/>
  <c r="N1488" i="3"/>
  <c r="K1320" i="3"/>
  <c r="L1320" i="3"/>
  <c r="M1320" i="3"/>
  <c r="O1320" i="3" s="1"/>
  <c r="R1320" i="3" s="1"/>
  <c r="N1320" i="3"/>
  <c r="S1581" i="3"/>
  <c r="S1582" i="3"/>
  <c r="K1456" i="3"/>
  <c r="N1456" i="3"/>
  <c r="L1456" i="3"/>
  <c r="M1456" i="3"/>
  <c r="O1456" i="3" s="1"/>
  <c r="R1456" i="3" s="1"/>
  <c r="S1522" i="3"/>
  <c r="K1638" i="3"/>
  <c r="L1638" i="3"/>
  <c r="M1638" i="3"/>
  <c r="O1638" i="3" s="1"/>
  <c r="R1638" i="3" s="1"/>
  <c r="N1638" i="3"/>
  <c r="K1454" i="3"/>
  <c r="L1454" i="3"/>
  <c r="M1454" i="3"/>
  <c r="O1454" i="3" s="1"/>
  <c r="R1454" i="3" s="1"/>
  <c r="N1454" i="3"/>
  <c r="S1669" i="3"/>
  <c r="S1569" i="3"/>
  <c r="S1570" i="3"/>
  <c r="N1628" i="3"/>
  <c r="K1628" i="3"/>
  <c r="L1628" i="3"/>
  <c r="M1628" i="3"/>
  <c r="O1628" i="3" s="1"/>
  <c r="R1628" i="3" s="1"/>
  <c r="S1658" i="3"/>
  <c r="L1698" i="3"/>
  <c r="N1698" i="3"/>
  <c r="K1698" i="3"/>
  <c r="M1698" i="3"/>
  <c r="O1698" i="3" s="1"/>
  <c r="R1698" i="3" s="1"/>
  <c r="S1584" i="3"/>
  <c r="S1583" i="3"/>
  <c r="L1633" i="3"/>
  <c r="M1633" i="3"/>
  <c r="O1633" i="3" s="1"/>
  <c r="R1633" i="3" s="1"/>
  <c r="N1633" i="3"/>
  <c r="K1633" i="3"/>
  <c r="S1677" i="3"/>
  <c r="K1572" i="3"/>
  <c r="L1572" i="3"/>
  <c r="M1572" i="3"/>
  <c r="O1572" i="3" s="1"/>
  <c r="R1572" i="3" s="1"/>
  <c r="N1572" i="3"/>
  <c r="N1717" i="3"/>
  <c r="K1717" i="3"/>
  <c r="L1717" i="3"/>
  <c r="M1717" i="3"/>
  <c r="O1717" i="3" s="1"/>
  <c r="R1717" i="3" s="1"/>
  <c r="L1756" i="3"/>
  <c r="M1756" i="3"/>
  <c r="O1756" i="3" s="1"/>
  <c r="R1756" i="3" s="1"/>
  <c r="K1756" i="3"/>
  <c r="N1756" i="3"/>
  <c r="N1861" i="3"/>
  <c r="K1861" i="3"/>
  <c r="L1861" i="3"/>
  <c r="M1861" i="3"/>
  <c r="O1861" i="3" s="1"/>
  <c r="R1861" i="3" s="1"/>
  <c r="L1903" i="3"/>
  <c r="K1903" i="3"/>
  <c r="M1903" i="3"/>
  <c r="O1903" i="3" s="1"/>
  <c r="R1903" i="3" s="1"/>
  <c r="N1903" i="3"/>
  <c r="L1863" i="3"/>
  <c r="N1863" i="3"/>
  <c r="K1863" i="3"/>
  <c r="M1863" i="3"/>
  <c r="O1863" i="3" s="1"/>
  <c r="R1863" i="3" s="1"/>
  <c r="L1743" i="3"/>
  <c r="N1743" i="3"/>
  <c r="K1743" i="3"/>
  <c r="M1743" i="3"/>
  <c r="O1743" i="3" s="1"/>
  <c r="R1743" i="3" s="1"/>
  <c r="L1759" i="3"/>
  <c r="N1759" i="3"/>
  <c r="K1759" i="3"/>
  <c r="M1759" i="3"/>
  <c r="O1759" i="3" s="1"/>
  <c r="R1759" i="3" s="1"/>
  <c r="L1775" i="3"/>
  <c r="N1775" i="3"/>
  <c r="K1775" i="3"/>
  <c r="M1775" i="3"/>
  <c r="O1775" i="3" s="1"/>
  <c r="R1775" i="3" s="1"/>
  <c r="L1791" i="3"/>
  <c r="N1791" i="3"/>
  <c r="K1791" i="3"/>
  <c r="M1791" i="3"/>
  <c r="O1791" i="3" s="1"/>
  <c r="R1791" i="3" s="1"/>
  <c r="L1855" i="3"/>
  <c r="K1855" i="3"/>
  <c r="M1855" i="3"/>
  <c r="O1855" i="3" s="1"/>
  <c r="R1855" i="3" s="1"/>
  <c r="N1855" i="3"/>
  <c r="N1661" i="3"/>
  <c r="K1661" i="3"/>
  <c r="L1661" i="3"/>
  <c r="M1661" i="3"/>
  <c r="O1661" i="3" s="1"/>
  <c r="R1661" i="3" s="1"/>
  <c r="N1685" i="3"/>
  <c r="K1685" i="3"/>
  <c r="L1685" i="3"/>
  <c r="M1685" i="3"/>
  <c r="O1685" i="3" s="1"/>
  <c r="R1685" i="3" s="1"/>
  <c r="L1768" i="3"/>
  <c r="M1768" i="3"/>
  <c r="O1768" i="3" s="1"/>
  <c r="R1768" i="3" s="1"/>
  <c r="K1768" i="3"/>
  <c r="N1768" i="3"/>
  <c r="L1800" i="3"/>
  <c r="M1800" i="3"/>
  <c r="O1800" i="3" s="1"/>
  <c r="R1800" i="3" s="1"/>
  <c r="K1800" i="3"/>
  <c r="N1800" i="3"/>
  <c r="N1897" i="3"/>
  <c r="K1897" i="3"/>
  <c r="L1897" i="3"/>
  <c r="M1897" i="3"/>
  <c r="O1897" i="3" s="1"/>
  <c r="R1897" i="3" s="1"/>
  <c r="M1944" i="3"/>
  <c r="O1944" i="3" s="1"/>
  <c r="R1944" i="3" s="1"/>
  <c r="L1944" i="3"/>
  <c r="K1944" i="3"/>
  <c r="N1944" i="3"/>
  <c r="S1749" i="3"/>
  <c r="L1811" i="3"/>
  <c r="M1811" i="3"/>
  <c r="O1811" i="3" s="1"/>
  <c r="R1811" i="3" s="1"/>
  <c r="K1811" i="3"/>
  <c r="N1811" i="3"/>
  <c r="L1875" i="3"/>
  <c r="M1875" i="3"/>
  <c r="O1875" i="3" s="1"/>
  <c r="R1875" i="3" s="1"/>
  <c r="K1875" i="3"/>
  <c r="N1875" i="3"/>
  <c r="S1967" i="3"/>
  <c r="L1879" i="3"/>
  <c r="N1879" i="3"/>
  <c r="K1879" i="3"/>
  <c r="M1879" i="3"/>
  <c r="O1879" i="3" s="1"/>
  <c r="R1879" i="3" s="1"/>
  <c r="M1646" i="3"/>
  <c r="O1646" i="3" s="1"/>
  <c r="R1646" i="3" s="1"/>
  <c r="K1646" i="3"/>
  <c r="L1646" i="3"/>
  <c r="N1646" i="3"/>
  <c r="N1761" i="3"/>
  <c r="K1761" i="3"/>
  <c r="M1761" i="3"/>
  <c r="O1761" i="3" s="1"/>
  <c r="R1761" i="3" s="1"/>
  <c r="L1761" i="3"/>
  <c r="L1626" i="3"/>
  <c r="K1626" i="3"/>
  <c r="M1626" i="3"/>
  <c r="O1626" i="3" s="1"/>
  <c r="R1626" i="3" s="1"/>
  <c r="N1626" i="3"/>
  <c r="S1804" i="3"/>
  <c r="M1963" i="3"/>
  <c r="O1963" i="3" s="1"/>
  <c r="R1963" i="3" s="1"/>
  <c r="N1963" i="3"/>
  <c r="K1963" i="3"/>
  <c r="L1963" i="3"/>
  <c r="K1608" i="3"/>
  <c r="N1608" i="3"/>
  <c r="L1608" i="3"/>
  <c r="M1608" i="3"/>
  <c r="O1608" i="3" s="1"/>
  <c r="R1608" i="3" s="1"/>
  <c r="N1693" i="3"/>
  <c r="K1693" i="3"/>
  <c r="M1693" i="3"/>
  <c r="O1693" i="3" s="1"/>
  <c r="R1693" i="3" s="1"/>
  <c r="L1693" i="3"/>
  <c r="L1748" i="3"/>
  <c r="M1748" i="3"/>
  <c r="O1748" i="3" s="1"/>
  <c r="R1748" i="3" s="1"/>
  <c r="N1748" i="3"/>
  <c r="K1748" i="3"/>
  <c r="L1792" i="3"/>
  <c r="M1792" i="3"/>
  <c r="O1792" i="3" s="1"/>
  <c r="R1792" i="3" s="1"/>
  <c r="N1792" i="3"/>
  <c r="K1792" i="3"/>
  <c r="N1873" i="3"/>
  <c r="K1873" i="3"/>
  <c r="M1873" i="3"/>
  <c r="O1873" i="3" s="1"/>
  <c r="R1873" i="3" s="1"/>
  <c r="L1873" i="3"/>
  <c r="N1961" i="3"/>
  <c r="K1961" i="3"/>
  <c r="M1961" i="3"/>
  <c r="O1961" i="3" s="1"/>
  <c r="R1961" i="3" s="1"/>
  <c r="L1961" i="3"/>
  <c r="L1851" i="3"/>
  <c r="K1851" i="3"/>
  <c r="M1851" i="3"/>
  <c r="O1851" i="3" s="1"/>
  <c r="R1851" i="3" s="1"/>
  <c r="N1851" i="3"/>
  <c r="S1602" i="3"/>
  <c r="L1819" i="3"/>
  <c r="K1819" i="3"/>
  <c r="M1819" i="3"/>
  <c r="O1819" i="3" s="1"/>
  <c r="R1819" i="3" s="1"/>
  <c r="N1819" i="3"/>
  <c r="K1955" i="3"/>
  <c r="L1955" i="3"/>
  <c r="M1955" i="3"/>
  <c r="O1955" i="3" s="1"/>
  <c r="R1955" i="3" s="1"/>
  <c r="N1955" i="3"/>
  <c r="K128" i="3"/>
  <c r="L128" i="3"/>
  <c r="N128" i="3"/>
  <c r="M128" i="3"/>
  <c r="K326" i="3"/>
  <c r="N326" i="3"/>
  <c r="L326" i="3"/>
  <c r="M326" i="3"/>
  <c r="O326" i="3" s="1"/>
  <c r="R326" i="3" s="1"/>
  <c r="S411" i="3"/>
  <c r="S412" i="3"/>
  <c r="L898" i="3"/>
  <c r="M898" i="3"/>
  <c r="O898" i="3" s="1"/>
  <c r="R898" i="3" s="1"/>
  <c r="K898" i="3"/>
  <c r="N898" i="3"/>
  <c r="L1112" i="3"/>
  <c r="N1112" i="3"/>
  <c r="K1112" i="3"/>
  <c r="M1112" i="3"/>
  <c r="O1112" i="3" s="1"/>
  <c r="R1112" i="3" s="1"/>
  <c r="N973" i="3"/>
  <c r="L973" i="3"/>
  <c r="K973" i="3"/>
  <c r="M973" i="3"/>
  <c r="O973" i="3" s="1"/>
  <c r="R973" i="3" s="1"/>
  <c r="M1096" i="3"/>
  <c r="O1096" i="3" s="1"/>
  <c r="R1096" i="3" s="1"/>
  <c r="N1096" i="3"/>
  <c r="K1096" i="3"/>
  <c r="L1096" i="3"/>
  <c r="S1081" i="3"/>
  <c r="S1082" i="3"/>
  <c r="K1274" i="3"/>
  <c r="N1274" i="3"/>
  <c r="L1274" i="3"/>
  <c r="M1274" i="3"/>
  <c r="O1274" i="3" s="1"/>
  <c r="R1274" i="3" s="1"/>
  <c r="N1623" i="3"/>
  <c r="K1623" i="3"/>
  <c r="L1623" i="3"/>
  <c r="M1623" i="3"/>
  <c r="O1623" i="3" s="1"/>
  <c r="R1623" i="3" s="1"/>
  <c r="S10" i="3"/>
  <c r="M113" i="3"/>
  <c r="N113" i="3"/>
  <c r="K113" i="3"/>
  <c r="L113" i="3"/>
  <c r="M212" i="3"/>
  <c r="K212" i="3"/>
  <c r="L212" i="3"/>
  <c r="N212" i="3"/>
  <c r="S337" i="3"/>
  <c r="S338" i="3"/>
  <c r="K219" i="3"/>
  <c r="M219" i="3"/>
  <c r="N219" i="3"/>
  <c r="L219" i="3"/>
  <c r="K287" i="3"/>
  <c r="M287" i="3"/>
  <c r="O287" i="3" s="1"/>
  <c r="R287" i="3" s="1"/>
  <c r="N287" i="3"/>
  <c r="L287" i="3"/>
  <c r="S341" i="3"/>
  <c r="S342" i="3"/>
  <c r="O11" i="3"/>
  <c r="R11" i="3" s="1"/>
  <c r="O13" i="3"/>
  <c r="R13" i="3" s="1"/>
  <c r="K28" i="3"/>
  <c r="M28" i="3"/>
  <c r="L28" i="3"/>
  <c r="N28" i="3"/>
  <c r="L60" i="3"/>
  <c r="N60" i="3"/>
  <c r="K60" i="3"/>
  <c r="M60" i="3"/>
  <c r="L55" i="3"/>
  <c r="M55" i="3"/>
  <c r="K55" i="3"/>
  <c r="N55" i="3"/>
  <c r="S105" i="3"/>
  <c r="O90" i="3"/>
  <c r="R90" i="3" s="1"/>
  <c r="S121" i="3"/>
  <c r="S122" i="3"/>
  <c r="K132" i="3"/>
  <c r="M132" i="3"/>
  <c r="L132" i="3"/>
  <c r="N132" i="3"/>
  <c r="O149" i="3"/>
  <c r="R149" i="3" s="1"/>
  <c r="K193" i="3"/>
  <c r="M193" i="3"/>
  <c r="N193" i="3"/>
  <c r="L193" i="3"/>
  <c r="S224" i="3"/>
  <c r="S225" i="3"/>
  <c r="L160" i="3"/>
  <c r="N160" i="3"/>
  <c r="K160" i="3"/>
  <c r="M160" i="3"/>
  <c r="L207" i="3"/>
  <c r="K207" i="3"/>
  <c r="M207" i="3"/>
  <c r="N207" i="3"/>
  <c r="K201" i="3"/>
  <c r="M201" i="3"/>
  <c r="O201" i="3" s="1"/>
  <c r="R201" i="3" s="1"/>
  <c r="N201" i="3"/>
  <c r="L201" i="3"/>
  <c r="O175" i="3"/>
  <c r="R175" i="3" s="1"/>
  <c r="K144" i="3"/>
  <c r="L144" i="3"/>
  <c r="N144" i="3"/>
  <c r="M144" i="3"/>
  <c r="O144" i="3" s="1"/>
  <c r="R144" i="3" s="1"/>
  <c r="O197" i="3"/>
  <c r="R197" i="3" s="1"/>
  <c r="O218" i="3"/>
  <c r="R218" i="3" s="1"/>
  <c r="O194" i="3"/>
  <c r="R194" i="3" s="1"/>
  <c r="M289" i="3"/>
  <c r="O289" i="3" s="1"/>
  <c r="R289" i="3" s="1"/>
  <c r="K289" i="3"/>
  <c r="L289" i="3"/>
  <c r="N289" i="3"/>
  <c r="M343" i="3"/>
  <c r="O343" i="3" s="1"/>
  <c r="R343" i="3" s="1"/>
  <c r="L343" i="3"/>
  <c r="K343" i="3"/>
  <c r="N343" i="3"/>
  <c r="S255" i="3"/>
  <c r="S319" i="3"/>
  <c r="S257" i="3"/>
  <c r="S348" i="3"/>
  <c r="S347" i="3"/>
  <c r="S335" i="3"/>
  <c r="S269" i="3"/>
  <c r="M323" i="3"/>
  <c r="O323" i="3" s="1"/>
  <c r="R323" i="3" s="1"/>
  <c r="N323" i="3"/>
  <c r="L323" i="3"/>
  <c r="K323" i="3"/>
  <c r="M376" i="3"/>
  <c r="O376" i="3" s="1"/>
  <c r="R376" i="3" s="1"/>
  <c r="K376" i="3"/>
  <c r="L376" i="3"/>
  <c r="N376" i="3"/>
  <c r="N498" i="3"/>
  <c r="L498" i="3"/>
  <c r="K498" i="3"/>
  <c r="M498" i="3"/>
  <c r="O498" i="3" s="1"/>
  <c r="R498" i="3" s="1"/>
  <c r="K371" i="3"/>
  <c r="L371" i="3"/>
  <c r="M371" i="3"/>
  <c r="O371" i="3" s="1"/>
  <c r="R371" i="3" s="1"/>
  <c r="N371" i="3"/>
  <c r="K404" i="3"/>
  <c r="L404" i="3"/>
  <c r="N404" i="3"/>
  <c r="M404" i="3"/>
  <c r="O404" i="3" s="1"/>
  <c r="R404" i="3" s="1"/>
  <c r="K641" i="3"/>
  <c r="L641" i="3"/>
  <c r="M641" i="3"/>
  <c r="O641" i="3" s="1"/>
  <c r="R641" i="3" s="1"/>
  <c r="N641" i="3"/>
  <c r="K673" i="3"/>
  <c r="L673" i="3"/>
  <c r="M673" i="3"/>
  <c r="O673" i="3" s="1"/>
  <c r="R673" i="3" s="1"/>
  <c r="N673" i="3"/>
  <c r="S715" i="3"/>
  <c r="S714" i="3"/>
  <c r="S731" i="3"/>
  <c r="S730" i="3"/>
  <c r="M578" i="3"/>
  <c r="O578" i="3" s="1"/>
  <c r="R578" i="3" s="1"/>
  <c r="K578" i="3"/>
  <c r="N578" i="3"/>
  <c r="L578" i="3"/>
  <c r="S612" i="3"/>
  <c r="S613" i="3"/>
  <c r="S629" i="3"/>
  <c r="S628" i="3"/>
  <c r="S644" i="3"/>
  <c r="S645" i="3"/>
  <c r="S661" i="3"/>
  <c r="S660" i="3"/>
  <c r="S651" i="3"/>
  <c r="S760" i="3"/>
  <c r="S761" i="3"/>
  <c r="S781" i="3"/>
  <c r="S780" i="3"/>
  <c r="L834" i="3"/>
  <c r="M834" i="3"/>
  <c r="O834" i="3" s="1"/>
  <c r="R834" i="3" s="1"/>
  <c r="K834" i="3"/>
  <c r="N834" i="3"/>
  <c r="N877" i="3"/>
  <c r="L877" i="3"/>
  <c r="M877" i="3"/>
  <c r="O877" i="3" s="1"/>
  <c r="R877" i="3" s="1"/>
  <c r="K877" i="3"/>
  <c r="K775" i="3"/>
  <c r="N775" i="3"/>
  <c r="M775" i="3"/>
  <c r="O775" i="3" s="1"/>
  <c r="R775" i="3" s="1"/>
  <c r="L775" i="3"/>
  <c r="S791" i="3"/>
  <c r="K757" i="3"/>
  <c r="N757" i="3"/>
  <c r="L757" i="3"/>
  <c r="M757" i="3"/>
  <c r="O757" i="3" s="1"/>
  <c r="R757" i="3" s="1"/>
  <c r="L890" i="3"/>
  <c r="M890" i="3"/>
  <c r="O890" i="3" s="1"/>
  <c r="R890" i="3" s="1"/>
  <c r="K890" i="3"/>
  <c r="N890" i="3"/>
  <c r="N901" i="3"/>
  <c r="L901" i="3"/>
  <c r="K901" i="3"/>
  <c r="M901" i="3"/>
  <c r="O901" i="3" s="1"/>
  <c r="R901" i="3" s="1"/>
  <c r="S971" i="3"/>
  <c r="S991" i="3"/>
  <c r="L1048" i="3"/>
  <c r="N1048" i="3"/>
  <c r="K1048" i="3"/>
  <c r="M1048" i="3"/>
  <c r="O1048" i="3" s="1"/>
  <c r="R1048" i="3" s="1"/>
  <c r="K951" i="3"/>
  <c r="M951" i="3"/>
  <c r="O951" i="3" s="1"/>
  <c r="R951" i="3" s="1"/>
  <c r="L951" i="3"/>
  <c r="N951" i="3"/>
  <c r="S800" i="3"/>
  <c r="S886" i="3"/>
  <c r="S885" i="3"/>
  <c r="K935" i="3"/>
  <c r="L935" i="3"/>
  <c r="M935" i="3"/>
  <c r="O935" i="3" s="1"/>
  <c r="R935" i="3" s="1"/>
  <c r="N935" i="3"/>
  <c r="L971" i="3"/>
  <c r="N971" i="3"/>
  <c r="K971" i="3"/>
  <c r="M971" i="3"/>
  <c r="O971" i="3" s="1"/>
  <c r="R971" i="3" s="1"/>
  <c r="L826" i="3"/>
  <c r="M826" i="3"/>
  <c r="O826" i="3" s="1"/>
  <c r="R826" i="3" s="1"/>
  <c r="K826" i="3"/>
  <c r="N826" i="3"/>
  <c r="K875" i="3"/>
  <c r="L875" i="3"/>
  <c r="N875" i="3"/>
  <c r="M875" i="3"/>
  <c r="O875" i="3" s="1"/>
  <c r="R875" i="3" s="1"/>
  <c r="L982" i="3"/>
  <c r="K982" i="3"/>
  <c r="N982" i="3"/>
  <c r="M982" i="3"/>
  <c r="O982" i="3" s="1"/>
  <c r="R982" i="3" s="1"/>
  <c r="K795" i="3"/>
  <c r="L795" i="3"/>
  <c r="M795" i="3"/>
  <c r="O795" i="3" s="1"/>
  <c r="R795" i="3" s="1"/>
  <c r="N795" i="3"/>
  <c r="S843" i="3"/>
  <c r="S844" i="3"/>
  <c r="K896" i="3"/>
  <c r="L896" i="3"/>
  <c r="N896" i="3"/>
  <c r="M896" i="3"/>
  <c r="O896" i="3" s="1"/>
  <c r="R896" i="3" s="1"/>
  <c r="L978" i="3"/>
  <c r="K978" i="3"/>
  <c r="M978" i="3"/>
  <c r="O978" i="3" s="1"/>
  <c r="R978" i="3" s="1"/>
  <c r="N978" i="3"/>
  <c r="N1029" i="3"/>
  <c r="L1029" i="3"/>
  <c r="K1029" i="3"/>
  <c r="M1029" i="3"/>
  <c r="O1029" i="3" s="1"/>
  <c r="R1029" i="3" s="1"/>
  <c r="K1039" i="3"/>
  <c r="M1039" i="3"/>
  <c r="O1039" i="3" s="1"/>
  <c r="R1039" i="3" s="1"/>
  <c r="L1039" i="3"/>
  <c r="N1039" i="3"/>
  <c r="S1063" i="3"/>
  <c r="L1163" i="3"/>
  <c r="N1163" i="3"/>
  <c r="K1163" i="3"/>
  <c r="M1163" i="3"/>
  <c r="O1163" i="3" s="1"/>
  <c r="R1163" i="3" s="1"/>
  <c r="K1036" i="3"/>
  <c r="M1036" i="3"/>
  <c r="O1036" i="3" s="1"/>
  <c r="R1036" i="3" s="1"/>
  <c r="L1036" i="3"/>
  <c r="N1036" i="3"/>
  <c r="L1110" i="3"/>
  <c r="K1110" i="3"/>
  <c r="N1110" i="3"/>
  <c r="M1110" i="3"/>
  <c r="O1110" i="3" s="1"/>
  <c r="R1110" i="3" s="1"/>
  <c r="M1151" i="3"/>
  <c r="O1151" i="3" s="1"/>
  <c r="R1151" i="3" s="1"/>
  <c r="K1151" i="3"/>
  <c r="L1151" i="3"/>
  <c r="N1151" i="3"/>
  <c r="L1023" i="3"/>
  <c r="M1023" i="3"/>
  <c r="O1023" i="3" s="1"/>
  <c r="R1023" i="3" s="1"/>
  <c r="K1023" i="3"/>
  <c r="N1023" i="3"/>
  <c r="L1186" i="3"/>
  <c r="M1186" i="3"/>
  <c r="O1186" i="3" s="1"/>
  <c r="R1186" i="3" s="1"/>
  <c r="K1186" i="3"/>
  <c r="N1186" i="3"/>
  <c r="L1142" i="3"/>
  <c r="K1142" i="3"/>
  <c r="N1142" i="3"/>
  <c r="M1142" i="3"/>
  <c r="O1142" i="3" s="1"/>
  <c r="R1142" i="3" s="1"/>
  <c r="K1035" i="3"/>
  <c r="L1035" i="3"/>
  <c r="N1035" i="3"/>
  <c r="M1035" i="3"/>
  <c r="O1035" i="3" s="1"/>
  <c r="R1035" i="3" s="1"/>
  <c r="N1125" i="3"/>
  <c r="L1125" i="3"/>
  <c r="M1125" i="3"/>
  <c r="O1125" i="3" s="1"/>
  <c r="R1125" i="3" s="1"/>
  <c r="K1125" i="3"/>
  <c r="N1153" i="3"/>
  <c r="K1153" i="3"/>
  <c r="M1153" i="3"/>
  <c r="O1153" i="3" s="1"/>
  <c r="R1153" i="3" s="1"/>
  <c r="L1153" i="3"/>
  <c r="N1181" i="3"/>
  <c r="L1181" i="3"/>
  <c r="K1181" i="3"/>
  <c r="M1181" i="3"/>
  <c r="O1181" i="3" s="1"/>
  <c r="R1181" i="3" s="1"/>
  <c r="S908" i="3"/>
  <c r="S1078" i="3"/>
  <c r="K1199" i="3"/>
  <c r="M1199" i="3"/>
  <c r="O1199" i="3" s="1"/>
  <c r="R1199" i="3" s="1"/>
  <c r="L1199" i="3"/>
  <c r="N1199" i="3"/>
  <c r="S1025" i="3"/>
  <c r="S1212" i="3"/>
  <c r="S1213" i="3"/>
  <c r="S1228" i="3"/>
  <c r="S1229" i="3"/>
  <c r="K1250" i="3"/>
  <c r="N1250" i="3"/>
  <c r="L1250" i="3"/>
  <c r="M1250" i="3"/>
  <c r="O1250" i="3" s="1"/>
  <c r="R1250" i="3" s="1"/>
  <c r="S1252" i="3"/>
  <c r="K1258" i="3"/>
  <c r="N1258" i="3"/>
  <c r="M1258" i="3"/>
  <c r="O1258" i="3" s="1"/>
  <c r="R1258" i="3" s="1"/>
  <c r="L1258" i="3"/>
  <c r="K1552" i="3"/>
  <c r="L1552" i="3"/>
  <c r="M1552" i="3"/>
  <c r="O1552" i="3" s="1"/>
  <c r="R1552" i="3" s="1"/>
  <c r="N1552" i="3"/>
  <c r="K1252" i="3"/>
  <c r="N1252" i="3"/>
  <c r="M1252" i="3"/>
  <c r="O1252" i="3" s="1"/>
  <c r="R1252" i="3" s="1"/>
  <c r="L1252" i="3"/>
  <c r="S1458" i="3"/>
  <c r="K1392" i="3"/>
  <c r="N1392" i="3"/>
  <c r="L1392" i="3"/>
  <c r="M1392" i="3"/>
  <c r="O1392" i="3" s="1"/>
  <c r="R1392" i="3" s="1"/>
  <c r="K1352" i="3"/>
  <c r="M1352" i="3"/>
  <c r="O1352" i="3" s="1"/>
  <c r="R1352" i="3" s="1"/>
  <c r="N1352" i="3"/>
  <c r="L1352" i="3"/>
  <c r="L1672" i="3"/>
  <c r="M1672" i="3"/>
  <c r="O1672" i="3" s="1"/>
  <c r="R1672" i="3" s="1"/>
  <c r="N1672" i="3"/>
  <c r="K1672" i="3"/>
  <c r="K1530" i="3"/>
  <c r="M1530" i="3"/>
  <c r="O1530" i="3" s="1"/>
  <c r="R1530" i="3" s="1"/>
  <c r="L1530" i="3"/>
  <c r="N1530" i="3"/>
  <c r="N1655" i="3"/>
  <c r="K1655" i="3"/>
  <c r="L1655" i="3"/>
  <c r="M1655" i="3"/>
  <c r="O1655" i="3" s="1"/>
  <c r="R1655" i="3" s="1"/>
  <c r="K1518" i="3"/>
  <c r="L1518" i="3"/>
  <c r="M1518" i="3"/>
  <c r="O1518" i="3" s="1"/>
  <c r="R1518" i="3" s="1"/>
  <c r="N1518" i="3"/>
  <c r="K1576" i="3"/>
  <c r="L1576" i="3"/>
  <c r="M1576" i="3"/>
  <c r="O1576" i="3" s="1"/>
  <c r="R1576" i="3" s="1"/>
  <c r="N1576" i="3"/>
  <c r="L1682" i="3"/>
  <c r="N1682" i="3"/>
  <c r="K1682" i="3"/>
  <c r="M1682" i="3"/>
  <c r="O1682" i="3" s="1"/>
  <c r="R1682" i="3" s="1"/>
  <c r="K1380" i="3"/>
  <c r="L1380" i="3"/>
  <c r="M1380" i="3"/>
  <c r="O1380" i="3" s="1"/>
  <c r="R1380" i="3" s="1"/>
  <c r="N1380" i="3"/>
  <c r="K1444" i="3"/>
  <c r="L1444" i="3"/>
  <c r="M1444" i="3"/>
  <c r="O1444" i="3" s="1"/>
  <c r="R1444" i="3" s="1"/>
  <c r="N1444" i="3"/>
  <c r="K1474" i="3"/>
  <c r="M1474" i="3"/>
  <c r="O1474" i="3" s="1"/>
  <c r="R1474" i="3" s="1"/>
  <c r="L1474" i="3"/>
  <c r="N1474" i="3"/>
  <c r="N1731" i="3"/>
  <c r="K1731" i="3"/>
  <c r="M1731" i="3"/>
  <c r="O1731" i="3" s="1"/>
  <c r="R1731" i="3" s="1"/>
  <c r="L1731" i="3"/>
  <c r="K1919" i="3"/>
  <c r="L1919" i="3"/>
  <c r="M1919" i="3"/>
  <c r="O1919" i="3" s="1"/>
  <c r="R1919" i="3" s="1"/>
  <c r="N1919" i="3"/>
  <c r="K1983" i="3"/>
  <c r="L1983" i="3"/>
  <c r="M1983" i="3"/>
  <c r="O1983" i="3" s="1"/>
  <c r="R1983" i="3" s="1"/>
  <c r="N1983" i="3"/>
  <c r="M1812" i="3"/>
  <c r="O1812" i="3" s="1"/>
  <c r="R1812" i="3" s="1"/>
  <c r="K1812" i="3"/>
  <c r="L1812" i="3"/>
  <c r="N1812" i="3"/>
  <c r="N1979" i="3"/>
  <c r="K1979" i="3"/>
  <c r="L1979" i="3"/>
  <c r="M1979" i="3"/>
  <c r="O1979" i="3" s="1"/>
  <c r="R1979" i="3" s="1"/>
  <c r="N1632" i="3"/>
  <c r="K1632" i="3"/>
  <c r="L1632" i="3"/>
  <c r="M1632" i="3"/>
  <c r="O1632" i="3" s="1"/>
  <c r="R1632" i="3" s="1"/>
  <c r="L1668" i="3"/>
  <c r="K1668" i="3"/>
  <c r="M1668" i="3"/>
  <c r="O1668" i="3" s="1"/>
  <c r="R1668" i="3" s="1"/>
  <c r="N1668" i="3"/>
  <c r="S1932" i="3"/>
  <c r="S1933" i="3"/>
  <c r="S1767" i="3"/>
  <c r="S1799" i="3"/>
  <c r="L1783" i="3"/>
  <c r="N1783" i="3"/>
  <c r="K1783" i="3"/>
  <c r="M1783" i="3"/>
  <c r="O1783" i="3" s="1"/>
  <c r="R1783" i="3" s="1"/>
  <c r="S1760" i="3"/>
  <c r="L1827" i="3"/>
  <c r="M1827" i="3"/>
  <c r="O1827" i="3" s="1"/>
  <c r="R1827" i="3" s="1"/>
  <c r="K1827" i="3"/>
  <c r="N1827" i="3"/>
  <c r="M1896" i="3"/>
  <c r="O1896" i="3" s="1"/>
  <c r="R1896" i="3" s="1"/>
  <c r="K1896" i="3"/>
  <c r="L1896" i="3"/>
  <c r="N1896" i="3"/>
  <c r="S1808" i="3"/>
  <c r="L1847" i="3"/>
  <c r="N1847" i="3"/>
  <c r="K1847" i="3"/>
  <c r="M1847" i="3"/>
  <c r="O1847" i="3" s="1"/>
  <c r="R1847" i="3" s="1"/>
  <c r="S1572" i="3"/>
  <c r="S1643" i="3"/>
  <c r="L1700" i="3"/>
  <c r="K1700" i="3"/>
  <c r="M1700" i="3"/>
  <c r="O1700" i="3" s="1"/>
  <c r="R1700" i="3" s="1"/>
  <c r="N1700" i="3"/>
  <c r="S1747" i="3"/>
  <c r="M1884" i="3"/>
  <c r="O1884" i="3" s="1"/>
  <c r="R1884" i="3" s="1"/>
  <c r="N1884" i="3"/>
  <c r="K1884" i="3"/>
  <c r="L1884" i="3"/>
  <c r="L1744" i="3"/>
  <c r="M1744" i="3"/>
  <c r="O1744" i="3" s="1"/>
  <c r="R1744" i="3" s="1"/>
  <c r="N1744" i="3"/>
  <c r="K1744" i="3"/>
  <c r="N1889" i="3"/>
  <c r="K1889" i="3"/>
  <c r="M1889" i="3"/>
  <c r="O1889" i="3" s="1"/>
  <c r="R1889" i="3" s="1"/>
  <c r="L1889" i="3"/>
  <c r="L1927" i="3"/>
  <c r="M1927" i="3"/>
  <c r="O1927" i="3" s="1"/>
  <c r="R1927" i="3" s="1"/>
  <c r="N1927" i="3"/>
  <c r="K1927" i="3"/>
  <c r="M1856" i="3"/>
  <c r="O1856" i="3" s="1"/>
  <c r="R1856" i="3" s="1"/>
  <c r="K1856" i="3"/>
  <c r="L1856" i="3"/>
  <c r="N1856" i="3"/>
  <c r="L1883" i="3"/>
  <c r="K1883" i="3"/>
  <c r="M1883" i="3"/>
  <c r="O1883" i="3" s="1"/>
  <c r="R1883" i="3" s="1"/>
  <c r="N1883" i="3"/>
  <c r="L1751" i="3"/>
  <c r="N1751" i="3"/>
  <c r="K1751" i="3"/>
  <c r="M1751" i="3"/>
  <c r="O1751" i="3" s="1"/>
  <c r="R1751" i="3" s="1"/>
  <c r="L1763" i="3"/>
  <c r="N1763" i="3"/>
  <c r="K1763" i="3"/>
  <c r="M1763" i="3"/>
  <c r="O1763" i="3" s="1"/>
  <c r="R1763" i="3" s="1"/>
  <c r="L1779" i="3"/>
  <c r="N1779" i="3"/>
  <c r="K1779" i="3"/>
  <c r="M1779" i="3"/>
  <c r="O1779" i="3" s="1"/>
  <c r="R1779" i="3" s="1"/>
  <c r="L1795" i="3"/>
  <c r="N1795" i="3"/>
  <c r="K1795" i="3"/>
  <c r="M1795" i="3"/>
  <c r="O1795" i="3" s="1"/>
  <c r="R1795" i="3" s="1"/>
  <c r="M1824" i="3"/>
  <c r="O1824" i="3" s="1"/>
  <c r="R1824" i="3" s="1"/>
  <c r="K1824" i="3"/>
  <c r="L1824" i="3"/>
  <c r="N1824" i="3"/>
  <c r="L1899" i="3"/>
  <c r="K1899" i="3"/>
  <c r="M1899" i="3"/>
  <c r="O1899" i="3" s="1"/>
  <c r="R1899" i="3" s="1"/>
  <c r="N1899" i="3"/>
  <c r="S1945" i="3"/>
  <c r="S64" i="3"/>
  <c r="S65" i="3"/>
  <c r="K211" i="3"/>
  <c r="L211" i="3"/>
  <c r="M211" i="3"/>
  <c r="N211" i="3"/>
  <c r="S242" i="3"/>
  <c r="S243" i="3"/>
  <c r="S327" i="3"/>
  <c r="S326" i="3"/>
  <c r="K625" i="3"/>
  <c r="L625" i="3"/>
  <c r="M625" i="3"/>
  <c r="O625" i="3" s="1"/>
  <c r="R625" i="3" s="1"/>
  <c r="N625" i="3"/>
  <c r="S695" i="3"/>
  <c r="S694" i="3"/>
  <c r="M879" i="3"/>
  <c r="O879" i="3" s="1"/>
  <c r="R879" i="3" s="1"/>
  <c r="K879" i="3"/>
  <c r="L879" i="3"/>
  <c r="N879" i="3"/>
  <c r="L880" i="3"/>
  <c r="K880" i="3"/>
  <c r="M880" i="3"/>
  <c r="O880" i="3" s="1"/>
  <c r="R880" i="3" s="1"/>
  <c r="N880" i="3"/>
  <c r="L1152" i="3"/>
  <c r="N1152" i="3"/>
  <c r="K1152" i="3"/>
  <c r="M1152" i="3"/>
  <c r="O1152" i="3" s="1"/>
  <c r="R1152" i="3" s="1"/>
  <c r="N1225" i="3"/>
  <c r="M1225" i="3"/>
  <c r="O1225" i="3" s="1"/>
  <c r="R1225" i="3" s="1"/>
  <c r="L1225" i="3"/>
  <c r="K1225" i="3"/>
  <c r="K1528" i="3"/>
  <c r="L1528" i="3"/>
  <c r="M1528" i="3"/>
  <c r="O1528" i="3" s="1"/>
  <c r="R1528" i="3" s="1"/>
  <c r="N1528" i="3"/>
  <c r="L1676" i="3"/>
  <c r="K1676" i="3"/>
  <c r="M1676" i="3"/>
  <c r="O1676" i="3" s="1"/>
  <c r="R1676" i="3" s="1"/>
  <c r="N1676" i="3"/>
  <c r="N74" i="3"/>
  <c r="M74" i="3"/>
  <c r="L74" i="3"/>
  <c r="K74" i="3"/>
  <c r="M258" i="3"/>
  <c r="O258" i="3" s="1"/>
  <c r="R258" i="3" s="1"/>
  <c r="N258" i="3"/>
  <c r="K258" i="3"/>
  <c r="L258" i="3"/>
  <c r="K271" i="3"/>
  <c r="L271" i="3"/>
  <c r="M271" i="3"/>
  <c r="O271" i="3" s="1"/>
  <c r="R271" i="3" s="1"/>
  <c r="N271" i="3"/>
  <c r="S15" i="3"/>
  <c r="S35" i="3"/>
  <c r="S67" i="3"/>
  <c r="S66" i="3"/>
  <c r="K93" i="3"/>
  <c r="M93" i="3"/>
  <c r="L93" i="3"/>
  <c r="N93" i="3"/>
  <c r="K80" i="3"/>
  <c r="M80" i="3"/>
  <c r="O80" i="3" s="1"/>
  <c r="R80" i="3" s="1"/>
  <c r="L80" i="3"/>
  <c r="N80" i="3"/>
  <c r="S82" i="3"/>
  <c r="S83" i="3"/>
  <c r="L91" i="3"/>
  <c r="M91" i="3"/>
  <c r="K91" i="3"/>
  <c r="N91" i="3"/>
  <c r="S125" i="3"/>
  <c r="L81" i="3"/>
  <c r="N81" i="3"/>
  <c r="K81" i="3"/>
  <c r="M81" i="3"/>
  <c r="S102" i="3"/>
  <c r="S103" i="3"/>
  <c r="O126" i="3"/>
  <c r="R126" i="3" s="1"/>
  <c r="L142" i="3"/>
  <c r="N142" i="3"/>
  <c r="M142" i="3"/>
  <c r="O142" i="3" s="1"/>
  <c r="R142" i="3" s="1"/>
  <c r="K142" i="3"/>
  <c r="L116" i="3"/>
  <c r="M116" i="3"/>
  <c r="K116" i="3"/>
  <c r="N116" i="3"/>
  <c r="N172" i="3"/>
  <c r="K172" i="3"/>
  <c r="L172" i="3"/>
  <c r="M172" i="3"/>
  <c r="N164" i="3"/>
  <c r="K164" i="3"/>
  <c r="L164" i="3"/>
  <c r="M164" i="3"/>
  <c r="O164" i="3" s="1"/>
  <c r="R164" i="3" s="1"/>
  <c r="O153" i="3"/>
  <c r="R153" i="3" s="1"/>
  <c r="O136" i="3"/>
  <c r="R136" i="3" s="1"/>
  <c r="L176" i="3"/>
  <c r="N176" i="3"/>
  <c r="K176" i="3"/>
  <c r="M176" i="3"/>
  <c r="S193" i="3"/>
  <c r="S192" i="3"/>
  <c r="L124" i="3"/>
  <c r="N124" i="3"/>
  <c r="K124" i="3"/>
  <c r="M124" i="3"/>
  <c r="S200" i="3"/>
  <c r="S201" i="3"/>
  <c r="O186" i="3"/>
  <c r="R186" i="3" s="1"/>
  <c r="S143" i="3"/>
  <c r="S144" i="3"/>
  <c r="O238" i="3"/>
  <c r="R238" i="3" s="1"/>
  <c r="S288" i="3"/>
  <c r="S289" i="3"/>
  <c r="M322" i="3"/>
  <c r="O322" i="3" s="1"/>
  <c r="R322" i="3" s="1"/>
  <c r="K322" i="3"/>
  <c r="L322" i="3"/>
  <c r="N322" i="3"/>
  <c r="L277" i="3"/>
  <c r="N277" i="3"/>
  <c r="K277" i="3"/>
  <c r="M277" i="3"/>
  <c r="O277" i="3" s="1"/>
  <c r="R277" i="3" s="1"/>
  <c r="O230" i="3"/>
  <c r="R230" i="3" s="1"/>
  <c r="M298" i="3"/>
  <c r="O298" i="3" s="1"/>
  <c r="R298" i="3" s="1"/>
  <c r="N298" i="3"/>
  <c r="K298" i="3"/>
  <c r="L298" i="3"/>
  <c r="S340" i="3"/>
  <c r="S339" i="3"/>
  <c r="S379" i="3"/>
  <c r="S380" i="3"/>
  <c r="N522" i="3"/>
  <c r="L522" i="3"/>
  <c r="K522" i="3"/>
  <c r="M522" i="3"/>
  <c r="O522" i="3" s="1"/>
  <c r="R522" i="3" s="1"/>
  <c r="M414" i="3"/>
  <c r="O414" i="3" s="1"/>
  <c r="R414" i="3" s="1"/>
  <c r="K414" i="3"/>
  <c r="L414" i="3"/>
  <c r="N414" i="3"/>
  <c r="S367" i="3"/>
  <c r="M411" i="3"/>
  <c r="O411" i="3" s="1"/>
  <c r="R411" i="3" s="1"/>
  <c r="K411" i="3"/>
  <c r="L411" i="3"/>
  <c r="N411" i="3"/>
  <c r="M575" i="3"/>
  <c r="O575" i="3" s="1"/>
  <c r="R575" i="3" s="1"/>
  <c r="L575" i="3"/>
  <c r="N575" i="3"/>
  <c r="K575" i="3"/>
  <c r="S403" i="3"/>
  <c r="S404" i="3"/>
  <c r="K601" i="3"/>
  <c r="L601" i="3"/>
  <c r="M601" i="3"/>
  <c r="O601" i="3" s="1"/>
  <c r="R601" i="3" s="1"/>
  <c r="N601" i="3"/>
  <c r="K617" i="3"/>
  <c r="L617" i="3"/>
  <c r="M617" i="3"/>
  <c r="O617" i="3" s="1"/>
  <c r="R617" i="3" s="1"/>
  <c r="N617" i="3"/>
  <c r="K645" i="3"/>
  <c r="L645" i="3"/>
  <c r="M645" i="3"/>
  <c r="O645" i="3" s="1"/>
  <c r="R645" i="3" s="1"/>
  <c r="N645" i="3"/>
  <c r="K677" i="3"/>
  <c r="L677" i="3"/>
  <c r="M677" i="3"/>
  <c r="O677" i="3" s="1"/>
  <c r="R677" i="3" s="1"/>
  <c r="N677" i="3"/>
  <c r="S716" i="3"/>
  <c r="S717" i="3"/>
  <c r="S732" i="3"/>
  <c r="S733" i="3"/>
  <c r="S744" i="3"/>
  <c r="S745" i="3"/>
  <c r="S765" i="3"/>
  <c r="S764" i="3"/>
  <c r="S752" i="3"/>
  <c r="S753" i="3"/>
  <c r="S659" i="3"/>
  <c r="S740" i="3"/>
  <c r="S741" i="3"/>
  <c r="S767" i="3"/>
  <c r="S766" i="3"/>
  <c r="K755" i="3"/>
  <c r="M755" i="3"/>
  <c r="O755" i="3" s="1"/>
  <c r="R755" i="3" s="1"/>
  <c r="L755" i="3"/>
  <c r="N755" i="3"/>
  <c r="N888" i="3"/>
  <c r="L888" i="3"/>
  <c r="M888" i="3"/>
  <c r="O888" i="3" s="1"/>
  <c r="R888" i="3" s="1"/>
  <c r="K888" i="3"/>
  <c r="S774" i="3"/>
  <c r="S775" i="3"/>
  <c r="S757" i="3"/>
  <c r="S756" i="3"/>
  <c r="S859" i="3"/>
  <c r="L863" i="3"/>
  <c r="M863" i="3"/>
  <c r="O863" i="3" s="1"/>
  <c r="R863" i="3" s="1"/>
  <c r="K863" i="3"/>
  <c r="N863" i="3"/>
  <c r="N865" i="3"/>
  <c r="K865" i="3"/>
  <c r="M865" i="3"/>
  <c r="O865" i="3" s="1"/>
  <c r="R865" i="3" s="1"/>
  <c r="L865" i="3"/>
  <c r="S900" i="3"/>
  <c r="S901" i="3"/>
  <c r="L848" i="3"/>
  <c r="K848" i="3"/>
  <c r="M848" i="3"/>
  <c r="O848" i="3" s="1"/>
  <c r="R848" i="3" s="1"/>
  <c r="N848" i="3"/>
  <c r="M911" i="3"/>
  <c r="O911" i="3" s="1"/>
  <c r="R911" i="3" s="1"/>
  <c r="K911" i="3"/>
  <c r="L911" i="3"/>
  <c r="N911" i="3"/>
  <c r="L912" i="3"/>
  <c r="M912" i="3"/>
  <c r="O912" i="3" s="1"/>
  <c r="R912" i="3" s="1"/>
  <c r="N912" i="3"/>
  <c r="K912" i="3"/>
  <c r="N869" i="3"/>
  <c r="L869" i="3"/>
  <c r="K869" i="3"/>
  <c r="M869" i="3"/>
  <c r="O869" i="3" s="1"/>
  <c r="R869" i="3" s="1"/>
  <c r="S1028" i="3"/>
  <c r="S1029" i="3"/>
  <c r="K1132" i="3"/>
  <c r="M1132" i="3"/>
  <c r="O1132" i="3" s="1"/>
  <c r="R1132" i="3" s="1"/>
  <c r="L1132" i="3"/>
  <c r="N1132" i="3"/>
  <c r="S1035" i="3"/>
  <c r="S1036" i="3"/>
  <c r="L1136" i="3"/>
  <c r="K1136" i="3"/>
  <c r="M1136" i="3"/>
  <c r="O1136" i="3" s="1"/>
  <c r="R1136" i="3" s="1"/>
  <c r="N1136" i="3"/>
  <c r="L1154" i="3"/>
  <c r="M1154" i="3"/>
  <c r="O1154" i="3" s="1"/>
  <c r="R1154" i="3" s="1"/>
  <c r="K1154" i="3"/>
  <c r="N1154" i="3"/>
  <c r="N1025" i="3"/>
  <c r="K1025" i="3"/>
  <c r="M1025" i="3"/>
  <c r="O1025" i="3" s="1"/>
  <c r="R1025" i="3" s="1"/>
  <c r="L1025" i="3"/>
  <c r="K1068" i="3"/>
  <c r="M1068" i="3"/>
  <c r="O1068" i="3" s="1"/>
  <c r="R1068" i="3" s="1"/>
  <c r="L1068" i="3"/>
  <c r="N1068" i="3"/>
  <c r="L1106" i="3"/>
  <c r="N1106" i="3"/>
  <c r="K1106" i="3"/>
  <c r="M1106" i="3"/>
  <c r="O1106" i="3" s="1"/>
  <c r="R1106" i="3" s="1"/>
  <c r="L1174" i="3"/>
  <c r="K1174" i="3"/>
  <c r="N1174" i="3"/>
  <c r="M1174" i="3"/>
  <c r="O1174" i="3" s="1"/>
  <c r="R1174" i="3" s="1"/>
  <c r="L1214" i="3"/>
  <c r="N1214" i="3"/>
  <c r="M1214" i="3"/>
  <c r="O1214" i="3" s="1"/>
  <c r="R1214" i="3" s="1"/>
  <c r="K1214" i="3"/>
  <c r="S989" i="3"/>
  <c r="K1004" i="3"/>
  <c r="M1004" i="3"/>
  <c r="O1004" i="3" s="1"/>
  <c r="R1004" i="3" s="1"/>
  <c r="L1004" i="3"/>
  <c r="N1004" i="3"/>
  <c r="S897" i="3"/>
  <c r="S1124" i="3"/>
  <c r="S1125" i="3"/>
  <c r="L1087" i="3"/>
  <c r="M1087" i="3"/>
  <c r="O1087" i="3" s="1"/>
  <c r="R1087" i="3" s="1"/>
  <c r="K1087" i="3"/>
  <c r="N1087" i="3"/>
  <c r="S1160" i="3"/>
  <c r="M1196" i="3"/>
  <c r="O1196" i="3" s="1"/>
  <c r="R1196" i="3" s="1"/>
  <c r="L1196" i="3"/>
  <c r="K1196" i="3"/>
  <c r="N1196" i="3"/>
  <c r="M1227" i="3"/>
  <c r="O1227" i="3" s="1"/>
  <c r="R1227" i="3" s="1"/>
  <c r="L1227" i="3"/>
  <c r="K1227" i="3"/>
  <c r="N1227" i="3"/>
  <c r="L1206" i="3"/>
  <c r="M1206" i="3"/>
  <c r="O1206" i="3" s="1"/>
  <c r="R1206" i="3" s="1"/>
  <c r="K1206" i="3"/>
  <c r="N1206" i="3"/>
  <c r="N1185" i="3"/>
  <c r="K1185" i="3"/>
  <c r="M1185" i="3"/>
  <c r="O1185" i="3" s="1"/>
  <c r="R1185" i="3" s="1"/>
  <c r="L1185" i="3"/>
  <c r="K1248" i="3"/>
  <c r="N1248" i="3"/>
  <c r="L1248" i="3"/>
  <c r="M1248" i="3"/>
  <c r="O1248" i="3" s="1"/>
  <c r="R1248" i="3" s="1"/>
  <c r="K1256" i="3"/>
  <c r="N1256" i="3"/>
  <c r="L1256" i="3"/>
  <c r="M1256" i="3"/>
  <c r="O1256" i="3" s="1"/>
  <c r="R1256" i="3" s="1"/>
  <c r="S1428" i="3"/>
  <c r="S1556" i="3"/>
  <c r="S1185" i="3"/>
  <c r="S1250" i="3"/>
  <c r="K1223" i="3"/>
  <c r="L1223" i="3"/>
  <c r="N1223" i="3"/>
  <c r="M1223" i="3"/>
  <c r="O1223" i="3" s="1"/>
  <c r="R1223" i="3" s="1"/>
  <c r="S1258" i="3"/>
  <c r="K1424" i="3"/>
  <c r="L1424" i="3"/>
  <c r="M1424" i="3"/>
  <c r="O1424" i="3" s="1"/>
  <c r="R1424" i="3" s="1"/>
  <c r="N1424" i="3"/>
  <c r="S1589" i="3"/>
  <c r="S1590" i="3"/>
  <c r="K1408" i="3"/>
  <c r="L1408" i="3"/>
  <c r="M1408" i="3"/>
  <c r="O1408" i="3" s="1"/>
  <c r="R1408" i="3" s="1"/>
  <c r="N1408" i="3"/>
  <c r="K1376" i="3"/>
  <c r="L1376" i="3"/>
  <c r="M1376" i="3"/>
  <c r="O1376" i="3" s="1"/>
  <c r="R1376" i="3" s="1"/>
  <c r="N1376" i="3"/>
  <c r="K1580" i="3"/>
  <c r="L1580" i="3"/>
  <c r="M1580" i="3"/>
  <c r="O1580" i="3" s="1"/>
  <c r="R1580" i="3" s="1"/>
  <c r="N1580" i="3"/>
  <c r="S1610" i="3"/>
  <c r="S1609" i="3"/>
  <c r="N1644" i="3"/>
  <c r="K1644" i="3"/>
  <c r="M1644" i="3"/>
  <c r="O1644" i="3" s="1"/>
  <c r="R1644" i="3" s="1"/>
  <c r="L1644" i="3"/>
  <c r="S1633" i="3"/>
  <c r="S1632" i="3"/>
  <c r="M1615" i="3"/>
  <c r="O1615" i="3" s="1"/>
  <c r="R1615" i="3" s="1"/>
  <c r="K1615" i="3"/>
  <c r="L1615" i="3"/>
  <c r="N1615" i="3"/>
  <c r="S1654" i="3"/>
  <c r="S1655" i="3"/>
  <c r="L1666" i="3"/>
  <c r="N1666" i="3"/>
  <c r="K1666" i="3"/>
  <c r="M1666" i="3"/>
  <c r="O1666" i="3" s="1"/>
  <c r="R1666" i="3" s="1"/>
  <c r="L1728" i="3"/>
  <c r="N1728" i="3"/>
  <c r="K1728" i="3"/>
  <c r="M1728" i="3"/>
  <c r="O1728" i="3" s="1"/>
  <c r="R1728" i="3" s="1"/>
  <c r="S1585" i="3"/>
  <c r="S1586" i="3"/>
  <c r="N1614" i="3"/>
  <c r="L1614" i="3"/>
  <c r="M1614" i="3"/>
  <c r="O1614" i="3" s="1"/>
  <c r="R1614" i="3" s="1"/>
  <c r="K1614" i="3"/>
  <c r="S1734" i="3"/>
  <c r="S1735" i="3"/>
  <c r="L1788" i="3"/>
  <c r="M1788" i="3"/>
  <c r="O1788" i="3" s="1"/>
  <c r="R1788" i="3" s="1"/>
  <c r="K1788" i="3"/>
  <c r="N1788" i="3"/>
  <c r="N1813" i="3"/>
  <c r="K1813" i="3"/>
  <c r="L1813" i="3"/>
  <c r="M1813" i="3"/>
  <c r="O1813" i="3" s="1"/>
  <c r="R1813" i="3" s="1"/>
  <c r="N1877" i="3"/>
  <c r="K1877" i="3"/>
  <c r="L1877" i="3"/>
  <c r="M1877" i="3"/>
  <c r="O1877" i="3" s="1"/>
  <c r="R1877" i="3" s="1"/>
  <c r="M1920" i="3"/>
  <c r="O1920" i="3" s="1"/>
  <c r="R1920" i="3" s="1"/>
  <c r="K1920" i="3"/>
  <c r="L1920" i="3"/>
  <c r="N1920" i="3"/>
  <c r="M1984" i="3"/>
  <c r="O1984" i="3" s="1"/>
  <c r="R1984" i="3" s="1"/>
  <c r="K1984" i="3"/>
  <c r="L1984" i="3"/>
  <c r="N1984" i="3"/>
  <c r="N1797" i="3"/>
  <c r="K1797" i="3"/>
  <c r="L1797" i="3"/>
  <c r="M1797" i="3"/>
  <c r="O1797" i="3" s="1"/>
  <c r="R1797" i="3" s="1"/>
  <c r="L1839" i="3"/>
  <c r="K1839" i="3"/>
  <c r="M1839" i="3"/>
  <c r="O1839" i="3" s="1"/>
  <c r="R1839" i="3" s="1"/>
  <c r="N1839" i="3"/>
  <c r="N1757" i="3"/>
  <c r="K1757" i="3"/>
  <c r="L1757" i="3"/>
  <c r="M1757" i="3"/>
  <c r="O1757" i="3" s="1"/>
  <c r="R1757" i="3" s="1"/>
  <c r="M1860" i="3"/>
  <c r="O1860" i="3" s="1"/>
  <c r="R1860" i="3" s="1"/>
  <c r="K1860" i="3"/>
  <c r="L1860" i="3"/>
  <c r="N1860" i="3"/>
  <c r="L1887" i="3"/>
  <c r="K1887" i="3"/>
  <c r="M1887" i="3"/>
  <c r="O1887" i="3" s="1"/>
  <c r="R1887" i="3" s="1"/>
  <c r="N1887" i="3"/>
  <c r="L1704" i="3"/>
  <c r="M1704" i="3"/>
  <c r="O1704" i="3" s="1"/>
  <c r="R1704" i="3" s="1"/>
  <c r="N1704" i="3"/>
  <c r="K1704" i="3"/>
  <c r="L1755" i="3"/>
  <c r="N1755" i="3"/>
  <c r="M1755" i="3"/>
  <c r="O1755" i="3" s="1"/>
  <c r="R1755" i="3" s="1"/>
  <c r="K1755" i="3"/>
  <c r="L1787" i="3"/>
  <c r="N1787" i="3"/>
  <c r="M1787" i="3"/>
  <c r="O1787" i="3" s="1"/>
  <c r="R1787" i="3" s="1"/>
  <c r="K1787" i="3"/>
  <c r="M1816" i="3"/>
  <c r="O1816" i="3" s="1"/>
  <c r="R1816" i="3" s="1"/>
  <c r="L1816" i="3"/>
  <c r="K1816" i="3"/>
  <c r="N1816" i="3"/>
  <c r="M1880" i="3"/>
  <c r="O1880" i="3" s="1"/>
  <c r="R1880" i="3" s="1"/>
  <c r="L1880" i="3"/>
  <c r="K1880" i="3"/>
  <c r="N1880" i="3"/>
  <c r="L1971" i="3"/>
  <c r="M1971" i="3"/>
  <c r="O1971" i="3" s="1"/>
  <c r="R1971" i="3" s="1"/>
  <c r="N1971" i="3"/>
  <c r="K1971" i="3"/>
  <c r="S1765" i="3"/>
  <c r="S1797" i="3"/>
  <c r="S1868" i="3"/>
  <c r="S1895" i="3"/>
  <c r="M1852" i="3"/>
  <c r="O1852" i="3" s="1"/>
  <c r="R1852" i="3" s="1"/>
  <c r="N1852" i="3"/>
  <c r="K1852" i="3"/>
  <c r="L1852" i="3"/>
  <c r="S1574" i="3"/>
  <c r="L1649" i="3"/>
  <c r="K1649" i="3"/>
  <c r="M1649" i="3"/>
  <c r="O1649" i="3" s="1"/>
  <c r="R1649" i="3" s="1"/>
  <c r="N1649" i="3"/>
  <c r="L1764" i="3"/>
  <c r="M1764" i="3"/>
  <c r="O1764" i="3" s="1"/>
  <c r="R1764" i="3" s="1"/>
  <c r="K1764" i="3"/>
  <c r="N1764" i="3"/>
  <c r="S1883" i="3"/>
  <c r="N1809" i="3"/>
  <c r="K1809" i="3"/>
  <c r="M1809" i="3"/>
  <c r="O1809" i="3" s="1"/>
  <c r="R1809" i="3" s="1"/>
  <c r="L1809" i="3"/>
  <c r="N1905" i="3"/>
  <c r="K1905" i="3"/>
  <c r="M1905" i="3"/>
  <c r="O1905" i="3" s="1"/>
  <c r="R1905" i="3" s="1"/>
  <c r="L1905" i="3"/>
  <c r="M1928" i="3"/>
  <c r="O1928" i="3" s="1"/>
  <c r="R1928" i="3" s="1"/>
  <c r="L1928" i="3"/>
  <c r="N1928" i="3"/>
  <c r="K1928" i="3"/>
  <c r="N1801" i="3"/>
  <c r="K1801" i="3"/>
  <c r="L1801" i="3"/>
  <c r="M1801" i="3"/>
  <c r="O1801" i="3" s="1"/>
  <c r="R1801" i="3" s="1"/>
  <c r="L1835" i="3"/>
  <c r="K1835" i="3"/>
  <c r="M1835" i="3"/>
  <c r="O1835" i="3" s="1"/>
  <c r="R1835" i="3" s="1"/>
  <c r="N1835" i="3"/>
  <c r="M1888" i="3"/>
  <c r="O1888" i="3" s="1"/>
  <c r="R1888" i="3" s="1"/>
  <c r="K1888" i="3"/>
  <c r="L1888" i="3"/>
  <c r="N1888" i="3"/>
  <c r="S1995" i="3"/>
  <c r="M1603" i="3"/>
  <c r="O1603" i="3" s="1"/>
  <c r="R1603" i="3" s="1"/>
  <c r="N1603" i="3"/>
  <c r="K1603" i="3"/>
  <c r="L1603" i="3"/>
  <c r="S1700" i="3"/>
  <c r="L1747" i="3"/>
  <c r="N1747" i="3"/>
  <c r="K1747" i="3"/>
  <c r="M1747" i="3"/>
  <c r="O1747" i="3" s="1"/>
  <c r="R1747" i="3" s="1"/>
  <c r="L1867" i="3"/>
  <c r="K1867" i="3"/>
  <c r="M1867" i="3"/>
  <c r="O1867" i="3" s="1"/>
  <c r="R1867" i="3" s="1"/>
  <c r="N1867" i="3"/>
  <c r="M1904" i="3"/>
  <c r="O1904" i="3" s="1"/>
  <c r="R1904" i="3" s="1"/>
  <c r="K1904" i="3"/>
  <c r="L1904" i="3"/>
  <c r="N1904" i="3"/>
  <c r="N72" i="3"/>
  <c r="L72" i="3"/>
  <c r="K72" i="3"/>
  <c r="M72" i="3"/>
  <c r="O72" i="3" s="1"/>
  <c r="R72" i="3" s="1"/>
  <c r="N530" i="3"/>
  <c r="L530" i="3"/>
  <c r="K530" i="3"/>
  <c r="M530" i="3"/>
  <c r="O530" i="3" s="1"/>
  <c r="R530" i="3" s="1"/>
  <c r="N813" i="3"/>
  <c r="M813" i="3"/>
  <c r="O813" i="3" s="1"/>
  <c r="R813" i="3" s="1"/>
  <c r="K813" i="3"/>
  <c r="L813" i="3"/>
  <c r="M840" i="3"/>
  <c r="O840" i="3" s="1"/>
  <c r="R840" i="3" s="1"/>
  <c r="N840" i="3"/>
  <c r="K840" i="3"/>
  <c r="L840" i="3"/>
  <c r="M904" i="3"/>
  <c r="O904" i="3" s="1"/>
  <c r="R904" i="3" s="1"/>
  <c r="N904" i="3"/>
  <c r="K904" i="3"/>
  <c r="L904" i="3"/>
  <c r="K1056" i="3"/>
  <c r="L1056" i="3"/>
  <c r="N1056" i="3"/>
  <c r="M1056" i="3"/>
  <c r="O1056" i="3" s="1"/>
  <c r="R1056" i="3" s="1"/>
  <c r="S1116" i="3"/>
  <c r="S1117" i="3"/>
  <c r="M1032" i="3"/>
  <c r="O1032" i="3" s="1"/>
  <c r="R1032" i="3" s="1"/>
  <c r="N1032" i="3"/>
  <c r="K1032" i="3"/>
  <c r="L1032" i="3"/>
  <c r="K1368" i="3"/>
  <c r="L1368" i="3"/>
  <c r="M1368" i="3"/>
  <c r="O1368" i="3" s="1"/>
  <c r="R1368" i="3" s="1"/>
  <c r="N1368" i="3"/>
  <c r="L1772" i="3"/>
  <c r="M1772" i="3"/>
  <c r="O1772" i="3" s="1"/>
  <c r="R1772" i="3" s="1"/>
  <c r="K1772" i="3"/>
  <c r="N1772" i="3"/>
  <c r="L106" i="3"/>
  <c r="K106" i="3"/>
  <c r="M106" i="3"/>
  <c r="N106" i="3"/>
  <c r="N130" i="3"/>
  <c r="K130" i="3"/>
  <c r="M130" i="3"/>
  <c r="L130" i="3"/>
  <c r="S159" i="3"/>
  <c r="S160" i="3"/>
  <c r="L253" i="3"/>
  <c r="K253" i="3"/>
  <c r="M253" i="3"/>
  <c r="O253" i="3" s="1"/>
  <c r="R253" i="3" s="1"/>
  <c r="N253" i="3"/>
  <c r="S383" i="3"/>
  <c r="S384" i="3"/>
  <c r="K6" i="3"/>
  <c r="L6" i="3"/>
  <c r="M6" i="3"/>
  <c r="N6" i="3"/>
  <c r="S43" i="3"/>
  <c r="K10" i="3"/>
  <c r="M10" i="3"/>
  <c r="N10" i="3"/>
  <c r="L10" i="3"/>
  <c r="O7" i="3"/>
  <c r="R7" i="3" s="1"/>
  <c r="O21" i="3"/>
  <c r="R21" i="3" s="1"/>
  <c r="N66" i="3"/>
  <c r="K66" i="3"/>
  <c r="L66" i="3"/>
  <c r="M66" i="3"/>
  <c r="S39" i="3"/>
  <c r="O70" i="3"/>
  <c r="R70" i="3" s="1"/>
  <c r="O107" i="3"/>
  <c r="R107" i="3" s="1"/>
  <c r="L83" i="3"/>
  <c r="N83" i="3"/>
  <c r="K83" i="3"/>
  <c r="M83" i="3"/>
  <c r="O83" i="3" s="1"/>
  <c r="R83" i="3" s="1"/>
  <c r="M102" i="3"/>
  <c r="L102" i="3"/>
  <c r="N102" i="3"/>
  <c r="K102" i="3"/>
  <c r="S80" i="3"/>
  <c r="S81" i="3"/>
  <c r="K134" i="3"/>
  <c r="L134" i="3"/>
  <c r="N134" i="3"/>
  <c r="M134" i="3"/>
  <c r="S114" i="3"/>
  <c r="L150" i="3"/>
  <c r="N150" i="3"/>
  <c r="M150" i="3"/>
  <c r="K150" i="3"/>
  <c r="O206" i="3"/>
  <c r="R206" i="3" s="1"/>
  <c r="L168" i="3"/>
  <c r="N168" i="3"/>
  <c r="K168" i="3"/>
  <c r="M168" i="3"/>
  <c r="O165" i="3"/>
  <c r="R165" i="3" s="1"/>
  <c r="K152" i="3"/>
  <c r="L152" i="3"/>
  <c r="N152" i="3"/>
  <c r="M152" i="3"/>
  <c r="L47" i="3"/>
  <c r="M47" i="3"/>
  <c r="O47" i="3" s="1"/>
  <c r="R47" i="3" s="1"/>
  <c r="N47" i="3"/>
  <c r="K47" i="3"/>
  <c r="S275" i="3"/>
  <c r="S274" i="3"/>
  <c r="O242" i="3"/>
  <c r="R242" i="3" s="1"/>
  <c r="S264" i="3"/>
  <c r="S265" i="3"/>
  <c r="O202" i="3"/>
  <c r="R202" i="3" s="1"/>
  <c r="S358" i="3"/>
  <c r="S359" i="3"/>
  <c r="S297" i="3"/>
  <c r="S298" i="3"/>
  <c r="K324" i="3"/>
  <c r="N324" i="3"/>
  <c r="L324" i="3"/>
  <c r="M324" i="3"/>
  <c r="O324" i="3" s="1"/>
  <c r="R324" i="3" s="1"/>
  <c r="K307" i="3"/>
  <c r="N307" i="3"/>
  <c r="L307" i="3"/>
  <c r="M307" i="3"/>
  <c r="O307" i="3" s="1"/>
  <c r="R307" i="3" s="1"/>
  <c r="K385" i="3"/>
  <c r="N385" i="3"/>
  <c r="L385" i="3"/>
  <c r="M385" i="3"/>
  <c r="O385" i="3" s="1"/>
  <c r="R385" i="3" s="1"/>
  <c r="M282" i="3"/>
  <c r="O282" i="3" s="1"/>
  <c r="R282" i="3" s="1"/>
  <c r="L282" i="3"/>
  <c r="N282" i="3"/>
  <c r="K282" i="3"/>
  <c r="K295" i="3"/>
  <c r="L295" i="3"/>
  <c r="N295" i="3"/>
  <c r="M295" i="3"/>
  <c r="O295" i="3" s="1"/>
  <c r="R295" i="3" s="1"/>
  <c r="S323" i="3"/>
  <c r="M278" i="3"/>
  <c r="O278" i="3" s="1"/>
  <c r="R278" i="3" s="1"/>
  <c r="K278" i="3"/>
  <c r="L278" i="3"/>
  <c r="N278" i="3"/>
  <c r="M348" i="3"/>
  <c r="O348" i="3" s="1"/>
  <c r="R348" i="3" s="1"/>
  <c r="L348" i="3"/>
  <c r="K348" i="3"/>
  <c r="N348" i="3"/>
  <c r="K367" i="3"/>
  <c r="L367" i="3"/>
  <c r="M367" i="3"/>
  <c r="O367" i="3" s="1"/>
  <c r="R367" i="3" s="1"/>
  <c r="N367" i="3"/>
  <c r="K396" i="3"/>
  <c r="L396" i="3"/>
  <c r="M396" i="3"/>
  <c r="O396" i="3" s="1"/>
  <c r="R396" i="3" s="1"/>
  <c r="N396" i="3"/>
  <c r="S371" i="3"/>
  <c r="K436" i="3"/>
  <c r="N436" i="3"/>
  <c r="M436" i="3"/>
  <c r="O436" i="3" s="1"/>
  <c r="R436" i="3" s="1"/>
  <c r="L436" i="3"/>
  <c r="K452" i="3"/>
  <c r="N452" i="3"/>
  <c r="M452" i="3"/>
  <c r="O452" i="3" s="1"/>
  <c r="R452" i="3" s="1"/>
  <c r="L452" i="3"/>
  <c r="K468" i="3"/>
  <c r="N468" i="3"/>
  <c r="M468" i="3"/>
  <c r="O468" i="3" s="1"/>
  <c r="R468" i="3" s="1"/>
  <c r="L468" i="3"/>
  <c r="K484" i="3"/>
  <c r="N484" i="3"/>
  <c r="M484" i="3"/>
  <c r="O484" i="3" s="1"/>
  <c r="R484" i="3" s="1"/>
  <c r="L484" i="3"/>
  <c r="N546" i="3"/>
  <c r="L546" i="3"/>
  <c r="K546" i="3"/>
  <c r="M546" i="3"/>
  <c r="O546" i="3" s="1"/>
  <c r="R546" i="3" s="1"/>
  <c r="S388" i="3"/>
  <c r="K420" i="3"/>
  <c r="N420" i="3"/>
  <c r="M420" i="3"/>
  <c r="O420" i="3" s="1"/>
  <c r="R420" i="3" s="1"/>
  <c r="L420" i="3"/>
  <c r="M368" i="3"/>
  <c r="O368" i="3" s="1"/>
  <c r="R368" i="3" s="1"/>
  <c r="K368" i="3"/>
  <c r="L368" i="3"/>
  <c r="N368" i="3"/>
  <c r="S396" i="3"/>
  <c r="M579" i="3"/>
  <c r="O579" i="3" s="1"/>
  <c r="R579" i="3" s="1"/>
  <c r="L579" i="3"/>
  <c r="K579" i="3"/>
  <c r="N579" i="3"/>
  <c r="K649" i="3"/>
  <c r="L649" i="3"/>
  <c r="M649" i="3"/>
  <c r="O649" i="3" s="1"/>
  <c r="R649" i="3" s="1"/>
  <c r="N649" i="3"/>
  <c r="S719" i="3"/>
  <c r="S718" i="3"/>
  <c r="S735" i="3"/>
  <c r="S734" i="3"/>
  <c r="S679" i="3"/>
  <c r="S678" i="3"/>
  <c r="S677" i="3"/>
  <c r="S676" i="3"/>
  <c r="S693" i="3"/>
  <c r="S692" i="3"/>
  <c r="S601" i="3"/>
  <c r="S600" i="3"/>
  <c r="S616" i="3"/>
  <c r="S617" i="3"/>
  <c r="S633" i="3"/>
  <c r="S632" i="3"/>
  <c r="S648" i="3"/>
  <c r="S649" i="3"/>
  <c r="S665" i="3"/>
  <c r="S664" i="3"/>
  <c r="S643" i="3"/>
  <c r="S703" i="3"/>
  <c r="S702" i="3"/>
  <c r="S603" i="3"/>
  <c r="S711" i="3"/>
  <c r="S710" i="3"/>
  <c r="K739" i="3"/>
  <c r="M739" i="3"/>
  <c r="O739" i="3" s="1"/>
  <c r="R739" i="3" s="1"/>
  <c r="L739" i="3"/>
  <c r="N739" i="3"/>
  <c r="S778" i="3"/>
  <c r="S779" i="3"/>
  <c r="K771" i="3"/>
  <c r="M771" i="3"/>
  <c r="O771" i="3" s="1"/>
  <c r="R771" i="3" s="1"/>
  <c r="L771" i="3"/>
  <c r="N771" i="3"/>
  <c r="S755" i="3"/>
  <c r="S754" i="3"/>
  <c r="N845" i="3"/>
  <c r="L845" i="3"/>
  <c r="K845" i="3"/>
  <c r="M845" i="3"/>
  <c r="O845" i="3" s="1"/>
  <c r="R845" i="3" s="1"/>
  <c r="S890" i="3"/>
  <c r="N952" i="3"/>
  <c r="L952" i="3"/>
  <c r="K952" i="3"/>
  <c r="M952" i="3"/>
  <c r="O952" i="3" s="1"/>
  <c r="R952" i="3" s="1"/>
  <c r="L822" i="3"/>
  <c r="K822" i="3"/>
  <c r="N822" i="3"/>
  <c r="M822" i="3"/>
  <c r="O822" i="3" s="1"/>
  <c r="R822" i="3" s="1"/>
  <c r="L960" i="3"/>
  <c r="N960" i="3"/>
  <c r="K960" i="3"/>
  <c r="M960" i="3"/>
  <c r="O960" i="3" s="1"/>
  <c r="R960" i="3" s="1"/>
  <c r="N977" i="3"/>
  <c r="K977" i="3"/>
  <c r="L977" i="3"/>
  <c r="M977" i="3"/>
  <c r="O977" i="3" s="1"/>
  <c r="R977" i="3" s="1"/>
  <c r="S972" i="3"/>
  <c r="L1080" i="3"/>
  <c r="N1080" i="3"/>
  <c r="K1080" i="3"/>
  <c r="M1080" i="3"/>
  <c r="O1080" i="3" s="1"/>
  <c r="R1080" i="3" s="1"/>
  <c r="K903" i="3"/>
  <c r="N903" i="3"/>
  <c r="L903" i="3"/>
  <c r="M903" i="3"/>
  <c r="O903" i="3" s="1"/>
  <c r="R903" i="3" s="1"/>
  <c r="M927" i="3"/>
  <c r="O927" i="3" s="1"/>
  <c r="R927" i="3" s="1"/>
  <c r="K927" i="3"/>
  <c r="L927" i="3"/>
  <c r="N927" i="3"/>
  <c r="M959" i="3"/>
  <c r="O959" i="3" s="1"/>
  <c r="R959" i="3" s="1"/>
  <c r="K959" i="3"/>
  <c r="L959" i="3"/>
  <c r="N959" i="3"/>
  <c r="L939" i="3"/>
  <c r="N939" i="3"/>
  <c r="K939" i="3"/>
  <c r="M939" i="3"/>
  <c r="O939" i="3" s="1"/>
  <c r="R939" i="3" s="1"/>
  <c r="L962" i="3"/>
  <c r="M962" i="3"/>
  <c r="O962" i="3" s="1"/>
  <c r="R962" i="3" s="1"/>
  <c r="K962" i="3"/>
  <c r="N962" i="3"/>
  <c r="S1010" i="3"/>
  <c r="N812" i="3"/>
  <c r="K812" i="3"/>
  <c r="L812" i="3"/>
  <c r="M812" i="3"/>
  <c r="O812" i="3" s="1"/>
  <c r="R812" i="3" s="1"/>
  <c r="K804" i="3"/>
  <c r="L804" i="3"/>
  <c r="M804" i="3"/>
  <c r="O804" i="3" s="1"/>
  <c r="R804" i="3" s="1"/>
  <c r="N804" i="3"/>
  <c r="S1139" i="3"/>
  <c r="L831" i="3"/>
  <c r="M831" i="3"/>
  <c r="O831" i="3" s="1"/>
  <c r="R831" i="3" s="1"/>
  <c r="K831" i="3"/>
  <c r="N831" i="3"/>
  <c r="S868" i="3"/>
  <c r="S869" i="3"/>
  <c r="K1067" i="3"/>
  <c r="L1067" i="3"/>
  <c r="N1067" i="3"/>
  <c r="M1067" i="3"/>
  <c r="O1067" i="3" s="1"/>
  <c r="R1067" i="3" s="1"/>
  <c r="S1084" i="3"/>
  <c r="S1085" i="3"/>
  <c r="L1200" i="3"/>
  <c r="N1200" i="3"/>
  <c r="K1200" i="3"/>
  <c r="M1200" i="3"/>
  <c r="O1200" i="3" s="1"/>
  <c r="R1200" i="3" s="1"/>
  <c r="S876" i="3"/>
  <c r="L1119" i="3"/>
  <c r="M1119" i="3"/>
  <c r="O1119" i="3" s="1"/>
  <c r="R1119" i="3" s="1"/>
  <c r="K1119" i="3"/>
  <c r="N1119" i="3"/>
  <c r="K1175" i="3"/>
  <c r="M1175" i="3"/>
  <c r="O1175" i="3" s="1"/>
  <c r="R1175" i="3" s="1"/>
  <c r="L1175" i="3"/>
  <c r="N1175" i="3"/>
  <c r="L1050" i="3"/>
  <c r="M1050" i="3"/>
  <c r="O1050" i="3" s="1"/>
  <c r="R1050" i="3" s="1"/>
  <c r="K1050" i="3"/>
  <c r="N1050" i="3"/>
  <c r="M1183" i="3"/>
  <c r="O1183" i="3" s="1"/>
  <c r="R1183" i="3" s="1"/>
  <c r="K1183" i="3"/>
  <c r="L1183" i="3"/>
  <c r="N1183" i="3"/>
  <c r="S1067" i="3"/>
  <c r="S1003" i="3"/>
  <c r="S1004" i="3"/>
  <c r="L1055" i="3"/>
  <c r="M1055" i="3"/>
  <c r="O1055" i="3" s="1"/>
  <c r="R1055" i="3" s="1"/>
  <c r="K1055" i="3"/>
  <c r="N1055" i="3"/>
  <c r="L1010" i="3"/>
  <c r="N1010" i="3"/>
  <c r="K1010" i="3"/>
  <c r="M1010" i="3"/>
  <c r="O1010" i="3" s="1"/>
  <c r="R1010" i="3" s="1"/>
  <c r="L1046" i="3"/>
  <c r="K1046" i="3"/>
  <c r="N1046" i="3"/>
  <c r="M1046" i="3"/>
  <c r="O1046" i="3" s="1"/>
  <c r="R1046" i="3" s="1"/>
  <c r="L1138" i="3"/>
  <c r="N1138" i="3"/>
  <c r="M1138" i="3"/>
  <c r="O1138" i="3" s="1"/>
  <c r="R1138" i="3" s="1"/>
  <c r="K1138" i="3"/>
  <c r="L1072" i="3"/>
  <c r="K1072" i="3"/>
  <c r="M1072" i="3"/>
  <c r="O1072" i="3" s="1"/>
  <c r="R1072" i="3" s="1"/>
  <c r="N1072" i="3"/>
  <c r="S1164" i="3"/>
  <c r="S1000" i="3"/>
  <c r="K1266" i="3"/>
  <c r="N1266" i="3"/>
  <c r="L1266" i="3"/>
  <c r="M1266" i="3"/>
  <c r="O1266" i="3" s="1"/>
  <c r="R1266" i="3" s="1"/>
  <c r="S1211" i="3"/>
  <c r="S1372" i="3"/>
  <c r="S1436" i="3"/>
  <c r="S1500" i="3"/>
  <c r="S1192" i="3"/>
  <c r="K1264" i="3"/>
  <c r="N1264" i="3"/>
  <c r="M1264" i="3"/>
  <c r="O1264" i="3" s="1"/>
  <c r="R1264" i="3" s="1"/>
  <c r="L1264" i="3"/>
  <c r="K1272" i="3"/>
  <c r="N1272" i="3"/>
  <c r="L1272" i="3"/>
  <c r="M1272" i="3"/>
  <c r="O1272" i="3" s="1"/>
  <c r="R1272" i="3" s="1"/>
  <c r="K1464" i="3"/>
  <c r="L1464" i="3"/>
  <c r="M1464" i="3"/>
  <c r="O1464" i="3" s="1"/>
  <c r="R1464" i="3" s="1"/>
  <c r="N1464" i="3"/>
  <c r="S1322" i="3"/>
  <c r="K1512" i="3"/>
  <c r="L1512" i="3"/>
  <c r="N1512" i="3"/>
  <c r="M1512" i="3"/>
  <c r="O1512" i="3" s="1"/>
  <c r="R1512" i="3" s="1"/>
  <c r="S1534" i="3"/>
  <c r="S1494" i="3"/>
  <c r="S1414" i="3"/>
  <c r="K1312" i="3"/>
  <c r="L1312" i="3"/>
  <c r="M1312" i="3"/>
  <c r="O1312" i="3" s="1"/>
  <c r="R1312" i="3" s="1"/>
  <c r="N1312" i="3"/>
  <c r="K1440" i="3"/>
  <c r="L1440" i="3"/>
  <c r="M1440" i="3"/>
  <c r="O1440" i="3" s="1"/>
  <c r="R1440" i="3" s="1"/>
  <c r="N1440" i="3"/>
  <c r="K1560" i="3"/>
  <c r="L1560" i="3"/>
  <c r="M1560" i="3"/>
  <c r="O1560" i="3" s="1"/>
  <c r="R1560" i="3" s="1"/>
  <c r="N1560" i="3"/>
  <c r="K1616" i="3"/>
  <c r="N1616" i="3"/>
  <c r="L1616" i="3"/>
  <c r="M1616" i="3"/>
  <c r="O1616" i="3" s="1"/>
  <c r="R1616" i="3" s="1"/>
  <c r="K1346" i="3"/>
  <c r="M1346" i="3"/>
  <c r="O1346" i="3" s="1"/>
  <c r="R1346" i="3" s="1"/>
  <c r="L1346" i="3"/>
  <c r="N1346" i="3"/>
  <c r="L1708" i="3"/>
  <c r="M1708" i="3"/>
  <c r="O1708" i="3" s="1"/>
  <c r="R1708" i="3" s="1"/>
  <c r="K1708" i="3"/>
  <c r="N1708" i="3"/>
  <c r="L1740" i="3"/>
  <c r="M1740" i="3"/>
  <c r="O1740" i="3" s="1"/>
  <c r="R1740" i="3" s="1"/>
  <c r="K1740" i="3"/>
  <c r="N1740" i="3"/>
  <c r="S1756" i="3"/>
  <c r="N1749" i="3"/>
  <c r="K1749" i="3"/>
  <c r="L1749" i="3"/>
  <c r="M1749" i="3"/>
  <c r="O1749" i="3" s="1"/>
  <c r="R1749" i="3" s="1"/>
  <c r="N1765" i="3"/>
  <c r="K1765" i="3"/>
  <c r="L1765" i="3"/>
  <c r="M1765" i="3"/>
  <c r="O1765" i="3" s="1"/>
  <c r="R1765" i="3" s="1"/>
  <c r="N1781" i="3"/>
  <c r="K1781" i="3"/>
  <c r="L1781" i="3"/>
  <c r="M1781" i="3"/>
  <c r="O1781" i="3" s="1"/>
  <c r="R1781" i="3" s="1"/>
  <c r="N1705" i="3"/>
  <c r="K1705" i="3"/>
  <c r="M1705" i="3"/>
  <c r="O1705" i="3" s="1"/>
  <c r="R1705" i="3" s="1"/>
  <c r="L1705" i="3"/>
  <c r="L1895" i="3"/>
  <c r="N1895" i="3"/>
  <c r="K1895" i="3"/>
  <c r="M1895" i="3"/>
  <c r="O1895" i="3" s="1"/>
  <c r="R1895" i="3" s="1"/>
  <c r="N1817" i="3"/>
  <c r="K1817" i="3"/>
  <c r="L1817" i="3"/>
  <c r="M1817" i="3"/>
  <c r="O1817" i="3" s="1"/>
  <c r="R1817" i="3" s="1"/>
  <c r="K1911" i="3"/>
  <c r="L1911" i="3"/>
  <c r="M1911" i="3"/>
  <c r="O1911" i="3" s="1"/>
  <c r="R1911" i="3" s="1"/>
  <c r="N1911" i="3"/>
  <c r="S1928" i="3"/>
  <c r="S1929" i="3"/>
  <c r="M1975" i="3"/>
  <c r="O1975" i="3" s="1"/>
  <c r="R1975" i="3" s="1"/>
  <c r="K1975" i="3"/>
  <c r="N1975" i="3"/>
  <c r="L1975" i="3"/>
  <c r="S1992" i="3"/>
  <c r="S1993" i="3"/>
  <c r="S1815" i="3"/>
  <c r="S1879" i="3"/>
  <c r="L1660" i="3"/>
  <c r="K1660" i="3"/>
  <c r="M1660" i="3"/>
  <c r="O1660" i="3" s="1"/>
  <c r="R1660" i="3" s="1"/>
  <c r="N1660" i="3"/>
  <c r="S1708" i="3"/>
  <c r="M1832" i="3"/>
  <c r="O1832" i="3" s="1"/>
  <c r="R1832" i="3" s="1"/>
  <c r="L1832" i="3"/>
  <c r="K1832" i="3"/>
  <c r="N1832" i="3"/>
  <c r="S1999" i="3"/>
  <c r="L1815" i="3"/>
  <c r="N1815" i="3"/>
  <c r="K1815" i="3"/>
  <c r="M1815" i="3"/>
  <c r="O1815" i="3" s="1"/>
  <c r="R1815" i="3" s="1"/>
  <c r="S1851" i="3"/>
  <c r="S1598" i="3"/>
  <c r="S1763" i="3"/>
  <c r="M1900" i="3"/>
  <c r="O1900" i="3" s="1"/>
  <c r="R1900" i="3" s="1"/>
  <c r="N1900" i="3"/>
  <c r="K1900" i="3"/>
  <c r="L1900" i="3"/>
  <c r="M1995" i="3"/>
  <c r="O1995" i="3" s="1"/>
  <c r="R1995" i="3" s="1"/>
  <c r="N1995" i="3"/>
  <c r="K1995" i="3"/>
  <c r="L1995" i="3"/>
  <c r="N1825" i="3"/>
  <c r="K1825" i="3"/>
  <c r="M1825" i="3"/>
  <c r="O1825" i="3" s="1"/>
  <c r="R1825" i="3" s="1"/>
  <c r="L1825" i="3"/>
  <c r="N1929" i="3"/>
  <c r="K1929" i="3"/>
  <c r="M1929" i="3"/>
  <c r="O1929" i="3" s="1"/>
  <c r="R1929" i="3" s="1"/>
  <c r="L1929" i="3"/>
  <c r="L1991" i="3"/>
  <c r="M1991" i="3"/>
  <c r="O1991" i="3" s="1"/>
  <c r="R1991" i="3" s="1"/>
  <c r="N1991" i="3"/>
  <c r="K1991" i="3"/>
  <c r="S1800" i="3"/>
  <c r="M1840" i="3"/>
  <c r="O1840" i="3" s="1"/>
  <c r="R1840" i="3" s="1"/>
  <c r="K1840" i="3"/>
  <c r="L1840" i="3"/>
  <c r="N1840" i="3"/>
  <c r="N1701" i="3"/>
  <c r="K1701" i="3"/>
  <c r="L1701" i="3"/>
  <c r="M1701" i="3"/>
  <c r="O1701" i="3" s="1"/>
  <c r="R1701" i="3" s="1"/>
  <c r="M1872" i="3"/>
  <c r="O1872" i="3" s="1"/>
  <c r="R1872" i="3" s="1"/>
  <c r="K1872" i="3"/>
  <c r="L1872" i="3"/>
  <c r="N1872" i="3"/>
  <c r="M155" i="3"/>
  <c r="N155" i="3"/>
  <c r="K155" i="3"/>
  <c r="L155" i="3"/>
  <c r="L346" i="3"/>
  <c r="K346" i="3"/>
  <c r="M346" i="3"/>
  <c r="O346" i="3" s="1"/>
  <c r="R346" i="3" s="1"/>
  <c r="N346" i="3"/>
  <c r="N833" i="3"/>
  <c r="K833" i="3"/>
  <c r="M833" i="3"/>
  <c r="O833" i="3" s="1"/>
  <c r="R833" i="3" s="1"/>
  <c r="L833" i="3"/>
  <c r="K832" i="3"/>
  <c r="L832" i="3"/>
  <c r="N832" i="3"/>
  <c r="M832" i="3"/>
  <c r="O832" i="3" s="1"/>
  <c r="R832" i="3" s="1"/>
  <c r="N1089" i="3"/>
  <c r="K1089" i="3"/>
  <c r="M1089" i="3"/>
  <c r="O1089" i="3" s="1"/>
  <c r="R1089" i="3" s="1"/>
  <c r="L1089" i="3"/>
  <c r="L1040" i="3"/>
  <c r="N1040" i="3"/>
  <c r="K1040" i="3"/>
  <c r="M1040" i="3"/>
  <c r="O1040" i="3" s="1"/>
  <c r="R1040" i="3" s="1"/>
  <c r="S1127" i="3"/>
  <c r="S1128" i="3"/>
  <c r="K14" i="3"/>
  <c r="L14" i="3"/>
  <c r="M14" i="3"/>
  <c r="N14" i="3"/>
  <c r="K12" i="3"/>
  <c r="L12" i="3"/>
  <c r="M12" i="3"/>
  <c r="N12" i="3"/>
  <c r="L43" i="3"/>
  <c r="M43" i="3"/>
  <c r="K43" i="3"/>
  <c r="N43" i="3"/>
  <c r="L65" i="3"/>
  <c r="N65" i="3"/>
  <c r="K65" i="3"/>
  <c r="M65" i="3"/>
  <c r="O65" i="3" s="1"/>
  <c r="R65" i="3" s="1"/>
  <c r="L67" i="3"/>
  <c r="K67" i="3"/>
  <c r="M67" i="3"/>
  <c r="N67" i="3"/>
  <c r="N73" i="3"/>
  <c r="K73" i="3"/>
  <c r="L73" i="3"/>
  <c r="M73" i="3"/>
  <c r="O73" i="3" s="1"/>
  <c r="R73" i="3" s="1"/>
  <c r="S75" i="3"/>
  <c r="N78" i="3"/>
  <c r="L78" i="3"/>
  <c r="M78" i="3"/>
  <c r="K78" i="3"/>
  <c r="M88" i="3"/>
  <c r="K88" i="3"/>
  <c r="N88" i="3"/>
  <c r="L88" i="3"/>
  <c r="O87" i="3"/>
  <c r="R87" i="3" s="1"/>
  <c r="O97" i="3"/>
  <c r="R97" i="3" s="1"/>
  <c r="N114" i="3"/>
  <c r="L114" i="3"/>
  <c r="M114" i="3"/>
  <c r="K114" i="3"/>
  <c r="S127" i="3"/>
  <c r="S128" i="3"/>
  <c r="K213" i="3"/>
  <c r="L213" i="3"/>
  <c r="M213" i="3"/>
  <c r="N213" i="3"/>
  <c r="S170" i="3"/>
  <c r="S151" i="3"/>
  <c r="S152" i="3"/>
  <c r="O181" i="3"/>
  <c r="R181" i="3" s="1"/>
  <c r="M319" i="3"/>
  <c r="O319" i="3" s="1"/>
  <c r="R319" i="3" s="1"/>
  <c r="L319" i="3"/>
  <c r="K319" i="3"/>
  <c r="N319" i="3"/>
  <c r="M286" i="3"/>
  <c r="O286" i="3" s="1"/>
  <c r="R286" i="3" s="1"/>
  <c r="K286" i="3"/>
  <c r="L286" i="3"/>
  <c r="N286" i="3"/>
  <c r="M313" i="3"/>
  <c r="O313" i="3" s="1"/>
  <c r="R313" i="3" s="1"/>
  <c r="K313" i="3"/>
  <c r="L313" i="3"/>
  <c r="N313" i="3"/>
  <c r="S281" i="3"/>
  <c r="S295" i="3"/>
  <c r="M327" i="3"/>
  <c r="O327" i="3" s="1"/>
  <c r="R327" i="3" s="1"/>
  <c r="N327" i="3"/>
  <c r="K327" i="3"/>
  <c r="L327" i="3"/>
  <c r="S277" i="3"/>
  <c r="S278" i="3"/>
  <c r="S246" i="3"/>
  <c r="M395" i="3"/>
  <c r="O395" i="3" s="1"/>
  <c r="R395" i="3" s="1"/>
  <c r="K395" i="3"/>
  <c r="L395" i="3"/>
  <c r="N395" i="3"/>
  <c r="S400" i="3"/>
  <c r="M380" i="3"/>
  <c r="O380" i="3" s="1"/>
  <c r="R380" i="3" s="1"/>
  <c r="K380" i="3"/>
  <c r="L380" i="3"/>
  <c r="N380" i="3"/>
  <c r="K412" i="3"/>
  <c r="L412" i="3"/>
  <c r="N412" i="3"/>
  <c r="M412" i="3"/>
  <c r="O412" i="3" s="1"/>
  <c r="R412" i="3" s="1"/>
  <c r="N506" i="3"/>
  <c r="L506" i="3"/>
  <c r="K506" i="3"/>
  <c r="M506" i="3"/>
  <c r="O506" i="3" s="1"/>
  <c r="R506" i="3" s="1"/>
  <c r="S408" i="3"/>
  <c r="K496" i="3"/>
  <c r="L496" i="3"/>
  <c r="M496" i="3"/>
  <c r="O496" i="3" s="1"/>
  <c r="R496" i="3" s="1"/>
  <c r="N496" i="3"/>
  <c r="K605" i="3"/>
  <c r="L605" i="3"/>
  <c r="M605" i="3"/>
  <c r="O605" i="3" s="1"/>
  <c r="R605" i="3" s="1"/>
  <c r="N605" i="3"/>
  <c r="K621" i="3"/>
  <c r="L621" i="3"/>
  <c r="M621" i="3"/>
  <c r="O621" i="3" s="1"/>
  <c r="R621" i="3" s="1"/>
  <c r="N621" i="3"/>
  <c r="K653" i="3"/>
  <c r="L653" i="3"/>
  <c r="M653" i="3"/>
  <c r="O653" i="3" s="1"/>
  <c r="R653" i="3" s="1"/>
  <c r="N653" i="3"/>
  <c r="K685" i="3"/>
  <c r="L685" i="3"/>
  <c r="M685" i="3"/>
  <c r="O685" i="3" s="1"/>
  <c r="R685" i="3" s="1"/>
  <c r="N685" i="3"/>
  <c r="S721" i="3"/>
  <c r="S720" i="3"/>
  <c r="S736" i="3"/>
  <c r="S737" i="3"/>
  <c r="S635" i="3"/>
  <c r="S738" i="3"/>
  <c r="S739" i="3"/>
  <c r="S770" i="3"/>
  <c r="S771" i="3"/>
  <c r="N856" i="3"/>
  <c r="L856" i="3"/>
  <c r="K856" i="3"/>
  <c r="M856" i="3"/>
  <c r="O856" i="3" s="1"/>
  <c r="R856" i="3" s="1"/>
  <c r="S951" i="3"/>
  <c r="S952" i="3"/>
  <c r="S821" i="3"/>
  <c r="S822" i="3"/>
  <c r="S847" i="3"/>
  <c r="S848" i="3"/>
  <c r="L976" i="3"/>
  <c r="K976" i="3"/>
  <c r="M976" i="3"/>
  <c r="O976" i="3" s="1"/>
  <c r="R976" i="3" s="1"/>
  <c r="N976" i="3"/>
  <c r="N829" i="3"/>
  <c r="M829" i="3"/>
  <c r="O829" i="3" s="1"/>
  <c r="R829" i="3" s="1"/>
  <c r="K829" i="3"/>
  <c r="L829" i="3"/>
  <c r="N984" i="3"/>
  <c r="K984" i="3"/>
  <c r="L984" i="3"/>
  <c r="M984" i="3"/>
  <c r="O984" i="3" s="1"/>
  <c r="R984" i="3" s="1"/>
  <c r="N837" i="3"/>
  <c r="L837" i="3"/>
  <c r="K837" i="3"/>
  <c r="M837" i="3"/>
  <c r="O837" i="3" s="1"/>
  <c r="R837" i="3" s="1"/>
  <c r="S911" i="3"/>
  <c r="N941" i="3"/>
  <c r="L941" i="3"/>
  <c r="K941" i="3"/>
  <c r="M941" i="3"/>
  <c r="O941" i="3" s="1"/>
  <c r="R941" i="3" s="1"/>
  <c r="N1141" i="3"/>
  <c r="K1141" i="3"/>
  <c r="L1141" i="3"/>
  <c r="M1141" i="3"/>
  <c r="O1141" i="3" s="1"/>
  <c r="R1141" i="3" s="1"/>
  <c r="S1199" i="3"/>
  <c r="S1200" i="3"/>
  <c r="S1013" i="3"/>
  <c r="S1014" i="3"/>
  <c r="S1049" i="3"/>
  <c r="S1050" i="3"/>
  <c r="K1159" i="3"/>
  <c r="L1159" i="3"/>
  <c r="M1159" i="3"/>
  <c r="O1159" i="3" s="1"/>
  <c r="R1159" i="3" s="1"/>
  <c r="N1159" i="3"/>
  <c r="K1192" i="3"/>
  <c r="L1192" i="3"/>
  <c r="N1192" i="3"/>
  <c r="M1192" i="3"/>
  <c r="O1192" i="3" s="1"/>
  <c r="R1192" i="3" s="1"/>
  <c r="N1031" i="3"/>
  <c r="K1031" i="3"/>
  <c r="L1031" i="3"/>
  <c r="M1031" i="3"/>
  <c r="O1031" i="3" s="1"/>
  <c r="R1031" i="3" s="1"/>
  <c r="S1135" i="3"/>
  <c r="S1136" i="3"/>
  <c r="L1082" i="3"/>
  <c r="M1082" i="3"/>
  <c r="O1082" i="3" s="1"/>
  <c r="R1082" i="3" s="1"/>
  <c r="K1082" i="3"/>
  <c r="N1082" i="3"/>
  <c r="S912" i="3"/>
  <c r="L1008" i="3"/>
  <c r="M1008" i="3"/>
  <c r="O1008" i="3" s="1"/>
  <c r="R1008" i="3" s="1"/>
  <c r="K1008" i="3"/>
  <c r="N1008" i="3"/>
  <c r="M1128" i="3"/>
  <c r="O1128" i="3" s="1"/>
  <c r="R1128" i="3" s="1"/>
  <c r="N1128" i="3"/>
  <c r="K1128" i="3"/>
  <c r="L1128" i="3"/>
  <c r="K1100" i="3"/>
  <c r="M1100" i="3"/>
  <c r="O1100" i="3" s="1"/>
  <c r="R1100" i="3" s="1"/>
  <c r="N1100" i="3"/>
  <c r="L1100" i="3"/>
  <c r="N1160" i="3"/>
  <c r="K1160" i="3"/>
  <c r="L1160" i="3"/>
  <c r="M1160" i="3"/>
  <c r="O1160" i="3" s="1"/>
  <c r="R1160" i="3" s="1"/>
  <c r="N1195" i="3"/>
  <c r="K1195" i="3"/>
  <c r="L1195" i="3"/>
  <c r="M1195" i="3"/>
  <c r="O1195" i="3" s="1"/>
  <c r="R1195" i="3" s="1"/>
  <c r="S1195" i="3"/>
  <c r="S1196" i="3"/>
  <c r="S1173" i="3"/>
  <c r="L1168" i="3"/>
  <c r="N1168" i="3"/>
  <c r="K1168" i="3"/>
  <c r="M1168" i="3"/>
  <c r="O1168" i="3" s="1"/>
  <c r="R1168" i="3" s="1"/>
  <c r="K1208" i="3"/>
  <c r="N1208" i="3"/>
  <c r="M1208" i="3"/>
  <c r="O1208" i="3" s="1"/>
  <c r="R1208" i="3" s="1"/>
  <c r="L1208" i="3"/>
  <c r="S1046" i="3"/>
  <c r="S1218" i="3"/>
  <c r="L1218" i="3"/>
  <c r="K1218" i="3"/>
  <c r="M1218" i="3"/>
  <c r="O1218" i="3" s="1"/>
  <c r="R1218" i="3" s="1"/>
  <c r="N1218" i="3"/>
  <c r="S1274" i="3"/>
  <c r="K1244" i="3"/>
  <c r="N1244" i="3"/>
  <c r="L1244" i="3"/>
  <c r="M1244" i="3"/>
  <c r="O1244" i="3" s="1"/>
  <c r="R1244" i="3" s="1"/>
  <c r="K1282" i="3"/>
  <c r="N1282" i="3"/>
  <c r="L1282" i="3"/>
  <c r="M1282" i="3"/>
  <c r="O1282" i="3" s="1"/>
  <c r="R1282" i="3" s="1"/>
  <c r="L1239" i="3"/>
  <c r="K1239" i="3"/>
  <c r="N1239" i="3"/>
  <c r="M1239" i="3"/>
  <c r="O1239" i="3" s="1"/>
  <c r="R1239" i="3" s="1"/>
  <c r="K1246" i="3"/>
  <c r="N1246" i="3"/>
  <c r="L1246" i="3"/>
  <c r="M1246" i="3"/>
  <c r="O1246" i="3" s="1"/>
  <c r="R1246" i="3" s="1"/>
  <c r="K1336" i="3"/>
  <c r="L1336" i="3"/>
  <c r="M1336" i="3"/>
  <c r="O1336" i="3" s="1"/>
  <c r="R1336" i="3" s="1"/>
  <c r="N1336" i="3"/>
  <c r="K1360" i="3"/>
  <c r="L1360" i="3"/>
  <c r="M1360" i="3"/>
  <c r="O1360" i="3" s="1"/>
  <c r="R1360" i="3" s="1"/>
  <c r="N1360" i="3"/>
  <c r="K1344" i="3"/>
  <c r="L1344" i="3"/>
  <c r="M1344" i="3"/>
  <c r="O1344" i="3" s="1"/>
  <c r="R1344" i="3" s="1"/>
  <c r="N1344" i="3"/>
  <c r="K1472" i="3"/>
  <c r="L1472" i="3"/>
  <c r="M1472" i="3"/>
  <c r="O1472" i="3" s="1"/>
  <c r="R1472" i="3" s="1"/>
  <c r="N1472" i="3"/>
  <c r="K1304" i="3"/>
  <c r="L1304" i="3"/>
  <c r="M1304" i="3"/>
  <c r="O1304" i="3" s="1"/>
  <c r="R1304" i="3" s="1"/>
  <c r="N1304" i="3"/>
  <c r="K1328" i="3"/>
  <c r="N1328" i="3"/>
  <c r="L1328" i="3"/>
  <c r="M1328" i="3"/>
  <c r="O1328" i="3" s="1"/>
  <c r="R1328" i="3" s="1"/>
  <c r="S1314" i="3"/>
  <c r="S1615" i="3"/>
  <c r="S1616" i="3"/>
  <c r="K1510" i="3"/>
  <c r="N1510" i="3"/>
  <c r="L1510" i="3"/>
  <c r="M1510" i="3"/>
  <c r="O1510" i="3" s="1"/>
  <c r="R1510" i="3" s="1"/>
  <c r="K1410" i="3"/>
  <c r="M1410" i="3"/>
  <c r="O1410" i="3" s="1"/>
  <c r="R1410" i="3" s="1"/>
  <c r="L1410" i="3"/>
  <c r="N1410" i="3"/>
  <c r="S1577" i="3"/>
  <c r="S1578" i="3"/>
  <c r="S1402" i="3"/>
  <c r="K1654" i="3"/>
  <c r="M1654" i="3"/>
  <c r="O1654" i="3" s="1"/>
  <c r="R1654" i="3" s="1"/>
  <c r="N1654" i="3"/>
  <c r="L1654" i="3"/>
  <c r="L1684" i="3"/>
  <c r="K1684" i="3"/>
  <c r="M1684" i="3"/>
  <c r="O1684" i="3" s="1"/>
  <c r="R1684" i="3" s="1"/>
  <c r="N1684" i="3"/>
  <c r="S1707" i="3"/>
  <c r="N1829" i="3"/>
  <c r="K1829" i="3"/>
  <c r="L1829" i="3"/>
  <c r="M1829" i="3"/>
  <c r="O1829" i="3" s="1"/>
  <c r="R1829" i="3" s="1"/>
  <c r="N1893" i="3"/>
  <c r="K1893" i="3"/>
  <c r="L1893" i="3"/>
  <c r="M1893" i="3"/>
  <c r="O1893" i="3" s="1"/>
  <c r="R1893" i="3" s="1"/>
  <c r="M1844" i="3"/>
  <c r="O1844" i="3" s="1"/>
  <c r="R1844" i="3" s="1"/>
  <c r="K1844" i="3"/>
  <c r="L1844" i="3"/>
  <c r="N1844" i="3"/>
  <c r="S1964" i="3"/>
  <c r="S1965" i="3"/>
  <c r="K1538" i="3"/>
  <c r="M1538" i="3"/>
  <c r="O1538" i="3" s="1"/>
  <c r="R1538" i="3" s="1"/>
  <c r="L1538" i="3"/>
  <c r="N1538" i="3"/>
  <c r="S1780" i="3"/>
  <c r="M1892" i="3"/>
  <c r="O1892" i="3" s="1"/>
  <c r="R1892" i="3" s="1"/>
  <c r="K1892" i="3"/>
  <c r="L1892" i="3"/>
  <c r="N1892" i="3"/>
  <c r="L1752" i="3"/>
  <c r="M1752" i="3"/>
  <c r="O1752" i="3" s="1"/>
  <c r="R1752" i="3" s="1"/>
  <c r="K1752" i="3"/>
  <c r="N1752" i="3"/>
  <c r="L1784" i="3"/>
  <c r="M1784" i="3"/>
  <c r="O1784" i="3" s="1"/>
  <c r="R1784" i="3" s="1"/>
  <c r="K1784" i="3"/>
  <c r="N1784" i="3"/>
  <c r="N1833" i="3"/>
  <c r="K1833" i="3"/>
  <c r="L1833" i="3"/>
  <c r="M1833" i="3"/>
  <c r="O1833" i="3" s="1"/>
  <c r="R1833" i="3" s="1"/>
  <c r="M1912" i="3"/>
  <c r="O1912" i="3" s="1"/>
  <c r="R1912" i="3" s="1"/>
  <c r="K1912" i="3"/>
  <c r="L1912" i="3"/>
  <c r="N1912" i="3"/>
  <c r="M1976" i="3"/>
  <c r="O1976" i="3" s="1"/>
  <c r="R1976" i="3" s="1"/>
  <c r="N1976" i="3"/>
  <c r="K1976" i="3"/>
  <c r="L1976" i="3"/>
  <c r="L1843" i="3"/>
  <c r="M1843" i="3"/>
  <c r="O1843" i="3" s="1"/>
  <c r="R1843" i="3" s="1"/>
  <c r="K1843" i="3"/>
  <c r="N1843" i="3"/>
  <c r="K1907" i="3"/>
  <c r="M1907" i="3"/>
  <c r="O1907" i="3" s="1"/>
  <c r="R1907" i="3" s="1"/>
  <c r="N1907" i="3"/>
  <c r="L1907" i="3"/>
  <c r="N1967" i="3"/>
  <c r="K1967" i="3"/>
  <c r="L1967" i="3"/>
  <c r="M1967" i="3"/>
  <c r="O1967" i="3" s="1"/>
  <c r="R1967" i="3" s="1"/>
  <c r="L1767" i="3"/>
  <c r="N1767" i="3"/>
  <c r="K1767" i="3"/>
  <c r="M1767" i="3"/>
  <c r="O1767" i="3" s="1"/>
  <c r="R1767" i="3" s="1"/>
  <c r="M1868" i="3"/>
  <c r="O1868" i="3" s="1"/>
  <c r="R1868" i="3" s="1"/>
  <c r="N1868" i="3"/>
  <c r="K1868" i="3"/>
  <c r="L1868" i="3"/>
  <c r="S1659" i="3"/>
  <c r="N1709" i="3"/>
  <c r="K1709" i="3"/>
  <c r="M1709" i="3"/>
  <c r="O1709" i="3" s="1"/>
  <c r="R1709" i="3" s="1"/>
  <c r="L1709" i="3"/>
  <c r="L1771" i="3"/>
  <c r="N1771" i="3"/>
  <c r="M1771" i="3"/>
  <c r="O1771" i="3" s="1"/>
  <c r="R1771" i="3" s="1"/>
  <c r="K1771" i="3"/>
  <c r="L1803" i="3"/>
  <c r="N1803" i="3"/>
  <c r="M1803" i="3"/>
  <c r="O1803" i="3" s="1"/>
  <c r="R1803" i="3" s="1"/>
  <c r="K1803" i="3"/>
  <c r="S1831" i="3"/>
  <c r="L1859" i="3"/>
  <c r="M1859" i="3"/>
  <c r="O1859" i="3" s="1"/>
  <c r="R1859" i="3" s="1"/>
  <c r="K1859" i="3"/>
  <c r="N1859" i="3"/>
  <c r="S1935" i="3"/>
  <c r="M1599" i="3"/>
  <c r="O1599" i="3" s="1"/>
  <c r="R1599" i="3" s="1"/>
  <c r="L1599" i="3"/>
  <c r="K1599" i="3"/>
  <c r="N1599" i="3"/>
  <c r="L1716" i="3"/>
  <c r="K1716" i="3"/>
  <c r="N1716" i="3"/>
  <c r="M1716" i="3"/>
  <c r="O1716" i="3" s="1"/>
  <c r="R1716" i="3" s="1"/>
  <c r="L1780" i="3"/>
  <c r="M1780" i="3"/>
  <c r="O1780" i="3" s="1"/>
  <c r="R1780" i="3" s="1"/>
  <c r="K1780" i="3"/>
  <c r="N1780" i="3"/>
  <c r="S1931" i="3"/>
  <c r="S1899" i="3"/>
  <c r="L1760" i="3"/>
  <c r="M1760" i="3"/>
  <c r="O1760" i="3" s="1"/>
  <c r="R1760" i="3" s="1"/>
  <c r="N1760" i="3"/>
  <c r="K1760" i="3"/>
  <c r="M1992" i="3"/>
  <c r="O1992" i="3" s="1"/>
  <c r="R1992" i="3" s="1"/>
  <c r="L1992" i="3"/>
  <c r="N1992" i="3"/>
  <c r="K1992" i="3"/>
  <c r="S1860" i="3"/>
  <c r="N1999" i="3"/>
  <c r="L1999" i="3"/>
  <c r="M1999" i="3"/>
  <c r="O1999" i="3" s="1"/>
  <c r="R1999" i="3" s="1"/>
  <c r="K1999" i="3"/>
  <c r="M1836" i="3"/>
  <c r="O1836" i="3" s="1"/>
  <c r="R1836" i="3" s="1"/>
  <c r="N1836" i="3"/>
  <c r="K1836" i="3"/>
  <c r="L1836" i="3"/>
  <c r="N1639" i="3"/>
  <c r="K1639" i="3"/>
  <c r="L1639" i="3"/>
  <c r="M1639" i="3"/>
  <c r="O1639" i="3" s="1"/>
  <c r="R1639" i="3" s="1"/>
  <c r="N1769" i="3"/>
  <c r="K1769" i="3"/>
  <c r="L1769" i="3"/>
  <c r="M1769" i="3"/>
  <c r="O1769" i="3" s="1"/>
  <c r="R1769" i="3" s="1"/>
  <c r="N1785" i="3"/>
  <c r="K1785" i="3"/>
  <c r="L1785" i="3"/>
  <c r="M1785" i="3"/>
  <c r="O1785" i="3" s="1"/>
  <c r="R1785" i="3" s="1"/>
  <c r="M1808" i="3"/>
  <c r="O1808" i="3" s="1"/>
  <c r="R1808" i="3" s="1"/>
  <c r="K1808" i="3"/>
  <c r="L1808" i="3"/>
  <c r="N1808" i="3"/>
  <c r="S1828" i="3"/>
  <c r="S1977" i="3"/>
  <c r="S1732" i="3"/>
  <c r="S1913" i="3"/>
  <c r="G5" i="2"/>
  <c r="H102" i="2"/>
  <c r="H110" i="2"/>
  <c r="H118" i="2"/>
  <c r="H126" i="2"/>
  <c r="H134" i="2"/>
  <c r="H142" i="2"/>
  <c r="H150" i="2"/>
  <c r="H158" i="2"/>
  <c r="H166" i="2"/>
  <c r="H174" i="2"/>
  <c r="H182" i="2"/>
  <c r="H190" i="2"/>
  <c r="H198" i="2"/>
  <c r="H206" i="2"/>
  <c r="H214" i="2"/>
  <c r="H222" i="2"/>
  <c r="H230" i="2"/>
  <c r="H238" i="2"/>
  <c r="H246" i="2"/>
  <c r="H254" i="2"/>
  <c r="H262" i="2"/>
  <c r="H270" i="2"/>
  <c r="H14" i="2"/>
  <c r="H70" i="2"/>
  <c r="H46" i="2"/>
  <c r="H78" i="2"/>
  <c r="H94" i="2"/>
  <c r="H38" i="2"/>
  <c r="H86" i="2"/>
  <c r="H54" i="2"/>
  <c r="H30" i="2"/>
  <c r="H22" i="2"/>
  <c r="H7" i="2"/>
  <c r="D4" i="2"/>
  <c r="E4" i="2"/>
  <c r="F10" i="1"/>
  <c r="F11" i="1" s="1"/>
  <c r="K32" i="2" l="1"/>
  <c r="K31" i="2"/>
  <c r="K23" i="2"/>
  <c r="K9" i="2"/>
  <c r="D5" i="2"/>
  <c r="O211" i="3"/>
  <c r="R211" i="3" s="1"/>
  <c r="O221" i="3"/>
  <c r="R221" i="3" s="1"/>
  <c r="O89" i="3"/>
  <c r="R89" i="3" s="1"/>
  <c r="O12" i="3"/>
  <c r="R12" i="3" s="1"/>
  <c r="O150" i="3"/>
  <c r="R150" i="3" s="1"/>
  <c r="O176" i="3"/>
  <c r="R176" i="3" s="1"/>
  <c r="O116" i="3"/>
  <c r="R116" i="3" s="1"/>
  <c r="O91" i="3"/>
  <c r="R91" i="3" s="1"/>
  <c r="O113" i="3"/>
  <c r="R113" i="3" s="1"/>
  <c r="O105" i="3"/>
  <c r="R105" i="3" s="1"/>
  <c r="O184" i="3"/>
  <c r="R184" i="3" s="1"/>
  <c r="O119" i="3"/>
  <c r="R119" i="3" s="1"/>
  <c r="O155" i="3"/>
  <c r="R155" i="3" s="1"/>
  <c r="O114" i="3"/>
  <c r="R114" i="3" s="1"/>
  <c r="O88" i="3"/>
  <c r="R88" i="3" s="1"/>
  <c r="O6" i="3"/>
  <c r="R6" i="3" s="1"/>
  <c r="Q2" i="3" s="1"/>
  <c r="A15" i="3" s="1"/>
  <c r="O106" i="3"/>
  <c r="R106" i="3" s="1"/>
  <c r="O81" i="3"/>
  <c r="R81" i="3" s="1"/>
  <c r="O207" i="3"/>
  <c r="R207" i="3" s="1"/>
  <c r="O132" i="3"/>
  <c r="R132" i="3" s="1"/>
  <c r="O55" i="3"/>
  <c r="R55" i="3" s="1"/>
  <c r="O28" i="3"/>
  <c r="R28" i="3" s="1"/>
  <c r="O158" i="3"/>
  <c r="R158" i="3" s="1"/>
  <c r="O168" i="3"/>
  <c r="R168" i="3" s="1"/>
  <c r="O124" i="3"/>
  <c r="R124" i="3" s="1"/>
  <c r="O172" i="3"/>
  <c r="R172" i="3" s="1"/>
  <c r="O93" i="3"/>
  <c r="R93" i="3" s="1"/>
  <c r="O74" i="3"/>
  <c r="R74" i="3" s="1"/>
  <c r="O128" i="3"/>
  <c r="R128" i="3" s="1"/>
  <c r="O170" i="3"/>
  <c r="R170" i="3" s="1"/>
  <c r="O100" i="3"/>
  <c r="R100" i="3" s="1"/>
  <c r="O48" i="3"/>
  <c r="R48" i="3" s="1"/>
  <c r="O76" i="3"/>
  <c r="R76" i="3" s="1"/>
  <c r="O78" i="3"/>
  <c r="R78" i="3" s="1"/>
  <c r="O60" i="3"/>
  <c r="R60" i="3" s="1"/>
  <c r="O213" i="3"/>
  <c r="R213" i="3" s="1"/>
  <c r="O67" i="3"/>
  <c r="R67" i="3" s="1"/>
  <c r="O14" i="3"/>
  <c r="R14" i="3" s="1"/>
  <c r="O134" i="3"/>
  <c r="R134" i="3" s="1"/>
  <c r="O160" i="3"/>
  <c r="R160" i="3" s="1"/>
  <c r="O193" i="3"/>
  <c r="R193" i="3" s="1"/>
  <c r="O212" i="3"/>
  <c r="R212" i="3" s="1"/>
  <c r="O234" i="3"/>
  <c r="R234" i="3" s="1"/>
  <c r="O86" i="3"/>
  <c r="R86" i="3" s="1"/>
  <c r="O112" i="3"/>
  <c r="R112" i="3" s="1"/>
  <c r="O52" i="3"/>
  <c r="R52" i="3" s="1"/>
  <c r="O96" i="3"/>
  <c r="R96" i="3" s="1"/>
  <c r="O43" i="3"/>
  <c r="R43" i="3" s="1"/>
  <c r="O152" i="3"/>
  <c r="R152" i="3" s="1"/>
  <c r="O102" i="3"/>
  <c r="R102" i="3" s="1"/>
  <c r="O66" i="3"/>
  <c r="R66" i="3" s="1"/>
  <c r="O10" i="3"/>
  <c r="R10" i="3" s="1"/>
  <c r="O130" i="3"/>
  <c r="R130" i="3" s="1"/>
  <c r="O219" i="3"/>
  <c r="R219" i="3" s="1"/>
  <c r="O75" i="3"/>
  <c r="R75" i="3" s="1"/>
  <c r="H4" i="2"/>
  <c r="H5" i="2" s="1"/>
  <c r="E5" i="2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D17" i="1"/>
  <c r="G8" i="1"/>
  <c r="G13" i="1"/>
  <c r="K28" i="2" l="1"/>
  <c r="K14" i="2"/>
  <c r="K36" i="2"/>
  <c r="K37" i="2"/>
  <c r="B6" i="1"/>
  <c r="B7" i="1"/>
  <c r="B8" i="1" s="1"/>
  <c r="B13" i="1"/>
  <c r="D13" i="1"/>
  <c r="D7" i="1"/>
  <c r="D6" i="1"/>
  <c r="G7" i="1"/>
  <c r="D3" i="1"/>
  <c r="B3" i="1"/>
  <c r="K42" i="2" l="1"/>
  <c r="K19" i="2"/>
  <c r="K41" i="2"/>
  <c r="K33" i="2"/>
  <c r="D9" i="1"/>
  <c r="D10" i="1" s="1"/>
  <c r="D11" i="1" s="1"/>
  <c r="B9" i="1"/>
  <c r="G9" i="1"/>
  <c r="K38" i="2" l="1"/>
  <c r="K46" i="2"/>
  <c r="K24" i="2"/>
  <c r="K47" i="2"/>
  <c r="J5" i="2"/>
  <c r="B10" i="1"/>
  <c r="B11" i="1" s="1"/>
  <c r="G10" i="1"/>
  <c r="G11" i="1"/>
  <c r="C13" i="1"/>
  <c r="E7" i="1"/>
  <c r="E13" i="1"/>
  <c r="K52" i="2" l="1"/>
  <c r="K29" i="2"/>
  <c r="K51" i="2"/>
  <c r="K43" i="2"/>
  <c r="K10" i="2"/>
  <c r="C7" i="1"/>
  <c r="E8" i="1"/>
  <c r="K34" i="2" l="1"/>
  <c r="K56" i="2"/>
  <c r="K15" i="2"/>
  <c r="K48" i="2"/>
  <c r="K57" i="2"/>
  <c r="C8" i="1"/>
  <c r="C9" i="1"/>
  <c r="K53" i="2" l="1"/>
  <c r="K61" i="2"/>
  <c r="K62" i="2"/>
  <c r="K20" i="2"/>
  <c r="K39" i="2"/>
  <c r="E9" i="1"/>
  <c r="K66" i="2" l="1"/>
  <c r="K25" i="2"/>
  <c r="K44" i="2"/>
  <c r="K67" i="2"/>
  <c r="K58" i="2"/>
  <c r="C10" i="1"/>
  <c r="C11" i="1"/>
  <c r="E11" i="1"/>
  <c r="E10" i="1"/>
  <c r="K30" i="2" l="1"/>
  <c r="K49" i="2"/>
  <c r="K72" i="2"/>
  <c r="K71" i="2"/>
  <c r="K63" i="2"/>
  <c r="K35" i="2" l="1"/>
  <c r="K76" i="2"/>
  <c r="K68" i="2"/>
  <c r="K77" i="2"/>
  <c r="K54" i="2"/>
  <c r="K82" i="2" l="1"/>
  <c r="K59" i="2"/>
  <c r="K40" i="2"/>
  <c r="K73" i="2"/>
  <c r="K81" i="2"/>
  <c r="K87" i="2" l="1"/>
  <c r="K45" i="2"/>
  <c r="K78" i="2"/>
  <c r="K64" i="2"/>
  <c r="K86" i="2"/>
  <c r="K50" i="2" l="1"/>
  <c r="K69" i="2"/>
  <c r="K83" i="2"/>
  <c r="K91" i="2"/>
  <c r="K92" i="2"/>
  <c r="K96" i="2" l="1"/>
  <c r="K88" i="2"/>
  <c r="K97" i="2"/>
  <c r="K74" i="2"/>
  <c r="K55" i="2"/>
  <c r="K102" i="2" l="1"/>
  <c r="K79" i="2"/>
  <c r="K93" i="2"/>
  <c r="K101" i="2"/>
  <c r="K60" i="2"/>
  <c r="K106" i="2" l="1"/>
  <c r="K84" i="2"/>
  <c r="K98" i="2"/>
  <c r="K65" i="2"/>
  <c r="K107" i="2"/>
  <c r="K103" i="2" l="1"/>
  <c r="K70" i="2"/>
  <c r="K89" i="2"/>
  <c r="K111" i="2"/>
  <c r="K112" i="2"/>
  <c r="K117" i="2" l="1"/>
  <c r="K94" i="2"/>
  <c r="K116" i="2"/>
  <c r="K75" i="2"/>
  <c r="K108" i="2"/>
  <c r="K99" i="2" l="1"/>
  <c r="K80" i="2"/>
  <c r="K122" i="2"/>
  <c r="K121" i="2"/>
  <c r="K113" i="2"/>
  <c r="K85" i="2" l="1"/>
  <c r="K127" i="2"/>
  <c r="K126" i="2"/>
  <c r="K104" i="2"/>
  <c r="K118" i="2"/>
  <c r="K131" i="2" l="1"/>
  <c r="K90" i="2"/>
  <c r="K109" i="2"/>
  <c r="K132" i="2"/>
  <c r="K123" i="2"/>
  <c r="K114" i="2" l="1"/>
  <c r="K137" i="2"/>
  <c r="K95" i="2"/>
  <c r="K128" i="2"/>
  <c r="K136" i="2"/>
  <c r="K100" i="2" l="1"/>
  <c r="K142" i="2"/>
  <c r="K141" i="2"/>
  <c r="K133" i="2"/>
  <c r="K119" i="2"/>
  <c r="K105" i="2" l="1"/>
  <c r="K146" i="2"/>
  <c r="K138" i="2"/>
  <c r="K147" i="2"/>
  <c r="K124" i="2"/>
  <c r="K151" i="2" l="1"/>
  <c r="K143" i="2"/>
  <c r="K152" i="2"/>
  <c r="K110" i="2"/>
  <c r="K129" i="2"/>
  <c r="K156" i="2" l="1"/>
  <c r="K157" i="2"/>
  <c r="K115" i="2"/>
  <c r="K148" i="2"/>
  <c r="K134" i="2"/>
  <c r="K120" i="2" l="1"/>
  <c r="K139" i="2"/>
  <c r="K153" i="2"/>
  <c r="K162" i="2"/>
  <c r="K161" i="2"/>
  <c r="K166" i="2" l="1"/>
  <c r="K167" i="2"/>
  <c r="K158" i="2"/>
  <c r="K125" i="2"/>
  <c r="K144" i="2"/>
  <c r="K130" i="2" l="1"/>
  <c r="K149" i="2"/>
  <c r="K171" i="2"/>
  <c r="K163" i="2"/>
  <c r="K172" i="2"/>
  <c r="K168" i="2" l="1"/>
  <c r="K177" i="2"/>
  <c r="K135" i="2"/>
  <c r="K176" i="2"/>
  <c r="K154" i="2"/>
  <c r="K181" i="2" l="1"/>
  <c r="K159" i="2"/>
  <c r="K140" i="2"/>
  <c r="K173" i="2"/>
  <c r="K182" i="2"/>
  <c r="K186" i="2" l="1"/>
  <c r="K145" i="2"/>
  <c r="K178" i="2"/>
  <c r="K164" i="2"/>
  <c r="K187" i="2"/>
  <c r="K183" i="2" l="1"/>
  <c r="K169" i="2"/>
  <c r="K191" i="2"/>
  <c r="K150" i="2"/>
  <c r="K192" i="2"/>
  <c r="K196" i="2" l="1"/>
  <c r="K174" i="2"/>
  <c r="K188" i="2"/>
  <c r="K155" i="2"/>
  <c r="K197" i="2"/>
  <c r="K202" i="2" l="1"/>
  <c r="K160" i="2"/>
  <c r="K179" i="2"/>
  <c r="K193" i="2"/>
  <c r="K201" i="2"/>
  <c r="K198" i="2" l="1"/>
  <c r="K165" i="2"/>
  <c r="K206" i="2"/>
  <c r="K184" i="2"/>
  <c r="K207" i="2"/>
  <c r="K189" i="2" l="1"/>
  <c r="K170" i="2"/>
  <c r="K211" i="2"/>
  <c r="K212" i="2"/>
  <c r="K203" i="2"/>
  <c r="K175" i="2" l="1"/>
  <c r="K217" i="2"/>
  <c r="K194" i="2"/>
  <c r="K216" i="2"/>
  <c r="K208" i="2"/>
  <c r="K222" i="2" l="1"/>
  <c r="K221" i="2"/>
  <c r="K180" i="2"/>
  <c r="K199" i="2"/>
  <c r="K213" i="2"/>
  <c r="K218" i="2" l="1"/>
  <c r="K204" i="2"/>
  <c r="K185" i="2"/>
  <c r="K226" i="2"/>
  <c r="K227" i="2"/>
  <c r="K190" i="2" l="1"/>
  <c r="K209" i="2"/>
  <c r="K223" i="2"/>
  <c r="K231" i="2"/>
  <c r="K232" i="2"/>
  <c r="K214" i="2" l="1"/>
  <c r="K228" i="2"/>
  <c r="K195" i="2"/>
  <c r="K236" i="2"/>
  <c r="K237" i="2"/>
  <c r="K233" i="2" l="1"/>
  <c r="K200" i="2"/>
  <c r="K241" i="2"/>
  <c r="K242" i="2"/>
  <c r="K219" i="2"/>
  <c r="K247" i="2" l="1"/>
  <c r="K246" i="2"/>
  <c r="K238" i="2"/>
  <c r="K205" i="2"/>
  <c r="K224" i="2"/>
  <c r="K243" i="2" l="1"/>
  <c r="K210" i="2"/>
  <c r="K252" i="2"/>
  <c r="K251" i="2"/>
  <c r="K229" i="2"/>
  <c r="K257" i="2" l="1"/>
  <c r="K215" i="2"/>
  <c r="K256" i="2"/>
  <c r="K234" i="2"/>
  <c r="K248" i="2"/>
  <c r="K239" i="2" l="1"/>
  <c r="K220" i="2"/>
  <c r="K253" i="2"/>
  <c r="K261" i="2"/>
  <c r="K262" i="2"/>
  <c r="K266" i="2" l="1"/>
  <c r="K225" i="2"/>
  <c r="K267" i="2"/>
  <c r="K258" i="2"/>
  <c r="K244" i="2"/>
  <c r="K230" i="2" l="1"/>
  <c r="K272" i="2"/>
  <c r="K277" i="2"/>
  <c r="K271" i="2"/>
  <c r="K276" i="2"/>
  <c r="K263" i="2"/>
  <c r="K249" i="2"/>
  <c r="K235" i="2" l="1"/>
  <c r="K268" i="2"/>
  <c r="K273" i="2"/>
  <c r="K254" i="2"/>
  <c r="K259" i="2" l="1"/>
  <c r="K240" i="2"/>
  <c r="K245" i="2" l="1"/>
  <c r="K264" i="2"/>
  <c r="K274" i="2" l="1"/>
  <c r="K269" i="2"/>
  <c r="K250" i="2"/>
  <c r="K255" i="2" l="1"/>
  <c r="K260" i="2" l="1"/>
  <c r="K265" i="2" l="1"/>
  <c r="K270" i="2" l="1"/>
  <c r="K275" i="2"/>
  <c r="K4" i="2" s="1"/>
  <c r="K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Sarina</author>
  </authors>
  <commentList>
    <comment ref="A13" authorId="0" shapeId="0" xr:uid="{00000000-0006-0000-0000-000001000000}">
      <text>
        <r>
          <rPr>
            <sz val="9"/>
            <color indexed="81"/>
            <rFont val="Tahoma"/>
            <family val="2"/>
          </rPr>
          <t>This power is measured by a typical IR thermometer or thermal camera, e.g. a FLIR one, and then converted to a temperature.
Diese Leistung wird von einem typischen IR-Thermometer oder einer Wärmebildkamera, z.B. FLIR one, gemessen und in eine Temperatur umgerechnet.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Wunderlich, Sarina</author>
  </authors>
  <commentList>
    <comment ref="J2" authorId="0" shapeId="0" xr:uid="{E891C3DC-D8A5-483B-9E61-E52CE95ED7C8}">
      <text>
        <r>
          <rPr>
            <b/>
            <sz val="9"/>
            <color indexed="81"/>
            <rFont val="Segoe UI"/>
            <charset val="1"/>
          </rPr>
          <t>Change Value here!</t>
        </r>
      </text>
    </comment>
  </commentList>
</comments>
</file>

<file path=xl/sharedStrings.xml><?xml version="1.0" encoding="utf-8"?>
<sst xmlns="http://schemas.openxmlformats.org/spreadsheetml/2006/main" count="94" uniqueCount="57">
  <si>
    <t>Kelvin</t>
  </si>
  <si>
    <t>nm</t>
  </si>
  <si>
    <t>W/m²/nm</t>
  </si>
  <si>
    <t>wavelength</t>
  </si>
  <si>
    <t>spectral irradiance</t>
  </si>
  <si>
    <t>total power</t>
  </si>
  <si>
    <t>10-14 µm</t>
  </si>
  <si>
    <t>Celsius</t>
  </si>
  <si>
    <t>Sunlight</t>
  </si>
  <si>
    <t>W/m²</t>
  </si>
  <si>
    <t>Plot Faktor</t>
  </si>
  <si>
    <t>UV (&lt;400nm)</t>
  </si>
  <si>
    <t>VIS (400-700nm)</t>
  </si>
  <si>
    <t>IRA (0,7-1,4µm)</t>
  </si>
  <si>
    <t>IRB (1,4-3µm)</t>
  </si>
  <si>
    <t>IRC (3-100µm)</t>
  </si>
  <si>
    <t>Wavelength</t>
  </si>
  <si>
    <t>SolarPowerMeter Spectral Sensitivity</t>
  </si>
  <si>
    <t>Solar Spectrum</t>
  </si>
  <si>
    <t>Contribution to SolarPowerMeter</t>
  </si>
  <si>
    <t>Spectral Irradiance</t>
  </si>
  <si>
    <t>SUM</t>
  </si>
  <si>
    <t>Tungsten Halogen Lamp</t>
  </si>
  <si>
    <t>Ein Diagramm wird auf der nächsten Seite angezeigt</t>
  </si>
  <si>
    <t>µW/cm²</t>
  </si>
  <si>
    <t>Ergebnis: Die effektive Bestrahlungs-stärke ist</t>
  </si>
  <si>
    <t>Rote Felder werden automatisch berechnet</t>
  </si>
  <si>
    <t>Wellenlängen-intervall dλ [nm]</t>
  </si>
  <si>
    <t>spektrale
Bestrahlungs-
stärke
[µW/cm²/nm]</t>
  </si>
  <si>
    <t>Wellen-
länge
[nm]</t>
  </si>
  <si>
    <t>linear interpolierte Intensität</t>
  </si>
  <si>
    <t>spektr. Bestr. 2</t>
  </si>
  <si>
    <t>Wellen-länge 2</t>
  </si>
  <si>
    <t>spektr. Bestr. 1</t>
  </si>
  <si>
    <t>Wellen-länge 1</t>
  </si>
  <si>
    <t>Zeile mit nächst-kleinerer Wellenlänge</t>
  </si>
  <si>
    <t>gewünschte Wellenlänge
[nm]</t>
  </si>
  <si>
    <t>Intensität</t>
  </si>
  <si>
    <t>Grüne Felder bitte mit Zahlen füllen</t>
  </si>
  <si>
    <t>(Integral)</t>
  </si>
  <si>
    <t>UVB-Messgerät</t>
  </si>
  <si>
    <t>Sonnenlicht</t>
  </si>
  <si>
    <t>Produktspektrum</t>
  </si>
  <si>
    <t>interpoliertes Wirkspektrum</t>
  </si>
  <si>
    <t>Wirkspektrum</t>
  </si>
  <si>
    <t>Lampenspektrum</t>
  </si>
  <si>
    <t>E</t>
  </si>
  <si>
    <t>[W/m/nm]</t>
  </si>
  <si>
    <t>Based on: https://lamps.licht-im-terrarium.de/spectrummeasurements/export/564/10/300</t>
  </si>
  <si>
    <t>Metal Halide Lamp</t>
  </si>
  <si>
    <t>LED 5000K</t>
  </si>
  <si>
    <t>Based on: https://lamps.licht-im-terrarium.de/spectrummeasurements/export/722/10/300</t>
  </si>
  <si>
    <t>Based on: https://lamps.licht-im-terrarium.de/spectrummeasurements/export/714/10/300</t>
  </si>
  <si>
    <t>LED 2700K</t>
  </si>
  <si>
    <t>Planck Spectrum</t>
  </si>
  <si>
    <t>Based on:https://lamps.licht-im-terrarium.de/spectrummeasurements/export/551/10/300</t>
  </si>
  <si>
    <t>ASTM, see https://lamps.licht-im-terrarium.de/spectrummeasurements/export/1/10/300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</si>
</sst>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Segoe UI"/>
      <charset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/>
      <top/>
      <bottom/>
      <diagonal/>
    </border>
    <border>
      <left style="medium">
        <color rgb="FFC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2" borderId="0" xfId="0" applyFill="1"/>
    <xf numFmtId="0" fontId="0" fillId="3" borderId="0" xfId="0" applyFill="1"/>
    <xf numFmtId="0" fontId="1" fillId="5" borderId="1" xfId="0" applyFont="1" applyFill="1" applyBorder="1"/>
    <xf numFmtId="164" fontId="0" fillId="3" borderId="0" xfId="0" applyNumberFormat="1" applyFill="1"/>
    <xf numFmtId="164" fontId="0" fillId="4" borderId="0" xfId="0" applyNumberFormat="1" applyFill="1"/>
    <xf numFmtId="164" fontId="0" fillId="0" borderId="0" xfId="0" applyNumberFormat="1"/>
    <xf numFmtId="164" fontId="0" fillId="6" borderId="0" xfId="0" applyNumberFormat="1" applyFill="1"/>
    <xf numFmtId="0" fontId="0" fillId="6" borderId="0" xfId="0" applyFill="1"/>
    <xf numFmtId="11" fontId="0" fillId="6" borderId="0" xfId="0" applyNumberFormat="1" applyFill="1"/>
    <xf numFmtId="0" fontId="0" fillId="0" borderId="0" xfId="0" applyAlignment="1">
      <alignment horizontal="center" vertical="center"/>
    </xf>
    <xf numFmtId="9" fontId="0" fillId="3" borderId="0" xfId="0" applyNumberFormat="1" applyFill="1"/>
    <xf numFmtId="9" fontId="0" fillId="4" borderId="0" xfId="0" applyNumberFormat="1" applyFill="1"/>
    <xf numFmtId="9" fontId="0" fillId="6" borderId="0" xfId="0" applyNumberForma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7" borderId="0" xfId="0" applyFill="1"/>
    <xf numFmtId="1" fontId="4" fillId="4" borderId="0" xfId="0" applyNumberFormat="1" applyFont="1" applyFill="1"/>
    <xf numFmtId="1" fontId="4" fillId="8" borderId="0" xfId="0" applyNumberFormat="1" applyFont="1" applyFill="1"/>
    <xf numFmtId="1" fontId="4" fillId="3" borderId="0" xfId="0" applyNumberFormat="1" applyFont="1" applyFill="1"/>
    <xf numFmtId="1" fontId="4" fillId="9" borderId="0" xfId="0" applyNumberFormat="1" applyFont="1" applyFill="1"/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1" fontId="0" fillId="0" borderId="8" xfId="0" applyNumberFormat="1" applyBorder="1" applyAlignment="1">
      <alignment horizontal="center" vertical="center"/>
    </xf>
    <xf numFmtId="11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1" fontId="0" fillId="3" borderId="19" xfId="0" applyNumberFormat="1" applyFill="1" applyBorder="1" applyAlignment="1">
      <alignment horizontal="center" vertical="center"/>
    </xf>
    <xf numFmtId="11" fontId="3" fillId="3" borderId="19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1" fontId="0" fillId="10" borderId="19" xfId="0" applyNumberForma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11" borderId="22" xfId="0" applyFill="1" applyBorder="1" applyAlignment="1">
      <alignment horizontal="center" vertical="center"/>
    </xf>
    <xf numFmtId="164" fontId="4" fillId="11" borderId="2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1" fontId="0" fillId="0" borderId="19" xfId="0" applyNumberFormat="1" applyBorder="1" applyAlignment="1">
      <alignment horizontal="center" vertical="center" wrapText="1"/>
    </xf>
    <xf numFmtId="11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1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1" fontId="5" fillId="0" borderId="8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2" fontId="0" fillId="3" borderId="0" xfId="0" applyNumberFormat="1" applyFill="1"/>
    <xf numFmtId="2" fontId="0" fillId="0" borderId="0" xfId="0" applyNumberFormat="1"/>
    <xf numFmtId="2" fontId="0" fillId="4" borderId="0" xfId="0" applyNumberFormat="1" applyFill="1"/>
    <xf numFmtId="2" fontId="0" fillId="8" borderId="0" xfId="0" applyNumberFormat="1" applyFill="1"/>
    <xf numFmtId="2" fontId="0" fillId="9" borderId="0" xfId="0" applyNumberFormat="1" applyFill="1"/>
    <xf numFmtId="0" fontId="7" fillId="7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4" borderId="0" xfId="0" applyFont="1" applyFill="1" applyAlignment="1">
      <alignment wrapText="1"/>
    </xf>
    <xf numFmtId="0" fontId="7" fillId="8" borderId="0" xfId="0" applyFont="1" applyFill="1" applyAlignment="1">
      <alignment wrapText="1"/>
    </xf>
    <xf numFmtId="0" fontId="7" fillId="9" borderId="0" xfId="0" applyFont="1" applyFill="1" applyAlignment="1">
      <alignment wrapText="1"/>
    </xf>
    <xf numFmtId="0" fontId="4" fillId="0" borderId="0" xfId="0" applyFont="1" applyAlignment="1">
      <alignment horizontal="right"/>
    </xf>
    <xf numFmtId="0" fontId="8" fillId="4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18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0033"/>
      <color rgb="FFCC0000"/>
      <color rgb="FFFF0000"/>
      <color rgb="FFEC67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Black Body Radiation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79614085739282592"/>
          <c:h val="0.62271617089530473"/>
        </c:manualLayout>
      </c:layout>
      <c:scatterChart>
        <c:scatterStyle val="lineMarker"/>
        <c:varyColors val="0"/>
        <c:ser>
          <c:idx val="1"/>
          <c:order val="0"/>
          <c:tx>
            <c:strRef>
              <c:f>BlackBody!$B$2</c:f>
              <c:strCache>
                <c:ptCount val="1"/>
                <c:pt idx="0">
                  <c:v>5500</c:v>
                </c:pt>
              </c:strCache>
            </c:strRef>
          </c:tx>
          <c:spPr>
            <a:ln w="19050" cap="rnd">
              <a:solidFill>
                <a:srgbClr val="EC6732"/>
              </a:solidFill>
              <a:round/>
            </a:ln>
            <a:effectLst/>
          </c:spPr>
          <c:marker>
            <c:symbol val="none"/>
          </c:marker>
          <c:xVal>
            <c:numRef>
              <c:f>BlackBody!$A$67:$A$2007</c:f>
              <c:numCache>
                <c:formatCode>General</c:formatCode>
                <c:ptCount val="194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  <c:pt idx="440">
                  <c:v>2500</c:v>
                </c:pt>
                <c:pt idx="441">
                  <c:v>2505</c:v>
                </c:pt>
                <c:pt idx="442">
                  <c:v>2510</c:v>
                </c:pt>
                <c:pt idx="443">
                  <c:v>2515</c:v>
                </c:pt>
                <c:pt idx="444">
                  <c:v>2520</c:v>
                </c:pt>
                <c:pt idx="445">
                  <c:v>2525</c:v>
                </c:pt>
                <c:pt idx="446">
                  <c:v>2530</c:v>
                </c:pt>
                <c:pt idx="447">
                  <c:v>2535</c:v>
                </c:pt>
                <c:pt idx="448">
                  <c:v>2540</c:v>
                </c:pt>
                <c:pt idx="449">
                  <c:v>2545</c:v>
                </c:pt>
                <c:pt idx="450">
                  <c:v>2550</c:v>
                </c:pt>
                <c:pt idx="451">
                  <c:v>2555</c:v>
                </c:pt>
                <c:pt idx="452">
                  <c:v>2560</c:v>
                </c:pt>
                <c:pt idx="453">
                  <c:v>2565</c:v>
                </c:pt>
                <c:pt idx="454">
                  <c:v>2570</c:v>
                </c:pt>
                <c:pt idx="455">
                  <c:v>2575</c:v>
                </c:pt>
                <c:pt idx="456">
                  <c:v>2580</c:v>
                </c:pt>
                <c:pt idx="457">
                  <c:v>2585</c:v>
                </c:pt>
                <c:pt idx="458">
                  <c:v>2590</c:v>
                </c:pt>
                <c:pt idx="459">
                  <c:v>2595</c:v>
                </c:pt>
                <c:pt idx="460">
                  <c:v>2600</c:v>
                </c:pt>
                <c:pt idx="461">
                  <c:v>2605</c:v>
                </c:pt>
                <c:pt idx="462">
                  <c:v>2610</c:v>
                </c:pt>
                <c:pt idx="463">
                  <c:v>2615</c:v>
                </c:pt>
                <c:pt idx="464">
                  <c:v>2620</c:v>
                </c:pt>
                <c:pt idx="465">
                  <c:v>2625</c:v>
                </c:pt>
                <c:pt idx="466">
                  <c:v>2630</c:v>
                </c:pt>
                <c:pt idx="467">
                  <c:v>2635</c:v>
                </c:pt>
                <c:pt idx="468">
                  <c:v>2640</c:v>
                </c:pt>
                <c:pt idx="469">
                  <c:v>2645</c:v>
                </c:pt>
                <c:pt idx="470">
                  <c:v>2650</c:v>
                </c:pt>
                <c:pt idx="471">
                  <c:v>2655</c:v>
                </c:pt>
                <c:pt idx="472">
                  <c:v>2660</c:v>
                </c:pt>
                <c:pt idx="473">
                  <c:v>2665</c:v>
                </c:pt>
                <c:pt idx="474">
                  <c:v>2670</c:v>
                </c:pt>
                <c:pt idx="475">
                  <c:v>2675</c:v>
                </c:pt>
                <c:pt idx="476">
                  <c:v>2680</c:v>
                </c:pt>
                <c:pt idx="477">
                  <c:v>2685</c:v>
                </c:pt>
                <c:pt idx="478">
                  <c:v>2690</c:v>
                </c:pt>
                <c:pt idx="479">
                  <c:v>2695</c:v>
                </c:pt>
                <c:pt idx="480">
                  <c:v>2700</c:v>
                </c:pt>
                <c:pt idx="481">
                  <c:v>2705</c:v>
                </c:pt>
                <c:pt idx="482">
                  <c:v>2710</c:v>
                </c:pt>
                <c:pt idx="483">
                  <c:v>2715</c:v>
                </c:pt>
                <c:pt idx="484">
                  <c:v>2720</c:v>
                </c:pt>
                <c:pt idx="485">
                  <c:v>2725</c:v>
                </c:pt>
                <c:pt idx="486">
                  <c:v>2730</c:v>
                </c:pt>
                <c:pt idx="487">
                  <c:v>2735</c:v>
                </c:pt>
                <c:pt idx="488">
                  <c:v>2740</c:v>
                </c:pt>
                <c:pt idx="489">
                  <c:v>2745</c:v>
                </c:pt>
                <c:pt idx="490">
                  <c:v>2750</c:v>
                </c:pt>
                <c:pt idx="491">
                  <c:v>2755</c:v>
                </c:pt>
                <c:pt idx="492">
                  <c:v>2760</c:v>
                </c:pt>
                <c:pt idx="493">
                  <c:v>2765</c:v>
                </c:pt>
                <c:pt idx="494">
                  <c:v>2770</c:v>
                </c:pt>
                <c:pt idx="495">
                  <c:v>2775</c:v>
                </c:pt>
                <c:pt idx="496">
                  <c:v>2780</c:v>
                </c:pt>
                <c:pt idx="497">
                  <c:v>2785</c:v>
                </c:pt>
                <c:pt idx="498">
                  <c:v>2790</c:v>
                </c:pt>
                <c:pt idx="499">
                  <c:v>2795</c:v>
                </c:pt>
                <c:pt idx="500">
                  <c:v>2800</c:v>
                </c:pt>
                <c:pt idx="501">
                  <c:v>2805</c:v>
                </c:pt>
                <c:pt idx="502">
                  <c:v>2810</c:v>
                </c:pt>
                <c:pt idx="503">
                  <c:v>2815</c:v>
                </c:pt>
                <c:pt idx="504">
                  <c:v>2820</c:v>
                </c:pt>
                <c:pt idx="505">
                  <c:v>2825</c:v>
                </c:pt>
                <c:pt idx="506">
                  <c:v>2830</c:v>
                </c:pt>
                <c:pt idx="507">
                  <c:v>2835</c:v>
                </c:pt>
                <c:pt idx="508">
                  <c:v>2840</c:v>
                </c:pt>
                <c:pt idx="509">
                  <c:v>2845</c:v>
                </c:pt>
                <c:pt idx="510">
                  <c:v>2850</c:v>
                </c:pt>
                <c:pt idx="511">
                  <c:v>2855</c:v>
                </c:pt>
                <c:pt idx="512">
                  <c:v>2860</c:v>
                </c:pt>
                <c:pt idx="513">
                  <c:v>2865</c:v>
                </c:pt>
                <c:pt idx="514">
                  <c:v>2870</c:v>
                </c:pt>
                <c:pt idx="515">
                  <c:v>2875</c:v>
                </c:pt>
                <c:pt idx="516">
                  <c:v>2880</c:v>
                </c:pt>
                <c:pt idx="517">
                  <c:v>2885</c:v>
                </c:pt>
                <c:pt idx="518">
                  <c:v>2890</c:v>
                </c:pt>
                <c:pt idx="519">
                  <c:v>2895</c:v>
                </c:pt>
                <c:pt idx="520">
                  <c:v>2900</c:v>
                </c:pt>
                <c:pt idx="521">
                  <c:v>2905</c:v>
                </c:pt>
                <c:pt idx="522">
                  <c:v>2910</c:v>
                </c:pt>
                <c:pt idx="523">
                  <c:v>2915</c:v>
                </c:pt>
                <c:pt idx="524">
                  <c:v>2920</c:v>
                </c:pt>
                <c:pt idx="525">
                  <c:v>2925</c:v>
                </c:pt>
                <c:pt idx="526">
                  <c:v>2930</c:v>
                </c:pt>
                <c:pt idx="527">
                  <c:v>2935</c:v>
                </c:pt>
                <c:pt idx="528">
                  <c:v>2940</c:v>
                </c:pt>
                <c:pt idx="529">
                  <c:v>2945</c:v>
                </c:pt>
                <c:pt idx="530">
                  <c:v>2950</c:v>
                </c:pt>
                <c:pt idx="531">
                  <c:v>2955</c:v>
                </c:pt>
                <c:pt idx="532">
                  <c:v>2960</c:v>
                </c:pt>
                <c:pt idx="533">
                  <c:v>2965</c:v>
                </c:pt>
                <c:pt idx="534">
                  <c:v>2970</c:v>
                </c:pt>
                <c:pt idx="535">
                  <c:v>2975</c:v>
                </c:pt>
                <c:pt idx="536">
                  <c:v>2980</c:v>
                </c:pt>
                <c:pt idx="537">
                  <c:v>2985</c:v>
                </c:pt>
                <c:pt idx="538">
                  <c:v>2990</c:v>
                </c:pt>
                <c:pt idx="539">
                  <c:v>2995</c:v>
                </c:pt>
                <c:pt idx="540">
                  <c:v>3000</c:v>
                </c:pt>
                <c:pt idx="541">
                  <c:v>3005</c:v>
                </c:pt>
                <c:pt idx="542">
                  <c:v>3010</c:v>
                </c:pt>
                <c:pt idx="543">
                  <c:v>3015</c:v>
                </c:pt>
                <c:pt idx="544">
                  <c:v>3020</c:v>
                </c:pt>
                <c:pt idx="545">
                  <c:v>3025</c:v>
                </c:pt>
                <c:pt idx="546">
                  <c:v>3030</c:v>
                </c:pt>
                <c:pt idx="547">
                  <c:v>3035</c:v>
                </c:pt>
                <c:pt idx="548">
                  <c:v>3040</c:v>
                </c:pt>
                <c:pt idx="549">
                  <c:v>3045</c:v>
                </c:pt>
                <c:pt idx="550">
                  <c:v>3050</c:v>
                </c:pt>
                <c:pt idx="551">
                  <c:v>3055</c:v>
                </c:pt>
                <c:pt idx="552">
                  <c:v>3060</c:v>
                </c:pt>
                <c:pt idx="553">
                  <c:v>3065</c:v>
                </c:pt>
                <c:pt idx="554">
                  <c:v>3070</c:v>
                </c:pt>
                <c:pt idx="555">
                  <c:v>3075</c:v>
                </c:pt>
                <c:pt idx="556">
                  <c:v>3080</c:v>
                </c:pt>
                <c:pt idx="557">
                  <c:v>3085</c:v>
                </c:pt>
                <c:pt idx="558">
                  <c:v>3090</c:v>
                </c:pt>
                <c:pt idx="559">
                  <c:v>3095</c:v>
                </c:pt>
                <c:pt idx="560">
                  <c:v>3100</c:v>
                </c:pt>
                <c:pt idx="561">
                  <c:v>3105</c:v>
                </c:pt>
                <c:pt idx="562">
                  <c:v>3110</c:v>
                </c:pt>
                <c:pt idx="563">
                  <c:v>3115</c:v>
                </c:pt>
                <c:pt idx="564">
                  <c:v>3120</c:v>
                </c:pt>
                <c:pt idx="565">
                  <c:v>3125</c:v>
                </c:pt>
                <c:pt idx="566">
                  <c:v>3130</c:v>
                </c:pt>
                <c:pt idx="567">
                  <c:v>3135</c:v>
                </c:pt>
                <c:pt idx="568">
                  <c:v>3140</c:v>
                </c:pt>
                <c:pt idx="569">
                  <c:v>3145</c:v>
                </c:pt>
                <c:pt idx="570">
                  <c:v>3150</c:v>
                </c:pt>
                <c:pt idx="571">
                  <c:v>3155</c:v>
                </c:pt>
                <c:pt idx="572">
                  <c:v>3160</c:v>
                </c:pt>
                <c:pt idx="573">
                  <c:v>3165</c:v>
                </c:pt>
                <c:pt idx="574">
                  <c:v>3170</c:v>
                </c:pt>
                <c:pt idx="575">
                  <c:v>3175</c:v>
                </c:pt>
                <c:pt idx="576">
                  <c:v>3180</c:v>
                </c:pt>
                <c:pt idx="577">
                  <c:v>3185</c:v>
                </c:pt>
                <c:pt idx="578">
                  <c:v>3190</c:v>
                </c:pt>
                <c:pt idx="579">
                  <c:v>3195</c:v>
                </c:pt>
                <c:pt idx="580">
                  <c:v>3200</c:v>
                </c:pt>
                <c:pt idx="581">
                  <c:v>3205</c:v>
                </c:pt>
                <c:pt idx="582">
                  <c:v>3210</c:v>
                </c:pt>
                <c:pt idx="583">
                  <c:v>3215</c:v>
                </c:pt>
                <c:pt idx="584">
                  <c:v>3220</c:v>
                </c:pt>
                <c:pt idx="585">
                  <c:v>3225</c:v>
                </c:pt>
                <c:pt idx="586">
                  <c:v>3230</c:v>
                </c:pt>
                <c:pt idx="587">
                  <c:v>3235</c:v>
                </c:pt>
                <c:pt idx="588">
                  <c:v>3240</c:v>
                </c:pt>
                <c:pt idx="589">
                  <c:v>3245</c:v>
                </c:pt>
                <c:pt idx="590">
                  <c:v>3250</c:v>
                </c:pt>
                <c:pt idx="591">
                  <c:v>3255</c:v>
                </c:pt>
                <c:pt idx="592">
                  <c:v>3260</c:v>
                </c:pt>
                <c:pt idx="593">
                  <c:v>3265</c:v>
                </c:pt>
                <c:pt idx="594">
                  <c:v>3270</c:v>
                </c:pt>
                <c:pt idx="595">
                  <c:v>3275</c:v>
                </c:pt>
                <c:pt idx="596">
                  <c:v>3280</c:v>
                </c:pt>
                <c:pt idx="597">
                  <c:v>3285</c:v>
                </c:pt>
                <c:pt idx="598">
                  <c:v>3290</c:v>
                </c:pt>
                <c:pt idx="599">
                  <c:v>3295</c:v>
                </c:pt>
                <c:pt idx="600">
                  <c:v>3300</c:v>
                </c:pt>
                <c:pt idx="601">
                  <c:v>3305</c:v>
                </c:pt>
                <c:pt idx="602">
                  <c:v>3310</c:v>
                </c:pt>
                <c:pt idx="603">
                  <c:v>3315</c:v>
                </c:pt>
                <c:pt idx="604">
                  <c:v>3320</c:v>
                </c:pt>
                <c:pt idx="605">
                  <c:v>3325</c:v>
                </c:pt>
                <c:pt idx="606">
                  <c:v>3330</c:v>
                </c:pt>
                <c:pt idx="607">
                  <c:v>3335</c:v>
                </c:pt>
                <c:pt idx="608">
                  <c:v>3340</c:v>
                </c:pt>
                <c:pt idx="609">
                  <c:v>3345</c:v>
                </c:pt>
                <c:pt idx="610">
                  <c:v>3350</c:v>
                </c:pt>
                <c:pt idx="611">
                  <c:v>3355</c:v>
                </c:pt>
                <c:pt idx="612">
                  <c:v>3360</c:v>
                </c:pt>
                <c:pt idx="613">
                  <c:v>3365</c:v>
                </c:pt>
                <c:pt idx="614">
                  <c:v>3370</c:v>
                </c:pt>
                <c:pt idx="615">
                  <c:v>3375</c:v>
                </c:pt>
                <c:pt idx="616">
                  <c:v>3380</c:v>
                </c:pt>
                <c:pt idx="617">
                  <c:v>3385</c:v>
                </c:pt>
                <c:pt idx="618">
                  <c:v>3390</c:v>
                </c:pt>
                <c:pt idx="619">
                  <c:v>3395</c:v>
                </c:pt>
                <c:pt idx="620">
                  <c:v>3400</c:v>
                </c:pt>
                <c:pt idx="621">
                  <c:v>3405</c:v>
                </c:pt>
                <c:pt idx="622">
                  <c:v>3410</c:v>
                </c:pt>
                <c:pt idx="623">
                  <c:v>3415</c:v>
                </c:pt>
                <c:pt idx="624">
                  <c:v>3420</c:v>
                </c:pt>
                <c:pt idx="625">
                  <c:v>3425</c:v>
                </c:pt>
                <c:pt idx="626">
                  <c:v>3430</c:v>
                </c:pt>
                <c:pt idx="627">
                  <c:v>3435</c:v>
                </c:pt>
                <c:pt idx="628">
                  <c:v>3440</c:v>
                </c:pt>
                <c:pt idx="629">
                  <c:v>3445</c:v>
                </c:pt>
                <c:pt idx="630">
                  <c:v>3450</c:v>
                </c:pt>
                <c:pt idx="631">
                  <c:v>3455</c:v>
                </c:pt>
                <c:pt idx="632">
                  <c:v>3460</c:v>
                </c:pt>
                <c:pt idx="633">
                  <c:v>3465</c:v>
                </c:pt>
                <c:pt idx="634">
                  <c:v>3470</c:v>
                </c:pt>
                <c:pt idx="635">
                  <c:v>3475</c:v>
                </c:pt>
                <c:pt idx="636">
                  <c:v>3480</c:v>
                </c:pt>
                <c:pt idx="637">
                  <c:v>3485</c:v>
                </c:pt>
                <c:pt idx="638">
                  <c:v>3490</c:v>
                </c:pt>
                <c:pt idx="639">
                  <c:v>3495</c:v>
                </c:pt>
                <c:pt idx="640">
                  <c:v>3500</c:v>
                </c:pt>
                <c:pt idx="641">
                  <c:v>3505</c:v>
                </c:pt>
                <c:pt idx="642">
                  <c:v>3510</c:v>
                </c:pt>
                <c:pt idx="643">
                  <c:v>3515</c:v>
                </c:pt>
                <c:pt idx="644">
                  <c:v>3520</c:v>
                </c:pt>
                <c:pt idx="645">
                  <c:v>3525</c:v>
                </c:pt>
                <c:pt idx="646">
                  <c:v>3530</c:v>
                </c:pt>
                <c:pt idx="647">
                  <c:v>3535</c:v>
                </c:pt>
                <c:pt idx="648">
                  <c:v>3540</c:v>
                </c:pt>
                <c:pt idx="649">
                  <c:v>3545</c:v>
                </c:pt>
                <c:pt idx="650">
                  <c:v>3550</c:v>
                </c:pt>
                <c:pt idx="651">
                  <c:v>3555</c:v>
                </c:pt>
                <c:pt idx="652">
                  <c:v>3560</c:v>
                </c:pt>
                <c:pt idx="653">
                  <c:v>3565</c:v>
                </c:pt>
                <c:pt idx="654">
                  <c:v>3570</c:v>
                </c:pt>
                <c:pt idx="655">
                  <c:v>3575</c:v>
                </c:pt>
                <c:pt idx="656">
                  <c:v>3580</c:v>
                </c:pt>
                <c:pt idx="657">
                  <c:v>3585</c:v>
                </c:pt>
                <c:pt idx="658">
                  <c:v>3590</c:v>
                </c:pt>
                <c:pt idx="659">
                  <c:v>3595</c:v>
                </c:pt>
                <c:pt idx="660">
                  <c:v>3600</c:v>
                </c:pt>
                <c:pt idx="661">
                  <c:v>3605</c:v>
                </c:pt>
                <c:pt idx="662">
                  <c:v>3610</c:v>
                </c:pt>
                <c:pt idx="663">
                  <c:v>3615</c:v>
                </c:pt>
                <c:pt idx="664">
                  <c:v>3620</c:v>
                </c:pt>
                <c:pt idx="665">
                  <c:v>3625</c:v>
                </c:pt>
                <c:pt idx="666">
                  <c:v>3630</c:v>
                </c:pt>
                <c:pt idx="667">
                  <c:v>3635</c:v>
                </c:pt>
                <c:pt idx="668">
                  <c:v>3640</c:v>
                </c:pt>
                <c:pt idx="669">
                  <c:v>3645</c:v>
                </c:pt>
                <c:pt idx="670">
                  <c:v>3650</c:v>
                </c:pt>
                <c:pt idx="671">
                  <c:v>3655</c:v>
                </c:pt>
                <c:pt idx="672">
                  <c:v>3660</c:v>
                </c:pt>
                <c:pt idx="673">
                  <c:v>3665</c:v>
                </c:pt>
                <c:pt idx="674">
                  <c:v>3670</c:v>
                </c:pt>
                <c:pt idx="675">
                  <c:v>3675</c:v>
                </c:pt>
                <c:pt idx="676">
                  <c:v>3680</c:v>
                </c:pt>
                <c:pt idx="677">
                  <c:v>3685</c:v>
                </c:pt>
                <c:pt idx="678">
                  <c:v>3690</c:v>
                </c:pt>
                <c:pt idx="679">
                  <c:v>3695</c:v>
                </c:pt>
                <c:pt idx="680">
                  <c:v>3700</c:v>
                </c:pt>
                <c:pt idx="681">
                  <c:v>3705</c:v>
                </c:pt>
                <c:pt idx="682">
                  <c:v>3710</c:v>
                </c:pt>
                <c:pt idx="683">
                  <c:v>3715</c:v>
                </c:pt>
                <c:pt idx="684">
                  <c:v>3720</c:v>
                </c:pt>
                <c:pt idx="685">
                  <c:v>3725</c:v>
                </c:pt>
                <c:pt idx="686">
                  <c:v>3730</c:v>
                </c:pt>
                <c:pt idx="687">
                  <c:v>3735</c:v>
                </c:pt>
                <c:pt idx="688">
                  <c:v>3740</c:v>
                </c:pt>
                <c:pt idx="689">
                  <c:v>3745</c:v>
                </c:pt>
                <c:pt idx="690">
                  <c:v>3750</c:v>
                </c:pt>
                <c:pt idx="691">
                  <c:v>3755</c:v>
                </c:pt>
                <c:pt idx="692">
                  <c:v>3760</c:v>
                </c:pt>
                <c:pt idx="693">
                  <c:v>3765</c:v>
                </c:pt>
                <c:pt idx="694">
                  <c:v>3770</c:v>
                </c:pt>
                <c:pt idx="695">
                  <c:v>3775</c:v>
                </c:pt>
                <c:pt idx="696">
                  <c:v>3780</c:v>
                </c:pt>
                <c:pt idx="697">
                  <c:v>3785</c:v>
                </c:pt>
                <c:pt idx="698">
                  <c:v>3790</c:v>
                </c:pt>
                <c:pt idx="699">
                  <c:v>3795</c:v>
                </c:pt>
                <c:pt idx="700">
                  <c:v>3800</c:v>
                </c:pt>
                <c:pt idx="701">
                  <c:v>3805</c:v>
                </c:pt>
                <c:pt idx="702">
                  <c:v>3810</c:v>
                </c:pt>
                <c:pt idx="703">
                  <c:v>3815</c:v>
                </c:pt>
                <c:pt idx="704">
                  <c:v>3820</c:v>
                </c:pt>
                <c:pt idx="705">
                  <c:v>3825</c:v>
                </c:pt>
                <c:pt idx="706">
                  <c:v>3830</c:v>
                </c:pt>
                <c:pt idx="707">
                  <c:v>3835</c:v>
                </c:pt>
                <c:pt idx="708">
                  <c:v>3840</c:v>
                </c:pt>
                <c:pt idx="709">
                  <c:v>3845</c:v>
                </c:pt>
                <c:pt idx="710">
                  <c:v>3850</c:v>
                </c:pt>
                <c:pt idx="711">
                  <c:v>3855</c:v>
                </c:pt>
                <c:pt idx="712">
                  <c:v>3860</c:v>
                </c:pt>
                <c:pt idx="713">
                  <c:v>3865</c:v>
                </c:pt>
                <c:pt idx="714">
                  <c:v>3870</c:v>
                </c:pt>
                <c:pt idx="715">
                  <c:v>3875</c:v>
                </c:pt>
                <c:pt idx="716">
                  <c:v>3880</c:v>
                </c:pt>
                <c:pt idx="717">
                  <c:v>3885</c:v>
                </c:pt>
                <c:pt idx="718">
                  <c:v>3890</c:v>
                </c:pt>
                <c:pt idx="719">
                  <c:v>3895</c:v>
                </c:pt>
                <c:pt idx="720">
                  <c:v>3900</c:v>
                </c:pt>
                <c:pt idx="721">
                  <c:v>3905</c:v>
                </c:pt>
                <c:pt idx="722">
                  <c:v>3910</c:v>
                </c:pt>
                <c:pt idx="723">
                  <c:v>3915</c:v>
                </c:pt>
                <c:pt idx="724">
                  <c:v>3920</c:v>
                </c:pt>
                <c:pt idx="725">
                  <c:v>3925</c:v>
                </c:pt>
                <c:pt idx="726">
                  <c:v>3930</c:v>
                </c:pt>
                <c:pt idx="727">
                  <c:v>3935</c:v>
                </c:pt>
                <c:pt idx="728">
                  <c:v>3940</c:v>
                </c:pt>
                <c:pt idx="729">
                  <c:v>3945</c:v>
                </c:pt>
                <c:pt idx="730">
                  <c:v>3950</c:v>
                </c:pt>
                <c:pt idx="731">
                  <c:v>3955</c:v>
                </c:pt>
                <c:pt idx="732">
                  <c:v>3960</c:v>
                </c:pt>
                <c:pt idx="733">
                  <c:v>3965</c:v>
                </c:pt>
                <c:pt idx="734">
                  <c:v>3970</c:v>
                </c:pt>
                <c:pt idx="735">
                  <c:v>3975</c:v>
                </c:pt>
                <c:pt idx="736">
                  <c:v>3980</c:v>
                </c:pt>
                <c:pt idx="737">
                  <c:v>3985</c:v>
                </c:pt>
                <c:pt idx="738">
                  <c:v>3990</c:v>
                </c:pt>
                <c:pt idx="739">
                  <c:v>3995</c:v>
                </c:pt>
                <c:pt idx="740">
                  <c:v>4000</c:v>
                </c:pt>
                <c:pt idx="741">
                  <c:v>4005</c:v>
                </c:pt>
                <c:pt idx="742">
                  <c:v>4010</c:v>
                </c:pt>
                <c:pt idx="743">
                  <c:v>4015</c:v>
                </c:pt>
                <c:pt idx="744">
                  <c:v>4020</c:v>
                </c:pt>
                <c:pt idx="745">
                  <c:v>4025</c:v>
                </c:pt>
                <c:pt idx="746">
                  <c:v>4030</c:v>
                </c:pt>
                <c:pt idx="747">
                  <c:v>4035</c:v>
                </c:pt>
                <c:pt idx="748">
                  <c:v>4040</c:v>
                </c:pt>
                <c:pt idx="749">
                  <c:v>4045</c:v>
                </c:pt>
                <c:pt idx="750">
                  <c:v>4050</c:v>
                </c:pt>
                <c:pt idx="751">
                  <c:v>4055</c:v>
                </c:pt>
                <c:pt idx="752">
                  <c:v>4060</c:v>
                </c:pt>
                <c:pt idx="753">
                  <c:v>4065</c:v>
                </c:pt>
                <c:pt idx="754">
                  <c:v>4070</c:v>
                </c:pt>
                <c:pt idx="755">
                  <c:v>4075</c:v>
                </c:pt>
                <c:pt idx="756">
                  <c:v>4080</c:v>
                </c:pt>
                <c:pt idx="757">
                  <c:v>4085</c:v>
                </c:pt>
                <c:pt idx="758">
                  <c:v>4090</c:v>
                </c:pt>
                <c:pt idx="759">
                  <c:v>4095</c:v>
                </c:pt>
                <c:pt idx="760">
                  <c:v>4100</c:v>
                </c:pt>
                <c:pt idx="761">
                  <c:v>4105</c:v>
                </c:pt>
                <c:pt idx="762">
                  <c:v>4110</c:v>
                </c:pt>
                <c:pt idx="763">
                  <c:v>4115</c:v>
                </c:pt>
                <c:pt idx="764">
                  <c:v>4120</c:v>
                </c:pt>
                <c:pt idx="765">
                  <c:v>4125</c:v>
                </c:pt>
                <c:pt idx="766">
                  <c:v>4130</c:v>
                </c:pt>
                <c:pt idx="767">
                  <c:v>4135</c:v>
                </c:pt>
                <c:pt idx="768">
                  <c:v>4140</c:v>
                </c:pt>
                <c:pt idx="769">
                  <c:v>4145</c:v>
                </c:pt>
                <c:pt idx="770">
                  <c:v>4150</c:v>
                </c:pt>
                <c:pt idx="771">
                  <c:v>4155</c:v>
                </c:pt>
                <c:pt idx="772">
                  <c:v>4160</c:v>
                </c:pt>
                <c:pt idx="773">
                  <c:v>4165</c:v>
                </c:pt>
                <c:pt idx="774">
                  <c:v>4170</c:v>
                </c:pt>
                <c:pt idx="775">
                  <c:v>4175</c:v>
                </c:pt>
                <c:pt idx="776">
                  <c:v>4180</c:v>
                </c:pt>
                <c:pt idx="777">
                  <c:v>4185</c:v>
                </c:pt>
                <c:pt idx="778">
                  <c:v>4190</c:v>
                </c:pt>
                <c:pt idx="779">
                  <c:v>4195</c:v>
                </c:pt>
                <c:pt idx="780">
                  <c:v>4200</c:v>
                </c:pt>
                <c:pt idx="781">
                  <c:v>4205</c:v>
                </c:pt>
                <c:pt idx="782">
                  <c:v>4210</c:v>
                </c:pt>
                <c:pt idx="783">
                  <c:v>4215</c:v>
                </c:pt>
                <c:pt idx="784">
                  <c:v>4220</c:v>
                </c:pt>
                <c:pt idx="785">
                  <c:v>4225</c:v>
                </c:pt>
                <c:pt idx="786">
                  <c:v>4230</c:v>
                </c:pt>
                <c:pt idx="787">
                  <c:v>4235</c:v>
                </c:pt>
                <c:pt idx="788">
                  <c:v>4240</c:v>
                </c:pt>
                <c:pt idx="789">
                  <c:v>4245</c:v>
                </c:pt>
                <c:pt idx="790">
                  <c:v>4250</c:v>
                </c:pt>
                <c:pt idx="791">
                  <c:v>4255</c:v>
                </c:pt>
                <c:pt idx="792">
                  <c:v>4260</c:v>
                </c:pt>
                <c:pt idx="793">
                  <c:v>4265</c:v>
                </c:pt>
                <c:pt idx="794">
                  <c:v>4270</c:v>
                </c:pt>
                <c:pt idx="795">
                  <c:v>4275</c:v>
                </c:pt>
                <c:pt idx="796">
                  <c:v>4280</c:v>
                </c:pt>
                <c:pt idx="797">
                  <c:v>4285</c:v>
                </c:pt>
                <c:pt idx="798">
                  <c:v>4290</c:v>
                </c:pt>
                <c:pt idx="799">
                  <c:v>4295</c:v>
                </c:pt>
                <c:pt idx="800">
                  <c:v>4300</c:v>
                </c:pt>
                <c:pt idx="801">
                  <c:v>4305</c:v>
                </c:pt>
                <c:pt idx="802">
                  <c:v>4310</c:v>
                </c:pt>
                <c:pt idx="803">
                  <c:v>4315</c:v>
                </c:pt>
                <c:pt idx="804">
                  <c:v>4320</c:v>
                </c:pt>
                <c:pt idx="805">
                  <c:v>4325</c:v>
                </c:pt>
                <c:pt idx="806">
                  <c:v>4330</c:v>
                </c:pt>
                <c:pt idx="807">
                  <c:v>4335</c:v>
                </c:pt>
                <c:pt idx="808">
                  <c:v>4340</c:v>
                </c:pt>
                <c:pt idx="809">
                  <c:v>4345</c:v>
                </c:pt>
                <c:pt idx="810">
                  <c:v>4350</c:v>
                </c:pt>
                <c:pt idx="811">
                  <c:v>4355</c:v>
                </c:pt>
                <c:pt idx="812">
                  <c:v>4360</c:v>
                </c:pt>
                <c:pt idx="813">
                  <c:v>4365</c:v>
                </c:pt>
                <c:pt idx="814">
                  <c:v>4370</c:v>
                </c:pt>
                <c:pt idx="815">
                  <c:v>4375</c:v>
                </c:pt>
                <c:pt idx="816">
                  <c:v>4380</c:v>
                </c:pt>
                <c:pt idx="817">
                  <c:v>4385</c:v>
                </c:pt>
                <c:pt idx="818">
                  <c:v>4390</c:v>
                </c:pt>
                <c:pt idx="819">
                  <c:v>4395</c:v>
                </c:pt>
                <c:pt idx="820">
                  <c:v>4400</c:v>
                </c:pt>
                <c:pt idx="821">
                  <c:v>4405</c:v>
                </c:pt>
                <c:pt idx="822">
                  <c:v>4410</c:v>
                </c:pt>
                <c:pt idx="823">
                  <c:v>4415</c:v>
                </c:pt>
                <c:pt idx="824">
                  <c:v>4420</c:v>
                </c:pt>
                <c:pt idx="825">
                  <c:v>4425</c:v>
                </c:pt>
                <c:pt idx="826">
                  <c:v>4430</c:v>
                </c:pt>
                <c:pt idx="827">
                  <c:v>4435</c:v>
                </c:pt>
                <c:pt idx="828">
                  <c:v>4440</c:v>
                </c:pt>
                <c:pt idx="829">
                  <c:v>4445</c:v>
                </c:pt>
                <c:pt idx="830">
                  <c:v>4450</c:v>
                </c:pt>
                <c:pt idx="831">
                  <c:v>4455</c:v>
                </c:pt>
                <c:pt idx="832">
                  <c:v>4460</c:v>
                </c:pt>
                <c:pt idx="833">
                  <c:v>4465</c:v>
                </c:pt>
                <c:pt idx="834">
                  <c:v>4470</c:v>
                </c:pt>
                <c:pt idx="835">
                  <c:v>4475</c:v>
                </c:pt>
                <c:pt idx="836">
                  <c:v>4480</c:v>
                </c:pt>
                <c:pt idx="837">
                  <c:v>4485</c:v>
                </c:pt>
                <c:pt idx="838">
                  <c:v>4490</c:v>
                </c:pt>
                <c:pt idx="839">
                  <c:v>4495</c:v>
                </c:pt>
                <c:pt idx="840">
                  <c:v>4500</c:v>
                </c:pt>
                <c:pt idx="841">
                  <c:v>4505</c:v>
                </c:pt>
                <c:pt idx="842">
                  <c:v>4510</c:v>
                </c:pt>
                <c:pt idx="843">
                  <c:v>4515</c:v>
                </c:pt>
                <c:pt idx="844">
                  <c:v>4520</c:v>
                </c:pt>
                <c:pt idx="845">
                  <c:v>4525</c:v>
                </c:pt>
                <c:pt idx="846">
                  <c:v>4530</c:v>
                </c:pt>
                <c:pt idx="847">
                  <c:v>4535</c:v>
                </c:pt>
                <c:pt idx="848">
                  <c:v>4540</c:v>
                </c:pt>
                <c:pt idx="849">
                  <c:v>4545</c:v>
                </c:pt>
                <c:pt idx="850">
                  <c:v>4550</c:v>
                </c:pt>
                <c:pt idx="851">
                  <c:v>4555</c:v>
                </c:pt>
                <c:pt idx="852">
                  <c:v>4560</c:v>
                </c:pt>
                <c:pt idx="853">
                  <c:v>4565</c:v>
                </c:pt>
                <c:pt idx="854">
                  <c:v>4570</c:v>
                </c:pt>
                <c:pt idx="855">
                  <c:v>4575</c:v>
                </c:pt>
                <c:pt idx="856">
                  <c:v>4580</c:v>
                </c:pt>
                <c:pt idx="857">
                  <c:v>4585</c:v>
                </c:pt>
                <c:pt idx="858">
                  <c:v>4590</c:v>
                </c:pt>
                <c:pt idx="859">
                  <c:v>4595</c:v>
                </c:pt>
                <c:pt idx="860">
                  <c:v>4600</c:v>
                </c:pt>
                <c:pt idx="861">
                  <c:v>4605</c:v>
                </c:pt>
                <c:pt idx="862">
                  <c:v>4610</c:v>
                </c:pt>
                <c:pt idx="863">
                  <c:v>4615</c:v>
                </c:pt>
                <c:pt idx="864">
                  <c:v>4620</c:v>
                </c:pt>
                <c:pt idx="865">
                  <c:v>4625</c:v>
                </c:pt>
                <c:pt idx="866">
                  <c:v>4630</c:v>
                </c:pt>
                <c:pt idx="867">
                  <c:v>4635</c:v>
                </c:pt>
                <c:pt idx="868">
                  <c:v>4640</c:v>
                </c:pt>
                <c:pt idx="869">
                  <c:v>4645</c:v>
                </c:pt>
                <c:pt idx="870">
                  <c:v>4650</c:v>
                </c:pt>
                <c:pt idx="871">
                  <c:v>4655</c:v>
                </c:pt>
                <c:pt idx="872">
                  <c:v>4660</c:v>
                </c:pt>
                <c:pt idx="873">
                  <c:v>4665</c:v>
                </c:pt>
                <c:pt idx="874">
                  <c:v>4670</c:v>
                </c:pt>
                <c:pt idx="875">
                  <c:v>4675</c:v>
                </c:pt>
                <c:pt idx="876">
                  <c:v>4680</c:v>
                </c:pt>
                <c:pt idx="877">
                  <c:v>4685</c:v>
                </c:pt>
                <c:pt idx="878">
                  <c:v>4690</c:v>
                </c:pt>
                <c:pt idx="879">
                  <c:v>4695</c:v>
                </c:pt>
                <c:pt idx="880">
                  <c:v>4700</c:v>
                </c:pt>
                <c:pt idx="881">
                  <c:v>4705</c:v>
                </c:pt>
                <c:pt idx="882">
                  <c:v>4710</c:v>
                </c:pt>
                <c:pt idx="883">
                  <c:v>4715</c:v>
                </c:pt>
                <c:pt idx="884">
                  <c:v>4720</c:v>
                </c:pt>
                <c:pt idx="885">
                  <c:v>4725</c:v>
                </c:pt>
                <c:pt idx="886">
                  <c:v>4730</c:v>
                </c:pt>
                <c:pt idx="887">
                  <c:v>4735</c:v>
                </c:pt>
                <c:pt idx="888">
                  <c:v>4740</c:v>
                </c:pt>
                <c:pt idx="889">
                  <c:v>4745</c:v>
                </c:pt>
                <c:pt idx="890">
                  <c:v>4750</c:v>
                </c:pt>
                <c:pt idx="891">
                  <c:v>4755</c:v>
                </c:pt>
                <c:pt idx="892">
                  <c:v>4760</c:v>
                </c:pt>
                <c:pt idx="893">
                  <c:v>4765</c:v>
                </c:pt>
                <c:pt idx="894">
                  <c:v>4770</c:v>
                </c:pt>
                <c:pt idx="895">
                  <c:v>4775</c:v>
                </c:pt>
                <c:pt idx="896">
                  <c:v>4780</c:v>
                </c:pt>
                <c:pt idx="897">
                  <c:v>4785</c:v>
                </c:pt>
                <c:pt idx="898">
                  <c:v>4790</c:v>
                </c:pt>
                <c:pt idx="899">
                  <c:v>4795</c:v>
                </c:pt>
                <c:pt idx="900">
                  <c:v>4800</c:v>
                </c:pt>
                <c:pt idx="901">
                  <c:v>4805</c:v>
                </c:pt>
                <c:pt idx="902">
                  <c:v>4810</c:v>
                </c:pt>
                <c:pt idx="903">
                  <c:v>4815</c:v>
                </c:pt>
                <c:pt idx="904">
                  <c:v>4820</c:v>
                </c:pt>
                <c:pt idx="905">
                  <c:v>4825</c:v>
                </c:pt>
                <c:pt idx="906">
                  <c:v>4830</c:v>
                </c:pt>
                <c:pt idx="907">
                  <c:v>4835</c:v>
                </c:pt>
                <c:pt idx="908">
                  <c:v>4840</c:v>
                </c:pt>
                <c:pt idx="909">
                  <c:v>4845</c:v>
                </c:pt>
                <c:pt idx="910">
                  <c:v>4850</c:v>
                </c:pt>
                <c:pt idx="911">
                  <c:v>4855</c:v>
                </c:pt>
                <c:pt idx="912">
                  <c:v>4860</c:v>
                </c:pt>
                <c:pt idx="913">
                  <c:v>4865</c:v>
                </c:pt>
                <c:pt idx="914">
                  <c:v>4870</c:v>
                </c:pt>
                <c:pt idx="915">
                  <c:v>4875</c:v>
                </c:pt>
                <c:pt idx="916">
                  <c:v>4880</c:v>
                </c:pt>
                <c:pt idx="917">
                  <c:v>4885</c:v>
                </c:pt>
                <c:pt idx="918">
                  <c:v>4890</c:v>
                </c:pt>
                <c:pt idx="919">
                  <c:v>4895</c:v>
                </c:pt>
                <c:pt idx="920">
                  <c:v>4900</c:v>
                </c:pt>
                <c:pt idx="921">
                  <c:v>4905</c:v>
                </c:pt>
                <c:pt idx="922">
                  <c:v>4910</c:v>
                </c:pt>
                <c:pt idx="923">
                  <c:v>4915</c:v>
                </c:pt>
                <c:pt idx="924">
                  <c:v>4920</c:v>
                </c:pt>
                <c:pt idx="925">
                  <c:v>4925</c:v>
                </c:pt>
                <c:pt idx="926">
                  <c:v>4930</c:v>
                </c:pt>
                <c:pt idx="927">
                  <c:v>4935</c:v>
                </c:pt>
                <c:pt idx="928">
                  <c:v>4940</c:v>
                </c:pt>
                <c:pt idx="929">
                  <c:v>4945</c:v>
                </c:pt>
                <c:pt idx="930">
                  <c:v>4950</c:v>
                </c:pt>
                <c:pt idx="931">
                  <c:v>4955</c:v>
                </c:pt>
                <c:pt idx="932">
                  <c:v>4960</c:v>
                </c:pt>
                <c:pt idx="933">
                  <c:v>4965</c:v>
                </c:pt>
                <c:pt idx="934">
                  <c:v>4970</c:v>
                </c:pt>
                <c:pt idx="935">
                  <c:v>4975</c:v>
                </c:pt>
                <c:pt idx="936">
                  <c:v>4980</c:v>
                </c:pt>
                <c:pt idx="937">
                  <c:v>4985</c:v>
                </c:pt>
                <c:pt idx="938">
                  <c:v>4990</c:v>
                </c:pt>
                <c:pt idx="939">
                  <c:v>4995</c:v>
                </c:pt>
                <c:pt idx="940">
                  <c:v>5000</c:v>
                </c:pt>
                <c:pt idx="941">
                  <c:v>5005</c:v>
                </c:pt>
                <c:pt idx="942">
                  <c:v>5010</c:v>
                </c:pt>
                <c:pt idx="943">
                  <c:v>5015</c:v>
                </c:pt>
                <c:pt idx="944">
                  <c:v>5020</c:v>
                </c:pt>
                <c:pt idx="945">
                  <c:v>5025</c:v>
                </c:pt>
                <c:pt idx="946">
                  <c:v>5030</c:v>
                </c:pt>
                <c:pt idx="947">
                  <c:v>5035</c:v>
                </c:pt>
                <c:pt idx="948">
                  <c:v>5040</c:v>
                </c:pt>
                <c:pt idx="949">
                  <c:v>5045</c:v>
                </c:pt>
                <c:pt idx="950">
                  <c:v>5050</c:v>
                </c:pt>
                <c:pt idx="951">
                  <c:v>5055</c:v>
                </c:pt>
                <c:pt idx="952">
                  <c:v>5060</c:v>
                </c:pt>
                <c:pt idx="953">
                  <c:v>5065</c:v>
                </c:pt>
                <c:pt idx="954">
                  <c:v>5070</c:v>
                </c:pt>
                <c:pt idx="955">
                  <c:v>5075</c:v>
                </c:pt>
                <c:pt idx="956">
                  <c:v>5080</c:v>
                </c:pt>
                <c:pt idx="957">
                  <c:v>5085</c:v>
                </c:pt>
                <c:pt idx="958">
                  <c:v>5090</c:v>
                </c:pt>
                <c:pt idx="959">
                  <c:v>5095</c:v>
                </c:pt>
                <c:pt idx="960">
                  <c:v>5100</c:v>
                </c:pt>
                <c:pt idx="961">
                  <c:v>5105</c:v>
                </c:pt>
                <c:pt idx="962">
                  <c:v>5110</c:v>
                </c:pt>
                <c:pt idx="963">
                  <c:v>5115</c:v>
                </c:pt>
                <c:pt idx="964">
                  <c:v>5120</c:v>
                </c:pt>
                <c:pt idx="965">
                  <c:v>5125</c:v>
                </c:pt>
                <c:pt idx="966">
                  <c:v>5130</c:v>
                </c:pt>
                <c:pt idx="967">
                  <c:v>5135</c:v>
                </c:pt>
                <c:pt idx="968">
                  <c:v>5140</c:v>
                </c:pt>
                <c:pt idx="969">
                  <c:v>5145</c:v>
                </c:pt>
                <c:pt idx="970">
                  <c:v>5150</c:v>
                </c:pt>
                <c:pt idx="971">
                  <c:v>5155</c:v>
                </c:pt>
                <c:pt idx="972">
                  <c:v>5160</c:v>
                </c:pt>
                <c:pt idx="973">
                  <c:v>5165</c:v>
                </c:pt>
                <c:pt idx="974">
                  <c:v>5170</c:v>
                </c:pt>
                <c:pt idx="975">
                  <c:v>5175</c:v>
                </c:pt>
                <c:pt idx="976">
                  <c:v>5180</c:v>
                </c:pt>
                <c:pt idx="977">
                  <c:v>5185</c:v>
                </c:pt>
                <c:pt idx="978">
                  <c:v>5190</c:v>
                </c:pt>
                <c:pt idx="979">
                  <c:v>5195</c:v>
                </c:pt>
                <c:pt idx="980">
                  <c:v>5200</c:v>
                </c:pt>
                <c:pt idx="981">
                  <c:v>5205</c:v>
                </c:pt>
                <c:pt idx="982">
                  <c:v>5210</c:v>
                </c:pt>
                <c:pt idx="983">
                  <c:v>5215</c:v>
                </c:pt>
                <c:pt idx="984">
                  <c:v>5220</c:v>
                </c:pt>
                <c:pt idx="985">
                  <c:v>5225</c:v>
                </c:pt>
                <c:pt idx="986">
                  <c:v>5230</c:v>
                </c:pt>
                <c:pt idx="987">
                  <c:v>5235</c:v>
                </c:pt>
                <c:pt idx="988">
                  <c:v>5240</c:v>
                </c:pt>
                <c:pt idx="989">
                  <c:v>5245</c:v>
                </c:pt>
                <c:pt idx="990">
                  <c:v>5250</c:v>
                </c:pt>
                <c:pt idx="991">
                  <c:v>5255</c:v>
                </c:pt>
                <c:pt idx="992">
                  <c:v>5260</c:v>
                </c:pt>
                <c:pt idx="993">
                  <c:v>5265</c:v>
                </c:pt>
                <c:pt idx="994">
                  <c:v>5270</c:v>
                </c:pt>
                <c:pt idx="995">
                  <c:v>5275</c:v>
                </c:pt>
                <c:pt idx="996">
                  <c:v>5280</c:v>
                </c:pt>
                <c:pt idx="997">
                  <c:v>5285</c:v>
                </c:pt>
                <c:pt idx="998">
                  <c:v>5290</c:v>
                </c:pt>
                <c:pt idx="999">
                  <c:v>5295</c:v>
                </c:pt>
                <c:pt idx="1000">
                  <c:v>5300</c:v>
                </c:pt>
                <c:pt idx="1001">
                  <c:v>5305</c:v>
                </c:pt>
                <c:pt idx="1002">
                  <c:v>5310</c:v>
                </c:pt>
                <c:pt idx="1003">
                  <c:v>5315</c:v>
                </c:pt>
                <c:pt idx="1004">
                  <c:v>5320</c:v>
                </c:pt>
                <c:pt idx="1005">
                  <c:v>5325</c:v>
                </c:pt>
                <c:pt idx="1006">
                  <c:v>5330</c:v>
                </c:pt>
                <c:pt idx="1007">
                  <c:v>5335</c:v>
                </c:pt>
                <c:pt idx="1008">
                  <c:v>5340</c:v>
                </c:pt>
                <c:pt idx="1009">
                  <c:v>5345</c:v>
                </c:pt>
                <c:pt idx="1010">
                  <c:v>5350</c:v>
                </c:pt>
                <c:pt idx="1011">
                  <c:v>5355</c:v>
                </c:pt>
                <c:pt idx="1012">
                  <c:v>5360</c:v>
                </c:pt>
                <c:pt idx="1013">
                  <c:v>5365</c:v>
                </c:pt>
                <c:pt idx="1014">
                  <c:v>5370</c:v>
                </c:pt>
                <c:pt idx="1015">
                  <c:v>5375</c:v>
                </c:pt>
                <c:pt idx="1016">
                  <c:v>5380</c:v>
                </c:pt>
                <c:pt idx="1017">
                  <c:v>5385</c:v>
                </c:pt>
                <c:pt idx="1018">
                  <c:v>5390</c:v>
                </c:pt>
                <c:pt idx="1019">
                  <c:v>5395</c:v>
                </c:pt>
                <c:pt idx="1020">
                  <c:v>5400</c:v>
                </c:pt>
                <c:pt idx="1021">
                  <c:v>5405</c:v>
                </c:pt>
                <c:pt idx="1022">
                  <c:v>5410</c:v>
                </c:pt>
                <c:pt idx="1023">
                  <c:v>5415</c:v>
                </c:pt>
                <c:pt idx="1024">
                  <c:v>5420</c:v>
                </c:pt>
                <c:pt idx="1025">
                  <c:v>5425</c:v>
                </c:pt>
                <c:pt idx="1026">
                  <c:v>5430</c:v>
                </c:pt>
                <c:pt idx="1027">
                  <c:v>5435</c:v>
                </c:pt>
                <c:pt idx="1028">
                  <c:v>5440</c:v>
                </c:pt>
                <c:pt idx="1029">
                  <c:v>5445</c:v>
                </c:pt>
                <c:pt idx="1030">
                  <c:v>5450</c:v>
                </c:pt>
                <c:pt idx="1031">
                  <c:v>5455</c:v>
                </c:pt>
                <c:pt idx="1032">
                  <c:v>5460</c:v>
                </c:pt>
                <c:pt idx="1033">
                  <c:v>5465</c:v>
                </c:pt>
                <c:pt idx="1034">
                  <c:v>5470</c:v>
                </c:pt>
                <c:pt idx="1035">
                  <c:v>5475</c:v>
                </c:pt>
                <c:pt idx="1036">
                  <c:v>5480</c:v>
                </c:pt>
                <c:pt idx="1037">
                  <c:v>5485</c:v>
                </c:pt>
                <c:pt idx="1038">
                  <c:v>5490</c:v>
                </c:pt>
                <c:pt idx="1039">
                  <c:v>5495</c:v>
                </c:pt>
                <c:pt idx="1040">
                  <c:v>5500</c:v>
                </c:pt>
                <c:pt idx="1041">
                  <c:v>5505</c:v>
                </c:pt>
                <c:pt idx="1042">
                  <c:v>5510</c:v>
                </c:pt>
                <c:pt idx="1043">
                  <c:v>5515</c:v>
                </c:pt>
                <c:pt idx="1044">
                  <c:v>5520</c:v>
                </c:pt>
                <c:pt idx="1045">
                  <c:v>5525</c:v>
                </c:pt>
                <c:pt idx="1046">
                  <c:v>5530</c:v>
                </c:pt>
                <c:pt idx="1047">
                  <c:v>5535</c:v>
                </c:pt>
                <c:pt idx="1048">
                  <c:v>5540</c:v>
                </c:pt>
                <c:pt idx="1049">
                  <c:v>5545</c:v>
                </c:pt>
                <c:pt idx="1050">
                  <c:v>5550</c:v>
                </c:pt>
                <c:pt idx="1051">
                  <c:v>5555</c:v>
                </c:pt>
                <c:pt idx="1052">
                  <c:v>5560</c:v>
                </c:pt>
                <c:pt idx="1053">
                  <c:v>5565</c:v>
                </c:pt>
                <c:pt idx="1054">
                  <c:v>5570</c:v>
                </c:pt>
                <c:pt idx="1055">
                  <c:v>5575</c:v>
                </c:pt>
                <c:pt idx="1056">
                  <c:v>5580</c:v>
                </c:pt>
                <c:pt idx="1057">
                  <c:v>5585</c:v>
                </c:pt>
                <c:pt idx="1058">
                  <c:v>5590</c:v>
                </c:pt>
                <c:pt idx="1059">
                  <c:v>5595</c:v>
                </c:pt>
                <c:pt idx="1060">
                  <c:v>5600</c:v>
                </c:pt>
                <c:pt idx="1061">
                  <c:v>5605</c:v>
                </c:pt>
                <c:pt idx="1062">
                  <c:v>5610</c:v>
                </c:pt>
                <c:pt idx="1063">
                  <c:v>5615</c:v>
                </c:pt>
                <c:pt idx="1064">
                  <c:v>5620</c:v>
                </c:pt>
                <c:pt idx="1065">
                  <c:v>5625</c:v>
                </c:pt>
                <c:pt idx="1066">
                  <c:v>5630</c:v>
                </c:pt>
                <c:pt idx="1067">
                  <c:v>5635</c:v>
                </c:pt>
                <c:pt idx="1068">
                  <c:v>5640</c:v>
                </c:pt>
                <c:pt idx="1069">
                  <c:v>5645</c:v>
                </c:pt>
                <c:pt idx="1070">
                  <c:v>5650</c:v>
                </c:pt>
                <c:pt idx="1071">
                  <c:v>5655</c:v>
                </c:pt>
                <c:pt idx="1072">
                  <c:v>5660</c:v>
                </c:pt>
                <c:pt idx="1073">
                  <c:v>5665</c:v>
                </c:pt>
                <c:pt idx="1074">
                  <c:v>5670</c:v>
                </c:pt>
                <c:pt idx="1075">
                  <c:v>5675</c:v>
                </c:pt>
                <c:pt idx="1076">
                  <c:v>5680</c:v>
                </c:pt>
                <c:pt idx="1077">
                  <c:v>5685</c:v>
                </c:pt>
                <c:pt idx="1078">
                  <c:v>5690</c:v>
                </c:pt>
                <c:pt idx="1079">
                  <c:v>5695</c:v>
                </c:pt>
                <c:pt idx="1080">
                  <c:v>5700</c:v>
                </c:pt>
                <c:pt idx="1081">
                  <c:v>5705</c:v>
                </c:pt>
                <c:pt idx="1082">
                  <c:v>5710</c:v>
                </c:pt>
                <c:pt idx="1083">
                  <c:v>5715</c:v>
                </c:pt>
                <c:pt idx="1084">
                  <c:v>5720</c:v>
                </c:pt>
                <c:pt idx="1085">
                  <c:v>5725</c:v>
                </c:pt>
                <c:pt idx="1086">
                  <c:v>5730</c:v>
                </c:pt>
                <c:pt idx="1087">
                  <c:v>5735</c:v>
                </c:pt>
                <c:pt idx="1088">
                  <c:v>5740</c:v>
                </c:pt>
                <c:pt idx="1089">
                  <c:v>5745</c:v>
                </c:pt>
                <c:pt idx="1090">
                  <c:v>5750</c:v>
                </c:pt>
                <c:pt idx="1091">
                  <c:v>5755</c:v>
                </c:pt>
                <c:pt idx="1092">
                  <c:v>5760</c:v>
                </c:pt>
                <c:pt idx="1093">
                  <c:v>5765</c:v>
                </c:pt>
                <c:pt idx="1094">
                  <c:v>5770</c:v>
                </c:pt>
                <c:pt idx="1095">
                  <c:v>5775</c:v>
                </c:pt>
                <c:pt idx="1096">
                  <c:v>5780</c:v>
                </c:pt>
                <c:pt idx="1097">
                  <c:v>5785</c:v>
                </c:pt>
                <c:pt idx="1098">
                  <c:v>5790</c:v>
                </c:pt>
                <c:pt idx="1099">
                  <c:v>5795</c:v>
                </c:pt>
                <c:pt idx="1100">
                  <c:v>5800</c:v>
                </c:pt>
                <c:pt idx="1101">
                  <c:v>5805</c:v>
                </c:pt>
                <c:pt idx="1102">
                  <c:v>5810</c:v>
                </c:pt>
                <c:pt idx="1103">
                  <c:v>5815</c:v>
                </c:pt>
                <c:pt idx="1104">
                  <c:v>5820</c:v>
                </c:pt>
                <c:pt idx="1105">
                  <c:v>5825</c:v>
                </c:pt>
                <c:pt idx="1106">
                  <c:v>5830</c:v>
                </c:pt>
                <c:pt idx="1107">
                  <c:v>5835</c:v>
                </c:pt>
                <c:pt idx="1108">
                  <c:v>5840</c:v>
                </c:pt>
                <c:pt idx="1109">
                  <c:v>5845</c:v>
                </c:pt>
                <c:pt idx="1110">
                  <c:v>5850</c:v>
                </c:pt>
                <c:pt idx="1111">
                  <c:v>5855</c:v>
                </c:pt>
                <c:pt idx="1112">
                  <c:v>5860</c:v>
                </c:pt>
                <c:pt idx="1113">
                  <c:v>5865</c:v>
                </c:pt>
                <c:pt idx="1114">
                  <c:v>5870</c:v>
                </c:pt>
                <c:pt idx="1115">
                  <c:v>5875</c:v>
                </c:pt>
                <c:pt idx="1116">
                  <c:v>5880</c:v>
                </c:pt>
                <c:pt idx="1117">
                  <c:v>5885</c:v>
                </c:pt>
                <c:pt idx="1118">
                  <c:v>5890</c:v>
                </c:pt>
                <c:pt idx="1119">
                  <c:v>5895</c:v>
                </c:pt>
                <c:pt idx="1120">
                  <c:v>5900</c:v>
                </c:pt>
                <c:pt idx="1121">
                  <c:v>5905</c:v>
                </c:pt>
                <c:pt idx="1122">
                  <c:v>5910</c:v>
                </c:pt>
                <c:pt idx="1123">
                  <c:v>5915</c:v>
                </c:pt>
                <c:pt idx="1124">
                  <c:v>5920</c:v>
                </c:pt>
                <c:pt idx="1125">
                  <c:v>5925</c:v>
                </c:pt>
                <c:pt idx="1126">
                  <c:v>5930</c:v>
                </c:pt>
                <c:pt idx="1127">
                  <c:v>5935</c:v>
                </c:pt>
                <c:pt idx="1128">
                  <c:v>5940</c:v>
                </c:pt>
                <c:pt idx="1129">
                  <c:v>5945</c:v>
                </c:pt>
                <c:pt idx="1130">
                  <c:v>5950</c:v>
                </c:pt>
                <c:pt idx="1131">
                  <c:v>5955</c:v>
                </c:pt>
                <c:pt idx="1132">
                  <c:v>5960</c:v>
                </c:pt>
                <c:pt idx="1133">
                  <c:v>5965</c:v>
                </c:pt>
                <c:pt idx="1134">
                  <c:v>5970</c:v>
                </c:pt>
                <c:pt idx="1135">
                  <c:v>5975</c:v>
                </c:pt>
                <c:pt idx="1136">
                  <c:v>5980</c:v>
                </c:pt>
                <c:pt idx="1137">
                  <c:v>5985</c:v>
                </c:pt>
                <c:pt idx="1138">
                  <c:v>5990</c:v>
                </c:pt>
                <c:pt idx="1139">
                  <c:v>5995</c:v>
                </c:pt>
                <c:pt idx="1140">
                  <c:v>6000</c:v>
                </c:pt>
                <c:pt idx="1141">
                  <c:v>6005</c:v>
                </c:pt>
                <c:pt idx="1142">
                  <c:v>6010</c:v>
                </c:pt>
                <c:pt idx="1143">
                  <c:v>6015</c:v>
                </c:pt>
                <c:pt idx="1144">
                  <c:v>6020</c:v>
                </c:pt>
                <c:pt idx="1145">
                  <c:v>6025</c:v>
                </c:pt>
                <c:pt idx="1146">
                  <c:v>6030</c:v>
                </c:pt>
                <c:pt idx="1147">
                  <c:v>6035</c:v>
                </c:pt>
                <c:pt idx="1148">
                  <c:v>6040</c:v>
                </c:pt>
                <c:pt idx="1149">
                  <c:v>6045</c:v>
                </c:pt>
                <c:pt idx="1150">
                  <c:v>6050</c:v>
                </c:pt>
                <c:pt idx="1151">
                  <c:v>6055</c:v>
                </c:pt>
                <c:pt idx="1152">
                  <c:v>6060</c:v>
                </c:pt>
                <c:pt idx="1153">
                  <c:v>6065</c:v>
                </c:pt>
                <c:pt idx="1154">
                  <c:v>6070</c:v>
                </c:pt>
                <c:pt idx="1155">
                  <c:v>6075</c:v>
                </c:pt>
                <c:pt idx="1156">
                  <c:v>6080</c:v>
                </c:pt>
                <c:pt idx="1157">
                  <c:v>6085</c:v>
                </c:pt>
                <c:pt idx="1158">
                  <c:v>6090</c:v>
                </c:pt>
                <c:pt idx="1159">
                  <c:v>6095</c:v>
                </c:pt>
                <c:pt idx="1160">
                  <c:v>6100</c:v>
                </c:pt>
                <c:pt idx="1161">
                  <c:v>6105</c:v>
                </c:pt>
                <c:pt idx="1162">
                  <c:v>6110</c:v>
                </c:pt>
                <c:pt idx="1163">
                  <c:v>6115</c:v>
                </c:pt>
                <c:pt idx="1164">
                  <c:v>6120</c:v>
                </c:pt>
                <c:pt idx="1165">
                  <c:v>6125</c:v>
                </c:pt>
                <c:pt idx="1166">
                  <c:v>6130</c:v>
                </c:pt>
                <c:pt idx="1167">
                  <c:v>6135</c:v>
                </c:pt>
                <c:pt idx="1168">
                  <c:v>6140</c:v>
                </c:pt>
                <c:pt idx="1169">
                  <c:v>6145</c:v>
                </c:pt>
                <c:pt idx="1170">
                  <c:v>6150</c:v>
                </c:pt>
                <c:pt idx="1171">
                  <c:v>6155</c:v>
                </c:pt>
                <c:pt idx="1172">
                  <c:v>6160</c:v>
                </c:pt>
                <c:pt idx="1173">
                  <c:v>6165</c:v>
                </c:pt>
                <c:pt idx="1174">
                  <c:v>6170</c:v>
                </c:pt>
                <c:pt idx="1175">
                  <c:v>6175</c:v>
                </c:pt>
                <c:pt idx="1176">
                  <c:v>6180</c:v>
                </c:pt>
                <c:pt idx="1177">
                  <c:v>6185</c:v>
                </c:pt>
                <c:pt idx="1178">
                  <c:v>6190</c:v>
                </c:pt>
                <c:pt idx="1179">
                  <c:v>6195</c:v>
                </c:pt>
                <c:pt idx="1180">
                  <c:v>6200</c:v>
                </c:pt>
                <c:pt idx="1181">
                  <c:v>6205</c:v>
                </c:pt>
                <c:pt idx="1182">
                  <c:v>6210</c:v>
                </c:pt>
                <c:pt idx="1183">
                  <c:v>6215</c:v>
                </c:pt>
                <c:pt idx="1184">
                  <c:v>6220</c:v>
                </c:pt>
                <c:pt idx="1185">
                  <c:v>6225</c:v>
                </c:pt>
                <c:pt idx="1186">
                  <c:v>6230</c:v>
                </c:pt>
                <c:pt idx="1187">
                  <c:v>6235</c:v>
                </c:pt>
                <c:pt idx="1188">
                  <c:v>6240</c:v>
                </c:pt>
                <c:pt idx="1189">
                  <c:v>6245</c:v>
                </c:pt>
                <c:pt idx="1190">
                  <c:v>6250</c:v>
                </c:pt>
                <c:pt idx="1191">
                  <c:v>6255</c:v>
                </c:pt>
                <c:pt idx="1192">
                  <c:v>6260</c:v>
                </c:pt>
                <c:pt idx="1193">
                  <c:v>6265</c:v>
                </c:pt>
                <c:pt idx="1194">
                  <c:v>6270</c:v>
                </c:pt>
                <c:pt idx="1195">
                  <c:v>6275</c:v>
                </c:pt>
                <c:pt idx="1196">
                  <c:v>6280</c:v>
                </c:pt>
                <c:pt idx="1197">
                  <c:v>6285</c:v>
                </c:pt>
                <c:pt idx="1198">
                  <c:v>6290</c:v>
                </c:pt>
                <c:pt idx="1199">
                  <c:v>6295</c:v>
                </c:pt>
                <c:pt idx="1200">
                  <c:v>6300</c:v>
                </c:pt>
                <c:pt idx="1201">
                  <c:v>6305</c:v>
                </c:pt>
                <c:pt idx="1202">
                  <c:v>6310</c:v>
                </c:pt>
                <c:pt idx="1203">
                  <c:v>6315</c:v>
                </c:pt>
                <c:pt idx="1204">
                  <c:v>6320</c:v>
                </c:pt>
                <c:pt idx="1205">
                  <c:v>6325</c:v>
                </c:pt>
                <c:pt idx="1206">
                  <c:v>6330</c:v>
                </c:pt>
                <c:pt idx="1207">
                  <c:v>6335</c:v>
                </c:pt>
                <c:pt idx="1208">
                  <c:v>6340</c:v>
                </c:pt>
                <c:pt idx="1209">
                  <c:v>6345</c:v>
                </c:pt>
                <c:pt idx="1210">
                  <c:v>6350</c:v>
                </c:pt>
                <c:pt idx="1211">
                  <c:v>6355</c:v>
                </c:pt>
                <c:pt idx="1212">
                  <c:v>6360</c:v>
                </c:pt>
                <c:pt idx="1213">
                  <c:v>6365</c:v>
                </c:pt>
                <c:pt idx="1214">
                  <c:v>6370</c:v>
                </c:pt>
                <c:pt idx="1215">
                  <c:v>6375</c:v>
                </c:pt>
                <c:pt idx="1216">
                  <c:v>6380</c:v>
                </c:pt>
                <c:pt idx="1217">
                  <c:v>6385</c:v>
                </c:pt>
                <c:pt idx="1218">
                  <c:v>6390</c:v>
                </c:pt>
                <c:pt idx="1219">
                  <c:v>6395</c:v>
                </c:pt>
                <c:pt idx="1220">
                  <c:v>6400</c:v>
                </c:pt>
                <c:pt idx="1221">
                  <c:v>6405</c:v>
                </c:pt>
                <c:pt idx="1222">
                  <c:v>6410</c:v>
                </c:pt>
                <c:pt idx="1223">
                  <c:v>6415</c:v>
                </c:pt>
                <c:pt idx="1224">
                  <c:v>6420</c:v>
                </c:pt>
                <c:pt idx="1225">
                  <c:v>6425</c:v>
                </c:pt>
                <c:pt idx="1226">
                  <c:v>6430</c:v>
                </c:pt>
                <c:pt idx="1227">
                  <c:v>6435</c:v>
                </c:pt>
                <c:pt idx="1228">
                  <c:v>6440</c:v>
                </c:pt>
                <c:pt idx="1229">
                  <c:v>6445</c:v>
                </c:pt>
                <c:pt idx="1230">
                  <c:v>6450</c:v>
                </c:pt>
                <c:pt idx="1231">
                  <c:v>6455</c:v>
                </c:pt>
                <c:pt idx="1232">
                  <c:v>6460</c:v>
                </c:pt>
                <c:pt idx="1233">
                  <c:v>6465</c:v>
                </c:pt>
                <c:pt idx="1234">
                  <c:v>6470</c:v>
                </c:pt>
                <c:pt idx="1235">
                  <c:v>6475</c:v>
                </c:pt>
                <c:pt idx="1236">
                  <c:v>6480</c:v>
                </c:pt>
                <c:pt idx="1237">
                  <c:v>6485</c:v>
                </c:pt>
                <c:pt idx="1238">
                  <c:v>6490</c:v>
                </c:pt>
                <c:pt idx="1239">
                  <c:v>6495</c:v>
                </c:pt>
                <c:pt idx="1240">
                  <c:v>6500</c:v>
                </c:pt>
                <c:pt idx="1241">
                  <c:v>6505</c:v>
                </c:pt>
                <c:pt idx="1242">
                  <c:v>6510</c:v>
                </c:pt>
                <c:pt idx="1243">
                  <c:v>6515</c:v>
                </c:pt>
                <c:pt idx="1244">
                  <c:v>6520</c:v>
                </c:pt>
                <c:pt idx="1245">
                  <c:v>6525</c:v>
                </c:pt>
                <c:pt idx="1246">
                  <c:v>6530</c:v>
                </c:pt>
                <c:pt idx="1247">
                  <c:v>6535</c:v>
                </c:pt>
                <c:pt idx="1248">
                  <c:v>6540</c:v>
                </c:pt>
                <c:pt idx="1249">
                  <c:v>6545</c:v>
                </c:pt>
                <c:pt idx="1250">
                  <c:v>6550</c:v>
                </c:pt>
                <c:pt idx="1251">
                  <c:v>6555</c:v>
                </c:pt>
                <c:pt idx="1252">
                  <c:v>6560</c:v>
                </c:pt>
                <c:pt idx="1253">
                  <c:v>6565</c:v>
                </c:pt>
                <c:pt idx="1254">
                  <c:v>6570</c:v>
                </c:pt>
                <c:pt idx="1255">
                  <c:v>6575</c:v>
                </c:pt>
                <c:pt idx="1256">
                  <c:v>6580</c:v>
                </c:pt>
                <c:pt idx="1257">
                  <c:v>6585</c:v>
                </c:pt>
                <c:pt idx="1258">
                  <c:v>6590</c:v>
                </c:pt>
                <c:pt idx="1259">
                  <c:v>6595</c:v>
                </c:pt>
                <c:pt idx="1260">
                  <c:v>6600</c:v>
                </c:pt>
                <c:pt idx="1261">
                  <c:v>6605</c:v>
                </c:pt>
                <c:pt idx="1262">
                  <c:v>6610</c:v>
                </c:pt>
                <c:pt idx="1263">
                  <c:v>6615</c:v>
                </c:pt>
                <c:pt idx="1264">
                  <c:v>6620</c:v>
                </c:pt>
                <c:pt idx="1265">
                  <c:v>6625</c:v>
                </c:pt>
                <c:pt idx="1266">
                  <c:v>6630</c:v>
                </c:pt>
                <c:pt idx="1267">
                  <c:v>6635</c:v>
                </c:pt>
                <c:pt idx="1268">
                  <c:v>6640</c:v>
                </c:pt>
                <c:pt idx="1269">
                  <c:v>6645</c:v>
                </c:pt>
                <c:pt idx="1270">
                  <c:v>6650</c:v>
                </c:pt>
                <c:pt idx="1271">
                  <c:v>6655</c:v>
                </c:pt>
                <c:pt idx="1272">
                  <c:v>6660</c:v>
                </c:pt>
                <c:pt idx="1273">
                  <c:v>6665</c:v>
                </c:pt>
                <c:pt idx="1274">
                  <c:v>6670</c:v>
                </c:pt>
                <c:pt idx="1275">
                  <c:v>6675</c:v>
                </c:pt>
                <c:pt idx="1276">
                  <c:v>6680</c:v>
                </c:pt>
                <c:pt idx="1277">
                  <c:v>6685</c:v>
                </c:pt>
                <c:pt idx="1278">
                  <c:v>6690</c:v>
                </c:pt>
                <c:pt idx="1279">
                  <c:v>6695</c:v>
                </c:pt>
                <c:pt idx="1280">
                  <c:v>6700</c:v>
                </c:pt>
                <c:pt idx="1281">
                  <c:v>6705</c:v>
                </c:pt>
                <c:pt idx="1282">
                  <c:v>6710</c:v>
                </c:pt>
                <c:pt idx="1283">
                  <c:v>6715</c:v>
                </c:pt>
                <c:pt idx="1284">
                  <c:v>6720</c:v>
                </c:pt>
                <c:pt idx="1285">
                  <c:v>6725</c:v>
                </c:pt>
                <c:pt idx="1286">
                  <c:v>6730</c:v>
                </c:pt>
                <c:pt idx="1287">
                  <c:v>6735</c:v>
                </c:pt>
                <c:pt idx="1288">
                  <c:v>6740</c:v>
                </c:pt>
                <c:pt idx="1289">
                  <c:v>6745</c:v>
                </c:pt>
                <c:pt idx="1290">
                  <c:v>6750</c:v>
                </c:pt>
                <c:pt idx="1291">
                  <c:v>6755</c:v>
                </c:pt>
                <c:pt idx="1292">
                  <c:v>6760</c:v>
                </c:pt>
                <c:pt idx="1293">
                  <c:v>6765</c:v>
                </c:pt>
                <c:pt idx="1294">
                  <c:v>6770</c:v>
                </c:pt>
                <c:pt idx="1295">
                  <c:v>6775</c:v>
                </c:pt>
                <c:pt idx="1296">
                  <c:v>6780</c:v>
                </c:pt>
                <c:pt idx="1297">
                  <c:v>6785</c:v>
                </c:pt>
                <c:pt idx="1298">
                  <c:v>6790</c:v>
                </c:pt>
                <c:pt idx="1299">
                  <c:v>6795</c:v>
                </c:pt>
                <c:pt idx="1300">
                  <c:v>6800</c:v>
                </c:pt>
                <c:pt idx="1301">
                  <c:v>6805</c:v>
                </c:pt>
                <c:pt idx="1302">
                  <c:v>6810</c:v>
                </c:pt>
                <c:pt idx="1303">
                  <c:v>6815</c:v>
                </c:pt>
                <c:pt idx="1304">
                  <c:v>6820</c:v>
                </c:pt>
                <c:pt idx="1305">
                  <c:v>6825</c:v>
                </c:pt>
                <c:pt idx="1306">
                  <c:v>6830</c:v>
                </c:pt>
                <c:pt idx="1307">
                  <c:v>6835</c:v>
                </c:pt>
                <c:pt idx="1308">
                  <c:v>6840</c:v>
                </c:pt>
                <c:pt idx="1309">
                  <c:v>6845</c:v>
                </c:pt>
                <c:pt idx="1310">
                  <c:v>6850</c:v>
                </c:pt>
                <c:pt idx="1311">
                  <c:v>6855</c:v>
                </c:pt>
                <c:pt idx="1312">
                  <c:v>6860</c:v>
                </c:pt>
                <c:pt idx="1313">
                  <c:v>6865</c:v>
                </c:pt>
                <c:pt idx="1314">
                  <c:v>6870</c:v>
                </c:pt>
                <c:pt idx="1315">
                  <c:v>6875</c:v>
                </c:pt>
                <c:pt idx="1316">
                  <c:v>6880</c:v>
                </c:pt>
                <c:pt idx="1317">
                  <c:v>6885</c:v>
                </c:pt>
                <c:pt idx="1318">
                  <c:v>6890</c:v>
                </c:pt>
                <c:pt idx="1319">
                  <c:v>6895</c:v>
                </c:pt>
                <c:pt idx="1320">
                  <c:v>6900</c:v>
                </c:pt>
                <c:pt idx="1321">
                  <c:v>6905</c:v>
                </c:pt>
                <c:pt idx="1322">
                  <c:v>6910</c:v>
                </c:pt>
                <c:pt idx="1323">
                  <c:v>6915</c:v>
                </c:pt>
                <c:pt idx="1324">
                  <c:v>6920</c:v>
                </c:pt>
                <c:pt idx="1325">
                  <c:v>6925</c:v>
                </c:pt>
                <c:pt idx="1326">
                  <c:v>6930</c:v>
                </c:pt>
                <c:pt idx="1327">
                  <c:v>6935</c:v>
                </c:pt>
                <c:pt idx="1328">
                  <c:v>6940</c:v>
                </c:pt>
                <c:pt idx="1329">
                  <c:v>6945</c:v>
                </c:pt>
                <c:pt idx="1330">
                  <c:v>6950</c:v>
                </c:pt>
                <c:pt idx="1331">
                  <c:v>6955</c:v>
                </c:pt>
                <c:pt idx="1332">
                  <c:v>6960</c:v>
                </c:pt>
                <c:pt idx="1333">
                  <c:v>6965</c:v>
                </c:pt>
                <c:pt idx="1334">
                  <c:v>6970</c:v>
                </c:pt>
                <c:pt idx="1335">
                  <c:v>6975</c:v>
                </c:pt>
                <c:pt idx="1336">
                  <c:v>6980</c:v>
                </c:pt>
                <c:pt idx="1337">
                  <c:v>6985</c:v>
                </c:pt>
                <c:pt idx="1338">
                  <c:v>6990</c:v>
                </c:pt>
                <c:pt idx="1339">
                  <c:v>6995</c:v>
                </c:pt>
                <c:pt idx="1340">
                  <c:v>7000</c:v>
                </c:pt>
                <c:pt idx="1341">
                  <c:v>7005</c:v>
                </c:pt>
                <c:pt idx="1342">
                  <c:v>7010</c:v>
                </c:pt>
                <c:pt idx="1343">
                  <c:v>7015</c:v>
                </c:pt>
                <c:pt idx="1344">
                  <c:v>7020</c:v>
                </c:pt>
                <c:pt idx="1345">
                  <c:v>7025</c:v>
                </c:pt>
                <c:pt idx="1346">
                  <c:v>7030</c:v>
                </c:pt>
                <c:pt idx="1347">
                  <c:v>7035</c:v>
                </c:pt>
                <c:pt idx="1348">
                  <c:v>7040</c:v>
                </c:pt>
                <c:pt idx="1349">
                  <c:v>7045</c:v>
                </c:pt>
                <c:pt idx="1350">
                  <c:v>7050</c:v>
                </c:pt>
                <c:pt idx="1351">
                  <c:v>7055</c:v>
                </c:pt>
                <c:pt idx="1352">
                  <c:v>7060</c:v>
                </c:pt>
                <c:pt idx="1353">
                  <c:v>7065</c:v>
                </c:pt>
                <c:pt idx="1354">
                  <c:v>7070</c:v>
                </c:pt>
                <c:pt idx="1355">
                  <c:v>7075</c:v>
                </c:pt>
                <c:pt idx="1356">
                  <c:v>7080</c:v>
                </c:pt>
                <c:pt idx="1357">
                  <c:v>7085</c:v>
                </c:pt>
                <c:pt idx="1358">
                  <c:v>7090</c:v>
                </c:pt>
                <c:pt idx="1359">
                  <c:v>7095</c:v>
                </c:pt>
                <c:pt idx="1360">
                  <c:v>7100</c:v>
                </c:pt>
                <c:pt idx="1361">
                  <c:v>7105</c:v>
                </c:pt>
                <c:pt idx="1362">
                  <c:v>7110</c:v>
                </c:pt>
                <c:pt idx="1363">
                  <c:v>7115</c:v>
                </c:pt>
                <c:pt idx="1364">
                  <c:v>7120</c:v>
                </c:pt>
                <c:pt idx="1365">
                  <c:v>7125</c:v>
                </c:pt>
                <c:pt idx="1366">
                  <c:v>7130</c:v>
                </c:pt>
                <c:pt idx="1367">
                  <c:v>7135</c:v>
                </c:pt>
                <c:pt idx="1368">
                  <c:v>7140</c:v>
                </c:pt>
                <c:pt idx="1369">
                  <c:v>7145</c:v>
                </c:pt>
                <c:pt idx="1370">
                  <c:v>7150</c:v>
                </c:pt>
                <c:pt idx="1371">
                  <c:v>7155</c:v>
                </c:pt>
                <c:pt idx="1372">
                  <c:v>7160</c:v>
                </c:pt>
                <c:pt idx="1373">
                  <c:v>7165</c:v>
                </c:pt>
                <c:pt idx="1374">
                  <c:v>7170</c:v>
                </c:pt>
                <c:pt idx="1375">
                  <c:v>7175</c:v>
                </c:pt>
                <c:pt idx="1376">
                  <c:v>7180</c:v>
                </c:pt>
                <c:pt idx="1377">
                  <c:v>7185</c:v>
                </c:pt>
                <c:pt idx="1378">
                  <c:v>7190</c:v>
                </c:pt>
                <c:pt idx="1379">
                  <c:v>7195</c:v>
                </c:pt>
                <c:pt idx="1380">
                  <c:v>7200</c:v>
                </c:pt>
                <c:pt idx="1381">
                  <c:v>7205</c:v>
                </c:pt>
                <c:pt idx="1382">
                  <c:v>7210</c:v>
                </c:pt>
                <c:pt idx="1383">
                  <c:v>7215</c:v>
                </c:pt>
                <c:pt idx="1384">
                  <c:v>7220</c:v>
                </c:pt>
                <c:pt idx="1385">
                  <c:v>7225</c:v>
                </c:pt>
                <c:pt idx="1386">
                  <c:v>7230</c:v>
                </c:pt>
                <c:pt idx="1387">
                  <c:v>7235</c:v>
                </c:pt>
                <c:pt idx="1388">
                  <c:v>7240</c:v>
                </c:pt>
                <c:pt idx="1389">
                  <c:v>7245</c:v>
                </c:pt>
                <c:pt idx="1390">
                  <c:v>7250</c:v>
                </c:pt>
                <c:pt idx="1391">
                  <c:v>7255</c:v>
                </c:pt>
                <c:pt idx="1392">
                  <c:v>7260</c:v>
                </c:pt>
                <c:pt idx="1393">
                  <c:v>7265</c:v>
                </c:pt>
                <c:pt idx="1394">
                  <c:v>7270</c:v>
                </c:pt>
                <c:pt idx="1395">
                  <c:v>7275</c:v>
                </c:pt>
                <c:pt idx="1396">
                  <c:v>7280</c:v>
                </c:pt>
                <c:pt idx="1397">
                  <c:v>7285</c:v>
                </c:pt>
                <c:pt idx="1398">
                  <c:v>7290</c:v>
                </c:pt>
                <c:pt idx="1399">
                  <c:v>7295</c:v>
                </c:pt>
                <c:pt idx="1400">
                  <c:v>7300</c:v>
                </c:pt>
                <c:pt idx="1401">
                  <c:v>7305</c:v>
                </c:pt>
                <c:pt idx="1402">
                  <c:v>7310</c:v>
                </c:pt>
                <c:pt idx="1403">
                  <c:v>7315</c:v>
                </c:pt>
                <c:pt idx="1404">
                  <c:v>7320</c:v>
                </c:pt>
                <c:pt idx="1405">
                  <c:v>7325</c:v>
                </c:pt>
                <c:pt idx="1406">
                  <c:v>7330</c:v>
                </c:pt>
                <c:pt idx="1407">
                  <c:v>7335</c:v>
                </c:pt>
                <c:pt idx="1408">
                  <c:v>7340</c:v>
                </c:pt>
                <c:pt idx="1409">
                  <c:v>7345</c:v>
                </c:pt>
                <c:pt idx="1410">
                  <c:v>7350</c:v>
                </c:pt>
                <c:pt idx="1411">
                  <c:v>7355</c:v>
                </c:pt>
                <c:pt idx="1412">
                  <c:v>7360</c:v>
                </c:pt>
                <c:pt idx="1413">
                  <c:v>7365</c:v>
                </c:pt>
                <c:pt idx="1414">
                  <c:v>7370</c:v>
                </c:pt>
                <c:pt idx="1415">
                  <c:v>7375</c:v>
                </c:pt>
                <c:pt idx="1416">
                  <c:v>7380</c:v>
                </c:pt>
                <c:pt idx="1417">
                  <c:v>7385</c:v>
                </c:pt>
                <c:pt idx="1418">
                  <c:v>7390</c:v>
                </c:pt>
                <c:pt idx="1419">
                  <c:v>7395</c:v>
                </c:pt>
                <c:pt idx="1420">
                  <c:v>7400</c:v>
                </c:pt>
                <c:pt idx="1421">
                  <c:v>7405</c:v>
                </c:pt>
                <c:pt idx="1422">
                  <c:v>7410</c:v>
                </c:pt>
                <c:pt idx="1423">
                  <c:v>7415</c:v>
                </c:pt>
                <c:pt idx="1424">
                  <c:v>7420</c:v>
                </c:pt>
                <c:pt idx="1425">
                  <c:v>7425</c:v>
                </c:pt>
                <c:pt idx="1426">
                  <c:v>7430</c:v>
                </c:pt>
                <c:pt idx="1427">
                  <c:v>7435</c:v>
                </c:pt>
                <c:pt idx="1428">
                  <c:v>7440</c:v>
                </c:pt>
                <c:pt idx="1429">
                  <c:v>7445</c:v>
                </c:pt>
                <c:pt idx="1430">
                  <c:v>7450</c:v>
                </c:pt>
                <c:pt idx="1431">
                  <c:v>7455</c:v>
                </c:pt>
                <c:pt idx="1432">
                  <c:v>7460</c:v>
                </c:pt>
                <c:pt idx="1433">
                  <c:v>7465</c:v>
                </c:pt>
                <c:pt idx="1434">
                  <c:v>7470</c:v>
                </c:pt>
                <c:pt idx="1435">
                  <c:v>7475</c:v>
                </c:pt>
                <c:pt idx="1436">
                  <c:v>7480</c:v>
                </c:pt>
                <c:pt idx="1437">
                  <c:v>7485</c:v>
                </c:pt>
                <c:pt idx="1438">
                  <c:v>7490</c:v>
                </c:pt>
                <c:pt idx="1439">
                  <c:v>7495</c:v>
                </c:pt>
                <c:pt idx="1440">
                  <c:v>7500</c:v>
                </c:pt>
                <c:pt idx="1441">
                  <c:v>7505</c:v>
                </c:pt>
                <c:pt idx="1442">
                  <c:v>7510</c:v>
                </c:pt>
                <c:pt idx="1443">
                  <c:v>7515</c:v>
                </c:pt>
                <c:pt idx="1444">
                  <c:v>7520</c:v>
                </c:pt>
                <c:pt idx="1445">
                  <c:v>7525</c:v>
                </c:pt>
                <c:pt idx="1446">
                  <c:v>7530</c:v>
                </c:pt>
                <c:pt idx="1447">
                  <c:v>7535</c:v>
                </c:pt>
                <c:pt idx="1448">
                  <c:v>7540</c:v>
                </c:pt>
                <c:pt idx="1449">
                  <c:v>7545</c:v>
                </c:pt>
                <c:pt idx="1450">
                  <c:v>7550</c:v>
                </c:pt>
                <c:pt idx="1451">
                  <c:v>7555</c:v>
                </c:pt>
                <c:pt idx="1452">
                  <c:v>7560</c:v>
                </c:pt>
                <c:pt idx="1453">
                  <c:v>7565</c:v>
                </c:pt>
                <c:pt idx="1454">
                  <c:v>7570</c:v>
                </c:pt>
                <c:pt idx="1455">
                  <c:v>7575</c:v>
                </c:pt>
                <c:pt idx="1456">
                  <c:v>7580</c:v>
                </c:pt>
                <c:pt idx="1457">
                  <c:v>7585</c:v>
                </c:pt>
                <c:pt idx="1458">
                  <c:v>7590</c:v>
                </c:pt>
                <c:pt idx="1459">
                  <c:v>7595</c:v>
                </c:pt>
                <c:pt idx="1460">
                  <c:v>7600</c:v>
                </c:pt>
                <c:pt idx="1461">
                  <c:v>7605</c:v>
                </c:pt>
                <c:pt idx="1462">
                  <c:v>7610</c:v>
                </c:pt>
                <c:pt idx="1463">
                  <c:v>7615</c:v>
                </c:pt>
                <c:pt idx="1464">
                  <c:v>7620</c:v>
                </c:pt>
                <c:pt idx="1465">
                  <c:v>7625</c:v>
                </c:pt>
                <c:pt idx="1466">
                  <c:v>7630</c:v>
                </c:pt>
                <c:pt idx="1467">
                  <c:v>7635</c:v>
                </c:pt>
                <c:pt idx="1468">
                  <c:v>7640</c:v>
                </c:pt>
                <c:pt idx="1469">
                  <c:v>7645</c:v>
                </c:pt>
                <c:pt idx="1470">
                  <c:v>7650</c:v>
                </c:pt>
                <c:pt idx="1471">
                  <c:v>7655</c:v>
                </c:pt>
                <c:pt idx="1472">
                  <c:v>7660</c:v>
                </c:pt>
                <c:pt idx="1473">
                  <c:v>7665</c:v>
                </c:pt>
                <c:pt idx="1474">
                  <c:v>7670</c:v>
                </c:pt>
                <c:pt idx="1475">
                  <c:v>7675</c:v>
                </c:pt>
                <c:pt idx="1476">
                  <c:v>7680</c:v>
                </c:pt>
                <c:pt idx="1477">
                  <c:v>7685</c:v>
                </c:pt>
                <c:pt idx="1478">
                  <c:v>7690</c:v>
                </c:pt>
                <c:pt idx="1479">
                  <c:v>7695</c:v>
                </c:pt>
                <c:pt idx="1480">
                  <c:v>7700</c:v>
                </c:pt>
                <c:pt idx="1481">
                  <c:v>7705</c:v>
                </c:pt>
                <c:pt idx="1482">
                  <c:v>7710</c:v>
                </c:pt>
                <c:pt idx="1483">
                  <c:v>7715</c:v>
                </c:pt>
                <c:pt idx="1484">
                  <c:v>7720</c:v>
                </c:pt>
                <c:pt idx="1485">
                  <c:v>7725</c:v>
                </c:pt>
                <c:pt idx="1486">
                  <c:v>7730</c:v>
                </c:pt>
                <c:pt idx="1487">
                  <c:v>7735</c:v>
                </c:pt>
                <c:pt idx="1488">
                  <c:v>7740</c:v>
                </c:pt>
                <c:pt idx="1489">
                  <c:v>7745</c:v>
                </c:pt>
                <c:pt idx="1490">
                  <c:v>7750</c:v>
                </c:pt>
                <c:pt idx="1491">
                  <c:v>7755</c:v>
                </c:pt>
                <c:pt idx="1492">
                  <c:v>7760</c:v>
                </c:pt>
                <c:pt idx="1493">
                  <c:v>7765</c:v>
                </c:pt>
                <c:pt idx="1494">
                  <c:v>7770</c:v>
                </c:pt>
                <c:pt idx="1495">
                  <c:v>7775</c:v>
                </c:pt>
                <c:pt idx="1496">
                  <c:v>7780</c:v>
                </c:pt>
                <c:pt idx="1497">
                  <c:v>7785</c:v>
                </c:pt>
                <c:pt idx="1498">
                  <c:v>7790</c:v>
                </c:pt>
                <c:pt idx="1499">
                  <c:v>7795</c:v>
                </c:pt>
                <c:pt idx="1500">
                  <c:v>7800</c:v>
                </c:pt>
                <c:pt idx="1501">
                  <c:v>7805</c:v>
                </c:pt>
                <c:pt idx="1502">
                  <c:v>7810</c:v>
                </c:pt>
                <c:pt idx="1503">
                  <c:v>7815</c:v>
                </c:pt>
                <c:pt idx="1504">
                  <c:v>7820</c:v>
                </c:pt>
                <c:pt idx="1505">
                  <c:v>7825</c:v>
                </c:pt>
                <c:pt idx="1506">
                  <c:v>7830</c:v>
                </c:pt>
                <c:pt idx="1507">
                  <c:v>7835</c:v>
                </c:pt>
                <c:pt idx="1508">
                  <c:v>7840</c:v>
                </c:pt>
                <c:pt idx="1509">
                  <c:v>7845</c:v>
                </c:pt>
                <c:pt idx="1510">
                  <c:v>7850</c:v>
                </c:pt>
                <c:pt idx="1511">
                  <c:v>7855</c:v>
                </c:pt>
                <c:pt idx="1512">
                  <c:v>7860</c:v>
                </c:pt>
                <c:pt idx="1513">
                  <c:v>7865</c:v>
                </c:pt>
                <c:pt idx="1514">
                  <c:v>7870</c:v>
                </c:pt>
                <c:pt idx="1515">
                  <c:v>7875</c:v>
                </c:pt>
                <c:pt idx="1516">
                  <c:v>7880</c:v>
                </c:pt>
                <c:pt idx="1517">
                  <c:v>7885</c:v>
                </c:pt>
                <c:pt idx="1518">
                  <c:v>7890</c:v>
                </c:pt>
                <c:pt idx="1519">
                  <c:v>7895</c:v>
                </c:pt>
                <c:pt idx="1520">
                  <c:v>7900</c:v>
                </c:pt>
                <c:pt idx="1521">
                  <c:v>7905</c:v>
                </c:pt>
                <c:pt idx="1522">
                  <c:v>7910</c:v>
                </c:pt>
                <c:pt idx="1523">
                  <c:v>7915</c:v>
                </c:pt>
                <c:pt idx="1524">
                  <c:v>7920</c:v>
                </c:pt>
                <c:pt idx="1525">
                  <c:v>7925</c:v>
                </c:pt>
                <c:pt idx="1526">
                  <c:v>7930</c:v>
                </c:pt>
                <c:pt idx="1527">
                  <c:v>7935</c:v>
                </c:pt>
                <c:pt idx="1528">
                  <c:v>7940</c:v>
                </c:pt>
                <c:pt idx="1529">
                  <c:v>7945</c:v>
                </c:pt>
                <c:pt idx="1530">
                  <c:v>7950</c:v>
                </c:pt>
                <c:pt idx="1531">
                  <c:v>7955</c:v>
                </c:pt>
                <c:pt idx="1532">
                  <c:v>7960</c:v>
                </c:pt>
                <c:pt idx="1533">
                  <c:v>7965</c:v>
                </c:pt>
                <c:pt idx="1534">
                  <c:v>7970</c:v>
                </c:pt>
                <c:pt idx="1535">
                  <c:v>7975</c:v>
                </c:pt>
                <c:pt idx="1536">
                  <c:v>7980</c:v>
                </c:pt>
                <c:pt idx="1537">
                  <c:v>7985</c:v>
                </c:pt>
                <c:pt idx="1538">
                  <c:v>7990</c:v>
                </c:pt>
                <c:pt idx="1539">
                  <c:v>7995</c:v>
                </c:pt>
                <c:pt idx="1540">
                  <c:v>8000</c:v>
                </c:pt>
                <c:pt idx="1541">
                  <c:v>8005</c:v>
                </c:pt>
                <c:pt idx="1542">
                  <c:v>8010</c:v>
                </c:pt>
                <c:pt idx="1543">
                  <c:v>8015</c:v>
                </c:pt>
                <c:pt idx="1544">
                  <c:v>8020</c:v>
                </c:pt>
                <c:pt idx="1545">
                  <c:v>8025</c:v>
                </c:pt>
                <c:pt idx="1546">
                  <c:v>8030</c:v>
                </c:pt>
                <c:pt idx="1547">
                  <c:v>8035</c:v>
                </c:pt>
                <c:pt idx="1548">
                  <c:v>8040</c:v>
                </c:pt>
                <c:pt idx="1549">
                  <c:v>8045</c:v>
                </c:pt>
                <c:pt idx="1550">
                  <c:v>8050</c:v>
                </c:pt>
                <c:pt idx="1551">
                  <c:v>8055</c:v>
                </c:pt>
                <c:pt idx="1552">
                  <c:v>8060</c:v>
                </c:pt>
                <c:pt idx="1553">
                  <c:v>8065</c:v>
                </c:pt>
                <c:pt idx="1554">
                  <c:v>8070</c:v>
                </c:pt>
                <c:pt idx="1555">
                  <c:v>8075</c:v>
                </c:pt>
                <c:pt idx="1556">
                  <c:v>8080</c:v>
                </c:pt>
                <c:pt idx="1557">
                  <c:v>8085</c:v>
                </c:pt>
                <c:pt idx="1558">
                  <c:v>8090</c:v>
                </c:pt>
                <c:pt idx="1559">
                  <c:v>8095</c:v>
                </c:pt>
                <c:pt idx="1560">
                  <c:v>8100</c:v>
                </c:pt>
                <c:pt idx="1561">
                  <c:v>8105</c:v>
                </c:pt>
                <c:pt idx="1562">
                  <c:v>8110</c:v>
                </c:pt>
                <c:pt idx="1563">
                  <c:v>8115</c:v>
                </c:pt>
                <c:pt idx="1564">
                  <c:v>8120</c:v>
                </c:pt>
                <c:pt idx="1565">
                  <c:v>8125</c:v>
                </c:pt>
                <c:pt idx="1566">
                  <c:v>8130</c:v>
                </c:pt>
                <c:pt idx="1567">
                  <c:v>8135</c:v>
                </c:pt>
                <c:pt idx="1568">
                  <c:v>8140</c:v>
                </c:pt>
                <c:pt idx="1569">
                  <c:v>8145</c:v>
                </c:pt>
                <c:pt idx="1570">
                  <c:v>8150</c:v>
                </c:pt>
                <c:pt idx="1571">
                  <c:v>8155</c:v>
                </c:pt>
                <c:pt idx="1572">
                  <c:v>8160</c:v>
                </c:pt>
                <c:pt idx="1573">
                  <c:v>8165</c:v>
                </c:pt>
                <c:pt idx="1574">
                  <c:v>8170</c:v>
                </c:pt>
                <c:pt idx="1575">
                  <c:v>8175</c:v>
                </c:pt>
                <c:pt idx="1576">
                  <c:v>8180</c:v>
                </c:pt>
                <c:pt idx="1577">
                  <c:v>8185</c:v>
                </c:pt>
                <c:pt idx="1578">
                  <c:v>8190</c:v>
                </c:pt>
                <c:pt idx="1579">
                  <c:v>8195</c:v>
                </c:pt>
                <c:pt idx="1580">
                  <c:v>8200</c:v>
                </c:pt>
                <c:pt idx="1581">
                  <c:v>8205</c:v>
                </c:pt>
                <c:pt idx="1582">
                  <c:v>8210</c:v>
                </c:pt>
                <c:pt idx="1583">
                  <c:v>8215</c:v>
                </c:pt>
                <c:pt idx="1584">
                  <c:v>8220</c:v>
                </c:pt>
                <c:pt idx="1585">
                  <c:v>8225</c:v>
                </c:pt>
                <c:pt idx="1586">
                  <c:v>8230</c:v>
                </c:pt>
                <c:pt idx="1587">
                  <c:v>8235</c:v>
                </c:pt>
                <c:pt idx="1588">
                  <c:v>8240</c:v>
                </c:pt>
                <c:pt idx="1589">
                  <c:v>8245</c:v>
                </c:pt>
                <c:pt idx="1590">
                  <c:v>8250</c:v>
                </c:pt>
                <c:pt idx="1591">
                  <c:v>8255</c:v>
                </c:pt>
                <c:pt idx="1592">
                  <c:v>8260</c:v>
                </c:pt>
                <c:pt idx="1593">
                  <c:v>8265</c:v>
                </c:pt>
                <c:pt idx="1594">
                  <c:v>8270</c:v>
                </c:pt>
                <c:pt idx="1595">
                  <c:v>8275</c:v>
                </c:pt>
                <c:pt idx="1596">
                  <c:v>8280</c:v>
                </c:pt>
                <c:pt idx="1597">
                  <c:v>8285</c:v>
                </c:pt>
                <c:pt idx="1598">
                  <c:v>8290</c:v>
                </c:pt>
                <c:pt idx="1599">
                  <c:v>8295</c:v>
                </c:pt>
                <c:pt idx="1600">
                  <c:v>8300</c:v>
                </c:pt>
                <c:pt idx="1601">
                  <c:v>8305</c:v>
                </c:pt>
                <c:pt idx="1602">
                  <c:v>8310</c:v>
                </c:pt>
                <c:pt idx="1603">
                  <c:v>8315</c:v>
                </c:pt>
                <c:pt idx="1604">
                  <c:v>8320</c:v>
                </c:pt>
                <c:pt idx="1605">
                  <c:v>8325</c:v>
                </c:pt>
                <c:pt idx="1606">
                  <c:v>8330</c:v>
                </c:pt>
                <c:pt idx="1607">
                  <c:v>8335</c:v>
                </c:pt>
                <c:pt idx="1608">
                  <c:v>8340</c:v>
                </c:pt>
                <c:pt idx="1609">
                  <c:v>8345</c:v>
                </c:pt>
                <c:pt idx="1610">
                  <c:v>8350</c:v>
                </c:pt>
                <c:pt idx="1611">
                  <c:v>8355</c:v>
                </c:pt>
                <c:pt idx="1612">
                  <c:v>8360</c:v>
                </c:pt>
                <c:pt idx="1613">
                  <c:v>8365</c:v>
                </c:pt>
                <c:pt idx="1614">
                  <c:v>8370</c:v>
                </c:pt>
                <c:pt idx="1615">
                  <c:v>8375</c:v>
                </c:pt>
                <c:pt idx="1616">
                  <c:v>8380</c:v>
                </c:pt>
                <c:pt idx="1617">
                  <c:v>8385</c:v>
                </c:pt>
                <c:pt idx="1618">
                  <c:v>8390</c:v>
                </c:pt>
                <c:pt idx="1619">
                  <c:v>8395</c:v>
                </c:pt>
                <c:pt idx="1620">
                  <c:v>8400</c:v>
                </c:pt>
                <c:pt idx="1621">
                  <c:v>8405</c:v>
                </c:pt>
                <c:pt idx="1622">
                  <c:v>8410</c:v>
                </c:pt>
                <c:pt idx="1623">
                  <c:v>8415</c:v>
                </c:pt>
                <c:pt idx="1624">
                  <c:v>8420</c:v>
                </c:pt>
                <c:pt idx="1625">
                  <c:v>8425</c:v>
                </c:pt>
                <c:pt idx="1626">
                  <c:v>8430</c:v>
                </c:pt>
                <c:pt idx="1627">
                  <c:v>8435</c:v>
                </c:pt>
                <c:pt idx="1628">
                  <c:v>8440</c:v>
                </c:pt>
                <c:pt idx="1629">
                  <c:v>8445</c:v>
                </c:pt>
                <c:pt idx="1630">
                  <c:v>8450</c:v>
                </c:pt>
                <c:pt idx="1631">
                  <c:v>8455</c:v>
                </c:pt>
                <c:pt idx="1632">
                  <c:v>8460</c:v>
                </c:pt>
                <c:pt idx="1633">
                  <c:v>8465</c:v>
                </c:pt>
                <c:pt idx="1634">
                  <c:v>8470</c:v>
                </c:pt>
                <c:pt idx="1635">
                  <c:v>8475</c:v>
                </c:pt>
                <c:pt idx="1636">
                  <c:v>8480</c:v>
                </c:pt>
                <c:pt idx="1637">
                  <c:v>8485</c:v>
                </c:pt>
                <c:pt idx="1638">
                  <c:v>8490</c:v>
                </c:pt>
                <c:pt idx="1639">
                  <c:v>8495</c:v>
                </c:pt>
                <c:pt idx="1640">
                  <c:v>8500</c:v>
                </c:pt>
                <c:pt idx="1641">
                  <c:v>8505</c:v>
                </c:pt>
                <c:pt idx="1642">
                  <c:v>8510</c:v>
                </c:pt>
                <c:pt idx="1643">
                  <c:v>8515</c:v>
                </c:pt>
                <c:pt idx="1644">
                  <c:v>8520</c:v>
                </c:pt>
                <c:pt idx="1645">
                  <c:v>8525</c:v>
                </c:pt>
                <c:pt idx="1646">
                  <c:v>8530</c:v>
                </c:pt>
                <c:pt idx="1647">
                  <c:v>8535</c:v>
                </c:pt>
                <c:pt idx="1648">
                  <c:v>8540</c:v>
                </c:pt>
                <c:pt idx="1649">
                  <c:v>8545</c:v>
                </c:pt>
                <c:pt idx="1650">
                  <c:v>8550</c:v>
                </c:pt>
                <c:pt idx="1651">
                  <c:v>8555</c:v>
                </c:pt>
                <c:pt idx="1652">
                  <c:v>8560</c:v>
                </c:pt>
                <c:pt idx="1653">
                  <c:v>8565</c:v>
                </c:pt>
                <c:pt idx="1654">
                  <c:v>8570</c:v>
                </c:pt>
                <c:pt idx="1655">
                  <c:v>8575</c:v>
                </c:pt>
                <c:pt idx="1656">
                  <c:v>8580</c:v>
                </c:pt>
                <c:pt idx="1657">
                  <c:v>8585</c:v>
                </c:pt>
                <c:pt idx="1658">
                  <c:v>8590</c:v>
                </c:pt>
                <c:pt idx="1659">
                  <c:v>8595</c:v>
                </c:pt>
                <c:pt idx="1660">
                  <c:v>8600</c:v>
                </c:pt>
                <c:pt idx="1661">
                  <c:v>8605</c:v>
                </c:pt>
                <c:pt idx="1662">
                  <c:v>8610</c:v>
                </c:pt>
                <c:pt idx="1663">
                  <c:v>8615</c:v>
                </c:pt>
                <c:pt idx="1664">
                  <c:v>8620</c:v>
                </c:pt>
                <c:pt idx="1665">
                  <c:v>8625</c:v>
                </c:pt>
                <c:pt idx="1666">
                  <c:v>8630</c:v>
                </c:pt>
                <c:pt idx="1667">
                  <c:v>8635</c:v>
                </c:pt>
                <c:pt idx="1668">
                  <c:v>8640</c:v>
                </c:pt>
                <c:pt idx="1669">
                  <c:v>8645</c:v>
                </c:pt>
                <c:pt idx="1670">
                  <c:v>8650</c:v>
                </c:pt>
                <c:pt idx="1671">
                  <c:v>8655</c:v>
                </c:pt>
                <c:pt idx="1672">
                  <c:v>8660</c:v>
                </c:pt>
                <c:pt idx="1673">
                  <c:v>8665</c:v>
                </c:pt>
                <c:pt idx="1674">
                  <c:v>8670</c:v>
                </c:pt>
                <c:pt idx="1675">
                  <c:v>8675</c:v>
                </c:pt>
                <c:pt idx="1676">
                  <c:v>8680</c:v>
                </c:pt>
                <c:pt idx="1677">
                  <c:v>8685</c:v>
                </c:pt>
                <c:pt idx="1678">
                  <c:v>8690</c:v>
                </c:pt>
                <c:pt idx="1679">
                  <c:v>8695</c:v>
                </c:pt>
                <c:pt idx="1680">
                  <c:v>8700</c:v>
                </c:pt>
                <c:pt idx="1681">
                  <c:v>8705</c:v>
                </c:pt>
                <c:pt idx="1682">
                  <c:v>8710</c:v>
                </c:pt>
                <c:pt idx="1683">
                  <c:v>8715</c:v>
                </c:pt>
                <c:pt idx="1684">
                  <c:v>8720</c:v>
                </c:pt>
                <c:pt idx="1685">
                  <c:v>8725</c:v>
                </c:pt>
                <c:pt idx="1686">
                  <c:v>8730</c:v>
                </c:pt>
                <c:pt idx="1687">
                  <c:v>8735</c:v>
                </c:pt>
                <c:pt idx="1688">
                  <c:v>8740</c:v>
                </c:pt>
                <c:pt idx="1689">
                  <c:v>8745</c:v>
                </c:pt>
                <c:pt idx="1690">
                  <c:v>8750</c:v>
                </c:pt>
                <c:pt idx="1691">
                  <c:v>8755</c:v>
                </c:pt>
                <c:pt idx="1692">
                  <c:v>8760</c:v>
                </c:pt>
                <c:pt idx="1693">
                  <c:v>8765</c:v>
                </c:pt>
                <c:pt idx="1694">
                  <c:v>8770</c:v>
                </c:pt>
                <c:pt idx="1695">
                  <c:v>8775</c:v>
                </c:pt>
                <c:pt idx="1696">
                  <c:v>8780</c:v>
                </c:pt>
                <c:pt idx="1697">
                  <c:v>8785</c:v>
                </c:pt>
                <c:pt idx="1698">
                  <c:v>8790</c:v>
                </c:pt>
                <c:pt idx="1699">
                  <c:v>8795</c:v>
                </c:pt>
                <c:pt idx="1700">
                  <c:v>8800</c:v>
                </c:pt>
                <c:pt idx="1701">
                  <c:v>8805</c:v>
                </c:pt>
                <c:pt idx="1702">
                  <c:v>8810</c:v>
                </c:pt>
                <c:pt idx="1703">
                  <c:v>8815</c:v>
                </c:pt>
                <c:pt idx="1704">
                  <c:v>8820</c:v>
                </c:pt>
                <c:pt idx="1705">
                  <c:v>8825</c:v>
                </c:pt>
                <c:pt idx="1706">
                  <c:v>8830</c:v>
                </c:pt>
                <c:pt idx="1707">
                  <c:v>8835</c:v>
                </c:pt>
                <c:pt idx="1708">
                  <c:v>8840</c:v>
                </c:pt>
                <c:pt idx="1709">
                  <c:v>8845</c:v>
                </c:pt>
                <c:pt idx="1710">
                  <c:v>8850</c:v>
                </c:pt>
                <c:pt idx="1711">
                  <c:v>8855</c:v>
                </c:pt>
                <c:pt idx="1712">
                  <c:v>8860</c:v>
                </c:pt>
                <c:pt idx="1713">
                  <c:v>8865</c:v>
                </c:pt>
                <c:pt idx="1714">
                  <c:v>8870</c:v>
                </c:pt>
                <c:pt idx="1715">
                  <c:v>8875</c:v>
                </c:pt>
                <c:pt idx="1716">
                  <c:v>8880</c:v>
                </c:pt>
                <c:pt idx="1717">
                  <c:v>8885</c:v>
                </c:pt>
                <c:pt idx="1718">
                  <c:v>8890</c:v>
                </c:pt>
                <c:pt idx="1719">
                  <c:v>8895</c:v>
                </c:pt>
                <c:pt idx="1720">
                  <c:v>8900</c:v>
                </c:pt>
                <c:pt idx="1721">
                  <c:v>8905</c:v>
                </c:pt>
                <c:pt idx="1722">
                  <c:v>8910</c:v>
                </c:pt>
                <c:pt idx="1723">
                  <c:v>8915</c:v>
                </c:pt>
                <c:pt idx="1724">
                  <c:v>8920</c:v>
                </c:pt>
                <c:pt idx="1725">
                  <c:v>8925</c:v>
                </c:pt>
                <c:pt idx="1726">
                  <c:v>8930</c:v>
                </c:pt>
                <c:pt idx="1727">
                  <c:v>8935</c:v>
                </c:pt>
                <c:pt idx="1728">
                  <c:v>8940</c:v>
                </c:pt>
                <c:pt idx="1729">
                  <c:v>8945</c:v>
                </c:pt>
                <c:pt idx="1730">
                  <c:v>8950</c:v>
                </c:pt>
                <c:pt idx="1731">
                  <c:v>8955</c:v>
                </c:pt>
                <c:pt idx="1732">
                  <c:v>8960</c:v>
                </c:pt>
                <c:pt idx="1733">
                  <c:v>8965</c:v>
                </c:pt>
                <c:pt idx="1734">
                  <c:v>8970</c:v>
                </c:pt>
                <c:pt idx="1735">
                  <c:v>8975</c:v>
                </c:pt>
                <c:pt idx="1736">
                  <c:v>8980</c:v>
                </c:pt>
                <c:pt idx="1737">
                  <c:v>8985</c:v>
                </c:pt>
                <c:pt idx="1738">
                  <c:v>8990</c:v>
                </c:pt>
                <c:pt idx="1739">
                  <c:v>8995</c:v>
                </c:pt>
                <c:pt idx="1740">
                  <c:v>9000</c:v>
                </c:pt>
                <c:pt idx="1741">
                  <c:v>9005</c:v>
                </c:pt>
                <c:pt idx="1742">
                  <c:v>9010</c:v>
                </c:pt>
                <c:pt idx="1743">
                  <c:v>9015</c:v>
                </c:pt>
                <c:pt idx="1744">
                  <c:v>9020</c:v>
                </c:pt>
                <c:pt idx="1745">
                  <c:v>9025</c:v>
                </c:pt>
                <c:pt idx="1746">
                  <c:v>9030</c:v>
                </c:pt>
                <c:pt idx="1747">
                  <c:v>9035</c:v>
                </c:pt>
                <c:pt idx="1748">
                  <c:v>9040</c:v>
                </c:pt>
                <c:pt idx="1749">
                  <c:v>9045</c:v>
                </c:pt>
                <c:pt idx="1750">
                  <c:v>9050</c:v>
                </c:pt>
                <c:pt idx="1751">
                  <c:v>9055</c:v>
                </c:pt>
                <c:pt idx="1752">
                  <c:v>9060</c:v>
                </c:pt>
                <c:pt idx="1753">
                  <c:v>9065</c:v>
                </c:pt>
                <c:pt idx="1754">
                  <c:v>9070</c:v>
                </c:pt>
                <c:pt idx="1755">
                  <c:v>9075</c:v>
                </c:pt>
                <c:pt idx="1756">
                  <c:v>9080</c:v>
                </c:pt>
                <c:pt idx="1757">
                  <c:v>9085</c:v>
                </c:pt>
                <c:pt idx="1758">
                  <c:v>9090</c:v>
                </c:pt>
                <c:pt idx="1759">
                  <c:v>9095</c:v>
                </c:pt>
                <c:pt idx="1760">
                  <c:v>9100</c:v>
                </c:pt>
                <c:pt idx="1761">
                  <c:v>9105</c:v>
                </c:pt>
                <c:pt idx="1762">
                  <c:v>9110</c:v>
                </c:pt>
                <c:pt idx="1763">
                  <c:v>9115</c:v>
                </c:pt>
                <c:pt idx="1764">
                  <c:v>9120</c:v>
                </c:pt>
                <c:pt idx="1765">
                  <c:v>9125</c:v>
                </c:pt>
                <c:pt idx="1766">
                  <c:v>9130</c:v>
                </c:pt>
                <c:pt idx="1767">
                  <c:v>9135</c:v>
                </c:pt>
                <c:pt idx="1768">
                  <c:v>9140</c:v>
                </c:pt>
                <c:pt idx="1769">
                  <c:v>9145</c:v>
                </c:pt>
                <c:pt idx="1770">
                  <c:v>9150</c:v>
                </c:pt>
                <c:pt idx="1771">
                  <c:v>9155</c:v>
                </c:pt>
                <c:pt idx="1772">
                  <c:v>9160</c:v>
                </c:pt>
                <c:pt idx="1773">
                  <c:v>9165</c:v>
                </c:pt>
                <c:pt idx="1774">
                  <c:v>9170</c:v>
                </c:pt>
                <c:pt idx="1775">
                  <c:v>9175</c:v>
                </c:pt>
                <c:pt idx="1776">
                  <c:v>9180</c:v>
                </c:pt>
                <c:pt idx="1777">
                  <c:v>9185</c:v>
                </c:pt>
                <c:pt idx="1778">
                  <c:v>9190</c:v>
                </c:pt>
                <c:pt idx="1779">
                  <c:v>9195</c:v>
                </c:pt>
                <c:pt idx="1780">
                  <c:v>9200</c:v>
                </c:pt>
                <c:pt idx="1781">
                  <c:v>9205</c:v>
                </c:pt>
                <c:pt idx="1782">
                  <c:v>9210</c:v>
                </c:pt>
                <c:pt idx="1783">
                  <c:v>9215</c:v>
                </c:pt>
                <c:pt idx="1784">
                  <c:v>9220</c:v>
                </c:pt>
                <c:pt idx="1785">
                  <c:v>9225</c:v>
                </c:pt>
                <c:pt idx="1786">
                  <c:v>9230</c:v>
                </c:pt>
                <c:pt idx="1787">
                  <c:v>9235</c:v>
                </c:pt>
                <c:pt idx="1788">
                  <c:v>9240</c:v>
                </c:pt>
                <c:pt idx="1789">
                  <c:v>9245</c:v>
                </c:pt>
                <c:pt idx="1790">
                  <c:v>9250</c:v>
                </c:pt>
                <c:pt idx="1791">
                  <c:v>9255</c:v>
                </c:pt>
                <c:pt idx="1792">
                  <c:v>9260</c:v>
                </c:pt>
                <c:pt idx="1793">
                  <c:v>9265</c:v>
                </c:pt>
                <c:pt idx="1794">
                  <c:v>9270</c:v>
                </c:pt>
                <c:pt idx="1795">
                  <c:v>9275</c:v>
                </c:pt>
                <c:pt idx="1796">
                  <c:v>9280</c:v>
                </c:pt>
                <c:pt idx="1797">
                  <c:v>9285</c:v>
                </c:pt>
                <c:pt idx="1798">
                  <c:v>9290</c:v>
                </c:pt>
                <c:pt idx="1799">
                  <c:v>9295</c:v>
                </c:pt>
                <c:pt idx="1800">
                  <c:v>9300</c:v>
                </c:pt>
                <c:pt idx="1801">
                  <c:v>9305</c:v>
                </c:pt>
                <c:pt idx="1802">
                  <c:v>9310</c:v>
                </c:pt>
                <c:pt idx="1803">
                  <c:v>9315</c:v>
                </c:pt>
                <c:pt idx="1804">
                  <c:v>9320</c:v>
                </c:pt>
                <c:pt idx="1805">
                  <c:v>9325</c:v>
                </c:pt>
                <c:pt idx="1806">
                  <c:v>9330</c:v>
                </c:pt>
                <c:pt idx="1807">
                  <c:v>9335</c:v>
                </c:pt>
                <c:pt idx="1808">
                  <c:v>9340</c:v>
                </c:pt>
                <c:pt idx="1809">
                  <c:v>9345</c:v>
                </c:pt>
                <c:pt idx="1810">
                  <c:v>9350</c:v>
                </c:pt>
                <c:pt idx="1811">
                  <c:v>9355</c:v>
                </c:pt>
                <c:pt idx="1812">
                  <c:v>9360</c:v>
                </c:pt>
                <c:pt idx="1813">
                  <c:v>9365</c:v>
                </c:pt>
                <c:pt idx="1814">
                  <c:v>9370</c:v>
                </c:pt>
                <c:pt idx="1815">
                  <c:v>9375</c:v>
                </c:pt>
                <c:pt idx="1816">
                  <c:v>9380</c:v>
                </c:pt>
                <c:pt idx="1817">
                  <c:v>9385</c:v>
                </c:pt>
                <c:pt idx="1818">
                  <c:v>9390</c:v>
                </c:pt>
                <c:pt idx="1819">
                  <c:v>9395</c:v>
                </c:pt>
                <c:pt idx="1820">
                  <c:v>9400</c:v>
                </c:pt>
                <c:pt idx="1821">
                  <c:v>9405</c:v>
                </c:pt>
                <c:pt idx="1822">
                  <c:v>9410</c:v>
                </c:pt>
                <c:pt idx="1823">
                  <c:v>9415</c:v>
                </c:pt>
                <c:pt idx="1824">
                  <c:v>9420</c:v>
                </c:pt>
                <c:pt idx="1825">
                  <c:v>9425</c:v>
                </c:pt>
                <c:pt idx="1826">
                  <c:v>9430</c:v>
                </c:pt>
                <c:pt idx="1827">
                  <c:v>9435</c:v>
                </c:pt>
                <c:pt idx="1828">
                  <c:v>9440</c:v>
                </c:pt>
                <c:pt idx="1829">
                  <c:v>9445</c:v>
                </c:pt>
                <c:pt idx="1830">
                  <c:v>9450</c:v>
                </c:pt>
                <c:pt idx="1831">
                  <c:v>9455</c:v>
                </c:pt>
                <c:pt idx="1832">
                  <c:v>9460</c:v>
                </c:pt>
                <c:pt idx="1833">
                  <c:v>9465</c:v>
                </c:pt>
                <c:pt idx="1834">
                  <c:v>9470</c:v>
                </c:pt>
                <c:pt idx="1835">
                  <c:v>9475</c:v>
                </c:pt>
                <c:pt idx="1836">
                  <c:v>9480</c:v>
                </c:pt>
                <c:pt idx="1837">
                  <c:v>9485</c:v>
                </c:pt>
                <c:pt idx="1838">
                  <c:v>9490</c:v>
                </c:pt>
                <c:pt idx="1839">
                  <c:v>9495</c:v>
                </c:pt>
                <c:pt idx="1840">
                  <c:v>9500</c:v>
                </c:pt>
                <c:pt idx="1841">
                  <c:v>9505</c:v>
                </c:pt>
                <c:pt idx="1842">
                  <c:v>9510</c:v>
                </c:pt>
                <c:pt idx="1843">
                  <c:v>9515</c:v>
                </c:pt>
                <c:pt idx="1844">
                  <c:v>9520</c:v>
                </c:pt>
                <c:pt idx="1845">
                  <c:v>9525</c:v>
                </c:pt>
                <c:pt idx="1846">
                  <c:v>9530</c:v>
                </c:pt>
                <c:pt idx="1847">
                  <c:v>9535</c:v>
                </c:pt>
                <c:pt idx="1848">
                  <c:v>9540</c:v>
                </c:pt>
                <c:pt idx="1849">
                  <c:v>9545</c:v>
                </c:pt>
                <c:pt idx="1850">
                  <c:v>9550</c:v>
                </c:pt>
                <c:pt idx="1851">
                  <c:v>9555</c:v>
                </c:pt>
                <c:pt idx="1852">
                  <c:v>9560</c:v>
                </c:pt>
                <c:pt idx="1853">
                  <c:v>9565</c:v>
                </c:pt>
                <c:pt idx="1854">
                  <c:v>9570</c:v>
                </c:pt>
                <c:pt idx="1855">
                  <c:v>9575</c:v>
                </c:pt>
                <c:pt idx="1856">
                  <c:v>9580</c:v>
                </c:pt>
                <c:pt idx="1857">
                  <c:v>9585</c:v>
                </c:pt>
                <c:pt idx="1858">
                  <c:v>9590</c:v>
                </c:pt>
                <c:pt idx="1859">
                  <c:v>9595</c:v>
                </c:pt>
                <c:pt idx="1860">
                  <c:v>9600</c:v>
                </c:pt>
                <c:pt idx="1861">
                  <c:v>9605</c:v>
                </c:pt>
                <c:pt idx="1862">
                  <c:v>9610</c:v>
                </c:pt>
                <c:pt idx="1863">
                  <c:v>9615</c:v>
                </c:pt>
                <c:pt idx="1864">
                  <c:v>9620</c:v>
                </c:pt>
                <c:pt idx="1865">
                  <c:v>9625</c:v>
                </c:pt>
                <c:pt idx="1866">
                  <c:v>9630</c:v>
                </c:pt>
                <c:pt idx="1867">
                  <c:v>9635</c:v>
                </c:pt>
                <c:pt idx="1868">
                  <c:v>9640</c:v>
                </c:pt>
                <c:pt idx="1869">
                  <c:v>9645</c:v>
                </c:pt>
                <c:pt idx="1870">
                  <c:v>9650</c:v>
                </c:pt>
                <c:pt idx="1871">
                  <c:v>9655</c:v>
                </c:pt>
                <c:pt idx="1872">
                  <c:v>9660</c:v>
                </c:pt>
                <c:pt idx="1873">
                  <c:v>9665</c:v>
                </c:pt>
                <c:pt idx="1874">
                  <c:v>9670</c:v>
                </c:pt>
                <c:pt idx="1875">
                  <c:v>9675</c:v>
                </c:pt>
                <c:pt idx="1876">
                  <c:v>9680</c:v>
                </c:pt>
                <c:pt idx="1877">
                  <c:v>9685</c:v>
                </c:pt>
                <c:pt idx="1878">
                  <c:v>9690</c:v>
                </c:pt>
                <c:pt idx="1879">
                  <c:v>9695</c:v>
                </c:pt>
                <c:pt idx="1880">
                  <c:v>9700</c:v>
                </c:pt>
                <c:pt idx="1881">
                  <c:v>9705</c:v>
                </c:pt>
                <c:pt idx="1882">
                  <c:v>9710</c:v>
                </c:pt>
                <c:pt idx="1883">
                  <c:v>9715</c:v>
                </c:pt>
                <c:pt idx="1884">
                  <c:v>9720</c:v>
                </c:pt>
                <c:pt idx="1885">
                  <c:v>9725</c:v>
                </c:pt>
                <c:pt idx="1886">
                  <c:v>9730</c:v>
                </c:pt>
                <c:pt idx="1887">
                  <c:v>9735</c:v>
                </c:pt>
                <c:pt idx="1888">
                  <c:v>9740</c:v>
                </c:pt>
                <c:pt idx="1889">
                  <c:v>9745</c:v>
                </c:pt>
                <c:pt idx="1890">
                  <c:v>9750</c:v>
                </c:pt>
                <c:pt idx="1891">
                  <c:v>9755</c:v>
                </c:pt>
                <c:pt idx="1892">
                  <c:v>9760</c:v>
                </c:pt>
                <c:pt idx="1893">
                  <c:v>9765</c:v>
                </c:pt>
                <c:pt idx="1894">
                  <c:v>9770</c:v>
                </c:pt>
                <c:pt idx="1895">
                  <c:v>9775</c:v>
                </c:pt>
                <c:pt idx="1896">
                  <c:v>9780</c:v>
                </c:pt>
                <c:pt idx="1897">
                  <c:v>9785</c:v>
                </c:pt>
                <c:pt idx="1898">
                  <c:v>9790</c:v>
                </c:pt>
                <c:pt idx="1899">
                  <c:v>9795</c:v>
                </c:pt>
                <c:pt idx="1900">
                  <c:v>9800</c:v>
                </c:pt>
                <c:pt idx="1901">
                  <c:v>9805</c:v>
                </c:pt>
                <c:pt idx="1902">
                  <c:v>9810</c:v>
                </c:pt>
                <c:pt idx="1903">
                  <c:v>9815</c:v>
                </c:pt>
                <c:pt idx="1904">
                  <c:v>9820</c:v>
                </c:pt>
                <c:pt idx="1905">
                  <c:v>9825</c:v>
                </c:pt>
                <c:pt idx="1906">
                  <c:v>9830</c:v>
                </c:pt>
                <c:pt idx="1907">
                  <c:v>9835</c:v>
                </c:pt>
                <c:pt idx="1908">
                  <c:v>9840</c:v>
                </c:pt>
                <c:pt idx="1909">
                  <c:v>9845</c:v>
                </c:pt>
                <c:pt idx="1910">
                  <c:v>9850</c:v>
                </c:pt>
                <c:pt idx="1911">
                  <c:v>9855</c:v>
                </c:pt>
                <c:pt idx="1912">
                  <c:v>9860</c:v>
                </c:pt>
                <c:pt idx="1913">
                  <c:v>9865</c:v>
                </c:pt>
                <c:pt idx="1914">
                  <c:v>9870</c:v>
                </c:pt>
                <c:pt idx="1915">
                  <c:v>9875</c:v>
                </c:pt>
                <c:pt idx="1916">
                  <c:v>9880</c:v>
                </c:pt>
                <c:pt idx="1917">
                  <c:v>9885</c:v>
                </c:pt>
                <c:pt idx="1918">
                  <c:v>9890</c:v>
                </c:pt>
                <c:pt idx="1919">
                  <c:v>9895</c:v>
                </c:pt>
                <c:pt idx="1920">
                  <c:v>9900</c:v>
                </c:pt>
                <c:pt idx="1921">
                  <c:v>9905</c:v>
                </c:pt>
                <c:pt idx="1922">
                  <c:v>9910</c:v>
                </c:pt>
                <c:pt idx="1923">
                  <c:v>9915</c:v>
                </c:pt>
                <c:pt idx="1924">
                  <c:v>9920</c:v>
                </c:pt>
                <c:pt idx="1925">
                  <c:v>9925</c:v>
                </c:pt>
                <c:pt idx="1926">
                  <c:v>9930</c:v>
                </c:pt>
                <c:pt idx="1927">
                  <c:v>9935</c:v>
                </c:pt>
                <c:pt idx="1928">
                  <c:v>9940</c:v>
                </c:pt>
                <c:pt idx="1929">
                  <c:v>9945</c:v>
                </c:pt>
                <c:pt idx="1930">
                  <c:v>9950</c:v>
                </c:pt>
                <c:pt idx="1931">
                  <c:v>9955</c:v>
                </c:pt>
                <c:pt idx="1932">
                  <c:v>9960</c:v>
                </c:pt>
                <c:pt idx="1933">
                  <c:v>9965</c:v>
                </c:pt>
                <c:pt idx="1934">
                  <c:v>9970</c:v>
                </c:pt>
                <c:pt idx="1935">
                  <c:v>9975</c:v>
                </c:pt>
                <c:pt idx="1936">
                  <c:v>9980</c:v>
                </c:pt>
                <c:pt idx="1937">
                  <c:v>9985</c:v>
                </c:pt>
                <c:pt idx="1938">
                  <c:v>9990</c:v>
                </c:pt>
                <c:pt idx="1939">
                  <c:v>9995</c:v>
                </c:pt>
                <c:pt idx="1940">
                  <c:v>10000</c:v>
                </c:pt>
              </c:numCache>
            </c:numRef>
          </c:xVal>
          <c:yVal>
            <c:numRef>
              <c:f>BlackBody!$B$67:$B$2007</c:f>
              <c:numCache>
                <c:formatCode>General</c:formatCode>
                <c:ptCount val="1941"/>
                <c:pt idx="0">
                  <c:v>0.66720262369207639</c:v>
                </c:pt>
                <c:pt idx="1">
                  <c:v>0.70877792601118628</c:v>
                </c:pt>
                <c:pt idx="2">
                  <c:v>0.75048698854823115</c:v>
                </c:pt>
                <c:pt idx="3">
                  <c:v>0.79219765116938712</c:v>
                </c:pt>
                <c:pt idx="4">
                  <c:v>0.83378313466401788</c:v>
                </c:pt>
                <c:pt idx="5">
                  <c:v>0.87512266088818236</c:v>
                </c:pt>
                <c:pt idx="6">
                  <c:v>0.91610194569418535</c:v>
                </c:pt>
                <c:pt idx="7">
                  <c:v>0.95661357411920189</c:v>
                </c:pt>
                <c:pt idx="8">
                  <c:v>0.99655726787600862</c:v>
                </c:pt>
                <c:pt idx="9">
                  <c:v>1.0358400554463434</c:v>
                </c:pt>
                <c:pt idx="10">
                  <c:v>1.0743763550795928</c:v>
                </c:pt>
                <c:pt idx="11">
                  <c:v>1.112087980798522</c:v>
                </c:pt>
                <c:pt idx="12">
                  <c:v>1.1489040811551852</c:v>
                </c:pt>
                <c:pt idx="13">
                  <c:v>1.1847610200036993</c:v>
                </c:pt>
                <c:pt idx="14">
                  <c:v>1.219602207996336</c:v>
                </c:pt>
                <c:pt idx="15">
                  <c:v>1.2533778928938066</c:v>
                </c:pt>
                <c:pt idx="16">
                  <c:v>1.2860449161335314</c:v>
                </c:pt>
                <c:pt idx="17">
                  <c:v>1.3175664424402547</c:v>
                </c:pt>
                <c:pt idx="18">
                  <c:v>1.3479116686070487</c:v>
                </c:pt>
                <c:pt idx="19">
                  <c:v>1.3770555169334837</c:v>
                </c:pt>
                <c:pt idx="20">
                  <c:v>1.4049783181908273</c:v>
                </c:pt>
                <c:pt idx="21">
                  <c:v>1.4316654883978606</c:v>
                </c:pt>
                <c:pt idx="22">
                  <c:v>1.4571072031403447</c:v>
                </c:pt>
                <c:pt idx="23">
                  <c:v>1.481298072654748</c:v>
                </c:pt>
                <c:pt idx="24">
                  <c:v>1.5042368204244074</c:v>
                </c:pt>
                <c:pt idx="25">
                  <c:v>1.5259259676042194</c:v>
                </c:pt>
                <c:pt idx="26">
                  <c:v>1.5463715251975574</c:v>
                </c:pt>
                <c:pt idx="27">
                  <c:v>1.5655826955556955</c:v>
                </c:pt>
                <c:pt idx="28">
                  <c:v>1.5835715844535616</c:v>
                </c:pt>
                <c:pt idx="29">
                  <c:v>1.6003529247145574</c:v>
                </c:pt>
                <c:pt idx="30">
                  <c:v>1.615943812109079</c:v>
                </c:pt>
                <c:pt idx="31">
                  <c:v>1.6303634540339795</c:v>
                </c:pt>
                <c:pt idx="32">
                  <c:v>1.6436329312912754</c:v>
                </c:pt>
                <c:pt idx="33">
                  <c:v>1.6557749731213243</c:v>
                </c:pt>
                <c:pt idx="34">
                  <c:v>1.6668137455063492</c:v>
                </c:pt>
                <c:pt idx="35">
                  <c:v>1.6767746526421792</c:v>
                </c:pt>
                <c:pt idx="36">
                  <c:v>1.6856841513773142</c:v>
                </c:pt>
                <c:pt idx="37">
                  <c:v>1.6935695783368021</c:v>
                </c:pt>
                <c:pt idx="38">
                  <c:v>1.7004589893821178</c:v>
                </c:pt>
                <c:pt idx="39">
                  <c:v>1.7063810110053714</c:v>
                </c:pt>
                <c:pt idx="40">
                  <c:v>1.7113647032152455</c:v>
                </c:pt>
                <c:pt idx="41">
                  <c:v>1.71543943344141</c:v>
                </c:pt>
                <c:pt idx="42">
                  <c:v>1.7186347609625376</c:v>
                </c:pt>
                <c:pt idx="43">
                  <c:v>1.7209803313492196</c:v>
                </c:pt>
                <c:pt idx="44">
                  <c:v>1.7225057804057815</c:v>
                </c:pt>
                <c:pt idx="45">
                  <c:v>1.7232406470934494</c:v>
                </c:pt>
                <c:pt idx="46">
                  <c:v>1.7232142949204203</c:v>
                </c:pt>
                <c:pt idx="47">
                  <c:v>1.7224558412915207</c:v>
                </c:pt>
                <c:pt idx="48">
                  <c:v>1.7209940943204023</c:v>
                </c:pt>
                <c:pt idx="49">
                  <c:v>1.7188574966202632</c:v>
                </c:pt>
                <c:pt idx="50">
                  <c:v>1.7160740756040302</c:v>
                </c:pt>
                <c:pt idx="51">
                  <c:v>1.7126713998416987</c:v>
                </c:pt>
                <c:pt idx="52">
                  <c:v>1.7086765410402727</c:v>
                </c:pt>
                <c:pt idx="53">
                  <c:v>1.704116041230535</c:v>
                </c:pt>
                <c:pt idx="54">
                  <c:v>1.6990158847640973</c:v>
                </c:pt>
                <c:pt idx="55">
                  <c:v>1.6934014747437458</c:v>
                </c:pt>
                <c:pt idx="56">
                  <c:v>1.6872976135296849</c:v>
                </c:pt>
                <c:pt idx="57">
                  <c:v>1.6807284869838313</c:v>
                </c:pt>
                <c:pt idx="58">
                  <c:v>1.673717652133563</c:v>
                </c:pt>
                <c:pt idx="59">
                  <c:v>1.6662880279551537</c:v>
                </c:pt>
                <c:pt idx="60">
                  <c:v>1.6584618889955798</c:v>
                </c:pt>
                <c:pt idx="61">
                  <c:v>1.6502608615691785</c:v>
                </c:pt>
                <c:pt idx="62">
                  <c:v>1.6417059222828509</c:v>
                </c:pt>
                <c:pt idx="63">
                  <c:v>1.6328173986600678</c:v>
                </c:pt>
                <c:pt idx="64">
                  <c:v>1.6236149716497768</c:v>
                </c:pt>
                <c:pt idx="65">
                  <c:v>1.6141176798214329</c:v>
                </c:pt>
                <c:pt idx="66">
                  <c:v>1.6043439250618081</c:v>
                </c:pt>
                <c:pt idx="67">
                  <c:v>1.5943114796028763</c:v>
                </c:pt>
                <c:pt idx="68">
                  <c:v>1.5840374942230593</c:v>
                </c:pt>
                <c:pt idx="69">
                  <c:v>1.5735385074763144</c:v>
                </c:pt>
                <c:pt idx="70">
                  <c:v>1.5628304558151087</c:v>
                </c:pt>
                <c:pt idx="71">
                  <c:v>1.551928684484148</c:v>
                </c:pt>
                <c:pt idx="72">
                  <c:v>1.5408479590719417</c:v>
                </c:pt>
                <c:pt idx="73">
                  <c:v>1.529602477616792</c:v>
                </c:pt>
                <c:pt idx="74">
                  <c:v>1.518205883172753</c:v>
                </c:pt>
                <c:pt idx="75">
                  <c:v>1.5066712767494388</c:v>
                </c:pt>
                <c:pt idx="76">
                  <c:v>1.4950112305473222</c:v>
                </c:pt>
                <c:pt idx="77">
                  <c:v>1.4832378014174172</c:v>
                </c:pt>
                <c:pt idx="78">
                  <c:v>1.4713625444809491</c:v>
                </c:pt>
                <c:pt idx="79">
                  <c:v>1.459396526850876</c:v>
                </c:pt>
                <c:pt idx="80">
                  <c:v>1.4473503414029101</c:v>
                </c:pt>
                <c:pt idx="81">
                  <c:v>1.4352341205490216</c:v>
                </c:pt>
                <c:pt idx="82">
                  <c:v>1.4230575499713862</c:v>
                </c:pt>
                <c:pt idx="83">
                  <c:v>1.4108298822792844</c:v>
                </c:pt>
                <c:pt idx="84">
                  <c:v>1.3985599505556625</c:v>
                </c:pt>
                <c:pt idx="85">
                  <c:v>1.3862561817639596</c:v>
                </c:pt>
                <c:pt idx="86">
                  <c:v>1.3739266099893495</c:v>
                </c:pt>
                <c:pt idx="87">
                  <c:v>1.3615788894917846</c:v>
                </c:pt>
                <c:pt idx="88">
                  <c:v>1.3492203075512774</c:v>
                </c:pt>
                <c:pt idx="89">
                  <c:v>1.3368577970885194</c:v>
                </c:pt>
                <c:pt idx="90">
                  <c:v>1.3244979490464819</c:v>
                </c:pt>
                <c:pt idx="91">
                  <c:v>1.312147024520907</c:v>
                </c:pt>
                <c:pt idx="92">
                  <c:v>1.2998109666296385</c:v>
                </c:pt>
                <c:pt idx="93">
                  <c:v>1.2874954121126685</c:v>
                </c:pt>
                <c:pt idx="94">
                  <c:v>1.2752057026564425</c:v>
                </c:pt>
                <c:pt idx="95">
                  <c:v>1.2629468959375116</c:v>
                </c:pt>
                <c:pt idx="96">
                  <c:v>1.2507237763820342</c:v>
                </c:pt>
                <c:pt idx="97">
                  <c:v>1.2385408656388455</c:v>
                </c:pt>
                <c:pt idx="98">
                  <c:v>1.2264024327649614</c:v>
                </c:pt>
                <c:pt idx="99">
                  <c:v>1.2143125041233842</c:v>
                </c:pt>
                <c:pt idx="100">
                  <c:v>1.2022748729939516</c:v>
                </c:pt>
                <c:pt idx="101">
                  <c:v>1.1902931088988125</c:v>
                </c:pt>
                <c:pt idx="102">
                  <c:v>1.1783705666447672</c:v>
                </c:pt>
                <c:pt idx="103">
                  <c:v>1.1665103950853677</c:v>
                </c:pt>
                <c:pt idx="104">
                  <c:v>1.1547155456062075</c:v>
                </c:pt>
                <c:pt idx="105">
                  <c:v>1.1429887803372987</c:v>
                </c:pt>
                <c:pt idx="106">
                  <c:v>1.1313326800968524</c:v>
                </c:pt>
                <c:pt idx="107">
                  <c:v>1.1197496520711343</c:v>
                </c:pt>
                <c:pt idx="108">
                  <c:v>1.10824193723536</c:v>
                </c:pt>
                <c:pt idx="109">
                  <c:v>1.0968116175208458</c:v>
                </c:pt>
                <c:pt idx="110">
                  <c:v>1.0854606227338424</c:v>
                </c:pt>
                <c:pt idx="111">
                  <c:v>1.074190737231653</c:v>
                </c:pt>
                <c:pt idx="112">
                  <c:v>1.0630036063617574</c:v>
                </c:pt>
                <c:pt idx="113">
                  <c:v>1.0519007426697586</c:v>
                </c:pt>
                <c:pt idx="114">
                  <c:v>1.0408835318820786</c:v>
                </c:pt>
                <c:pt idx="115">
                  <c:v>1.0299532386693127</c:v>
                </c:pt>
                <c:pt idx="116">
                  <c:v>1.0191110121962379</c:v>
                </c:pt>
                <c:pt idx="117">
                  <c:v>1.0083578914644165</c:v>
                </c:pt>
                <c:pt idx="118">
                  <c:v>0.9976948104533665</c:v>
                </c:pt>
                <c:pt idx="119">
                  <c:v>0.98712260306618582</c:v>
                </c:pt>
                <c:pt idx="120">
                  <c:v>0.97664200788552802</c:v>
                </c:pt>
                <c:pt idx="121">
                  <c:v>0.9662536727457044</c:v>
                </c:pt>
                <c:pt idx="122">
                  <c:v>0.95595815912666704</c:v>
                </c:pt>
                <c:pt idx="123">
                  <c:v>0.94575594637550231</c:v>
                </c:pt>
                <c:pt idx="124">
                  <c:v>0.93564743576101517</c:v>
                </c:pt>
                <c:pt idx="125">
                  <c:v>0.92563295436684556</c:v>
                </c:pt>
                <c:pt idx="126">
                  <c:v>0.91571275882849046</c:v>
                </c:pt>
                <c:pt idx="127">
                  <c:v>0.90588703891946798</c:v>
                </c:pt>
                <c:pt idx="128">
                  <c:v>0.89615592099176666</c:v>
                </c:pt>
                <c:pt idx="129">
                  <c:v>0.88651947127560071</c:v>
                </c:pt>
                <c:pt idx="130">
                  <c:v>0.87697769904336176</c:v>
                </c:pt>
                <c:pt idx="131">
                  <c:v>0.86753055964255998</c:v>
                </c:pt>
                <c:pt idx="132">
                  <c:v>0.85817795740239955</c:v>
                </c:pt>
                <c:pt idx="133">
                  <c:v>0.84891974841853435</c:v>
                </c:pt>
                <c:pt idx="134">
                  <c:v>0.83975574322040358</c:v>
                </c:pt>
                <c:pt idx="135">
                  <c:v>0.83068570932544272</c:v>
                </c:pt>
                <c:pt idx="136">
                  <c:v>0.82170937368433372</c:v>
                </c:pt>
                <c:pt idx="137">
                  <c:v>0.81282642502133273</c:v>
                </c:pt>
                <c:pt idx="138">
                  <c:v>0.80403651607360149</c:v>
                </c:pt>
                <c:pt idx="139">
                  <c:v>0.79533926573334079</c:v>
                </c:pt>
                <c:pt idx="140">
                  <c:v>0.78673426109641487</c:v>
                </c:pt>
                <c:pt idx="141">
                  <c:v>0.77822105942102937</c:v>
                </c:pt>
                <c:pt idx="142">
                  <c:v>0.76979918999991581</c:v>
                </c:pt>
                <c:pt idx="143">
                  <c:v>0.76146815594936623</c:v>
                </c:pt>
                <c:pt idx="144">
                  <c:v>0.75322743591835273</c:v>
                </c:pt>
                <c:pt idx="145">
                  <c:v>0.74507648572083585</c:v>
                </c:pt>
                <c:pt idx="146">
                  <c:v>0.73701473989430788</c:v>
                </c:pt>
                <c:pt idx="147">
                  <c:v>0.72904161318745575</c:v>
                </c:pt>
                <c:pt idx="148">
                  <c:v>0.72115650197977532</c:v>
                </c:pt>
                <c:pt idx="149">
                  <c:v>0.71335878563584809</c:v>
                </c:pt>
                <c:pt idx="150">
                  <c:v>0.70564782779689339</c:v>
                </c:pt>
                <c:pt idx="151">
                  <c:v>0.69802297761212839</c:v>
                </c:pt>
                <c:pt idx="152">
                  <c:v>0.69048357091237234</c:v>
                </c:pt>
                <c:pt idx="153">
                  <c:v>0.6830289313282365</c:v>
                </c:pt>
                <c:pt idx="154">
                  <c:v>0.67565837135516693</c:v>
                </c:pt>
                <c:pt idx="155">
                  <c:v>0.66837119336752204</c:v>
                </c:pt>
                <c:pt idx="156">
                  <c:v>0.66116669058377286</c:v>
                </c:pt>
                <c:pt idx="157">
                  <c:v>0.65404414798485988</c:v>
                </c:pt>
                <c:pt idx="158">
                  <c:v>0.64700284318764067</c:v>
                </c:pt>
                <c:pt idx="159">
                  <c:v>0.64004204727531222</c:v>
                </c:pt>
                <c:pt idx="160">
                  <c:v>0.63316102558659337</c:v>
                </c:pt>
                <c:pt idx="161">
                  <c:v>0.62635903846541763</c:v>
                </c:pt>
                <c:pt idx="162">
                  <c:v>0.61963534197278869</c:v>
                </c:pt>
                <c:pt idx="163">
                  <c:v>0.61298918856240892</c:v>
                </c:pt>
                <c:pt idx="164">
                  <c:v>0.60641982772161884</c:v>
                </c:pt>
                <c:pt idx="165">
                  <c:v>0.59992650657912749</c:v>
                </c:pt>
                <c:pt idx="166">
                  <c:v>0.593508470480961</c:v>
                </c:pt>
                <c:pt idx="167">
                  <c:v>0.58716496353599035</c:v>
                </c:pt>
                <c:pt idx="168">
                  <c:v>0.58089522913235769</c:v>
                </c:pt>
                <c:pt idx="169">
                  <c:v>0.57469851042605946</c:v>
                </c:pt>
                <c:pt idx="170">
                  <c:v>0.5685740508028988</c:v>
                </c:pt>
                <c:pt idx="171">
                  <c:v>0.56252109431497399</c:v>
                </c:pt>
                <c:pt idx="172">
                  <c:v>0.5565388860928151</c:v>
                </c:pt>
                <c:pt idx="173">
                  <c:v>0.55062667273424426</c:v>
                </c:pt>
                <c:pt idx="174">
                  <c:v>0.54478370267099074</c:v>
                </c:pt>
                <c:pt idx="175">
                  <c:v>0.53900922651404248</c:v>
                </c:pt>
                <c:pt idx="176">
                  <c:v>0.53330249737868918</c:v>
                </c:pt>
                <c:pt idx="177">
                  <c:v>0.52766277119016336</c:v>
                </c:pt>
                <c:pt idx="178">
                  <c:v>0.52208930697074785</c:v>
                </c:pt>
                <c:pt idx="179">
                  <c:v>0.51658136710919456</c:v>
                </c:pt>
                <c:pt idx="180">
                  <c:v>0.51113821761324896</c:v>
                </c:pt>
                <c:pt idx="181">
                  <c:v>0.50575912834605907</c:v>
                </c:pt>
                <c:pt idx="182">
                  <c:v>0.50044337324719301</c:v>
                </c:pt>
                <c:pt idx="183">
                  <c:v>0.49519023053898853</c:v>
                </c:pt>
                <c:pt idx="184">
                  <c:v>0.48999898291889993</c:v>
                </c:pt>
                <c:pt idx="185">
                  <c:v>0.48486891773849988</c:v>
                </c:pt>
                <c:pt idx="186">
                  <c:v>0.47979932716975454</c:v>
                </c:pt>
                <c:pt idx="187">
                  <c:v>0.47478950835916983</c:v>
                </c:pt>
                <c:pt idx="188">
                  <c:v>0.46983876357038351</c:v>
                </c:pt>
                <c:pt idx="189">
                  <c:v>0.4649464003157463</c:v>
                </c:pt>
                <c:pt idx="190">
                  <c:v>0.46011173147741985</c:v>
                </c:pt>
                <c:pt idx="191">
                  <c:v>0.45533407541849358</c:v>
                </c:pt>
                <c:pt idx="192">
                  <c:v>0.45061275608459983</c:v>
                </c:pt>
                <c:pt idx="193">
                  <c:v>0.44594710309649083</c:v>
                </c:pt>
                <c:pt idx="194">
                  <c:v>0.44133645183401843</c:v>
                </c:pt>
                <c:pt idx="195">
                  <c:v>0.43678014351193478</c:v>
                </c:pt>
                <c:pt idx="196">
                  <c:v>0.43227752524792507</c:v>
                </c:pt>
                <c:pt idx="197">
                  <c:v>0.42782795012325403</c:v>
                </c:pt>
                <c:pt idx="198">
                  <c:v>0.42343077723639783</c:v>
                </c:pt>
                <c:pt idx="199">
                  <c:v>0.41908537175001853</c:v>
                </c:pt>
                <c:pt idx="200">
                  <c:v>0.41479110493161508</c:v>
                </c:pt>
                <c:pt idx="201">
                  <c:v>0.41054735418817823</c:v>
                </c:pt>
                <c:pt idx="202">
                  <c:v>0.40635350309516227</c:v>
                </c:pt>
                <c:pt idx="203">
                  <c:v>0.40220894142006336</c:v>
                </c:pt>
                <c:pt idx="204">
                  <c:v>0.39811306514089412</c:v>
                </c:pt>
                <c:pt idx="205">
                  <c:v>0.39406527645982359</c:v>
                </c:pt>
                <c:pt idx="206">
                  <c:v>0.39006498381224081</c:v>
                </c:pt>
                <c:pt idx="207">
                  <c:v>0.38611160187149318</c:v>
                </c:pt>
                <c:pt idx="208">
                  <c:v>0.38220455154953153</c:v>
                </c:pt>
                <c:pt idx="209">
                  <c:v>0.37834325999369445</c:v>
                </c:pt>
                <c:pt idx="210">
                  <c:v>0.37452716057984164</c:v>
                </c:pt>
                <c:pt idx="211">
                  <c:v>0.37075569290204835</c:v>
                </c:pt>
                <c:pt idx="212">
                  <c:v>0.36702830275905657</c:v>
                </c:pt>
                <c:pt idx="213">
                  <c:v>0.36334444213766692</c:v>
                </c:pt>
                <c:pt idx="214">
                  <c:v>0.35970356919326102</c:v>
                </c:pt>
                <c:pt idx="215">
                  <c:v>0.35610514822761608</c:v>
                </c:pt>
                <c:pt idx="216">
                  <c:v>0.35254864966418181</c:v>
                </c:pt>
                <c:pt idx="217">
                  <c:v>0.34903355002097408</c:v>
                </c:pt>
                <c:pt idx="218">
                  <c:v>0.34555933188123517</c:v>
                </c:pt>
                <c:pt idx="219">
                  <c:v>0.34212548386200264</c:v>
                </c:pt>
                <c:pt idx="220">
                  <c:v>0.33873150058072227</c:v>
                </c:pt>
                <c:pt idx="221">
                  <c:v>0.33537688262003851</c:v>
                </c:pt>
                <c:pt idx="222">
                  <c:v>0.33206113649087726</c:v>
                </c:pt>
                <c:pt idx="223">
                  <c:v>0.32878377459395042</c:v>
                </c:pt>
                <c:pt idx="224">
                  <c:v>0.32554431517978416</c:v>
                </c:pt>
                <c:pt idx="225">
                  <c:v>0.32234228230738338</c:v>
                </c:pt>
                <c:pt idx="226">
                  <c:v>0.31917720580163361</c:v>
                </c:pt>
                <c:pt idx="227">
                  <c:v>0.31604862120953481</c:v>
                </c:pt>
                <c:pt idx="228">
                  <c:v>0.31295606975536372</c:v>
                </c:pt>
                <c:pt idx="229">
                  <c:v>0.30989909829484724</c:v>
                </c:pt>
                <c:pt idx="230">
                  <c:v>0.30687725926843584</c:v>
                </c:pt>
                <c:pt idx="231">
                  <c:v>0.30389011065375277</c:v>
                </c:pt>
                <c:pt idx="232">
                  <c:v>0.30093721591729639</c:v>
                </c:pt>
                <c:pt idx="233">
                  <c:v>0.29801814396546655</c:v>
                </c:pt>
                <c:pt idx="234">
                  <c:v>0.29513246909498608</c:v>
                </c:pt>
                <c:pt idx="235">
                  <c:v>0.29227977094277702</c:v>
                </c:pt>
                <c:pt idx="236">
                  <c:v>0.28945963443535927</c:v>
                </c:pt>
                <c:pt idx="237">
                  <c:v>0.28667164973782572</c:v>
                </c:pt>
                <c:pt idx="238">
                  <c:v>0.28391541220245231</c:v>
                </c:pt>
                <c:pt idx="239">
                  <c:v>0.28119052231699287</c:v>
                </c:pt>
                <c:pt idx="240">
                  <c:v>0.27849658565271201</c:v>
                </c:pt>
                <c:pt idx="241">
                  <c:v>0.27583321281220058</c:v>
                </c:pt>
                <c:pt idx="242">
                  <c:v>0.2732000193770196</c:v>
                </c:pt>
                <c:pt idx="243">
                  <c:v>0.27059662585521571</c:v>
                </c:pt>
                <c:pt idx="244">
                  <c:v>0.26802265762874783</c:v>
                </c:pt>
                <c:pt idx="245">
                  <c:v>0.26547774490086146</c:v>
                </c:pt>
                <c:pt idx="246">
                  <c:v>0.26296152264344996</c:v>
                </c:pt>
                <c:pt idx="247">
                  <c:v>0.26047363054443384</c:v>
                </c:pt>
                <c:pt idx="248">
                  <c:v>0.25801371295519021</c:v>
                </c:pt>
                <c:pt idx="249">
                  <c:v>0.25558141883806446</c:v>
                </c:pt>
                <c:pt idx="250">
                  <c:v>0.25317640171399142</c:v>
                </c:pt>
                <c:pt idx="251">
                  <c:v>0.25079831961025206</c:v>
                </c:pt>
                <c:pt idx="252">
                  <c:v>0.24844683500839254</c:v>
                </c:pt>
                <c:pt idx="253">
                  <c:v>0.2461216147923283</c:v>
                </c:pt>
                <c:pt idx="254">
                  <c:v>0.24382233019665575</c:v>
                </c:pt>
                <c:pt idx="255">
                  <c:v>0.24154865675519224</c:v>
                </c:pt>
                <c:pt idx="256">
                  <c:v>0.23930027424976472</c:v>
                </c:pt>
                <c:pt idx="257">
                  <c:v>0.237076866659264</c:v>
                </c:pt>
                <c:pt idx="258">
                  <c:v>0.23487812210898251</c:v>
                </c:pt>
                <c:pt idx="259">
                  <c:v>0.23270373282025275</c:v>
                </c:pt>
                <c:pt idx="260">
                  <c:v>0.23055339506039924</c:v>
                </c:pt>
                <c:pt idx="261">
                  <c:v>0.22842680909301871</c:v>
                </c:pt>
                <c:pt idx="262">
                  <c:v>0.22632367912860185</c:v>
                </c:pt>
                <c:pt idx="263">
                  <c:v>0.22424371327550913</c:v>
                </c:pt>
                <c:pt idx="264">
                  <c:v>0.22218662349130894</c:v>
                </c:pt>
                <c:pt idx="265">
                  <c:v>0.2201521255344924</c:v>
                </c:pt>
                <c:pt idx="266">
                  <c:v>0.21813993891657046</c:v>
                </c:pt>
                <c:pt idx="267">
                  <c:v>0.21614978685456493</c:v>
                </c:pt>
                <c:pt idx="268">
                  <c:v>0.21418139622389867</c:v>
                </c:pt>
                <c:pt idx="269">
                  <c:v>0.21223449751169485</c:v>
                </c:pt>
                <c:pt idx="270">
                  <c:v>0.21030882477048921</c:v>
                </c:pt>
                <c:pt idx="271">
                  <c:v>0.20840411557236335</c:v>
                </c:pt>
                <c:pt idx="272">
                  <c:v>0.20652011096350339</c:v>
                </c:pt>
                <c:pt idx="273">
                  <c:v>0.20465655541918848</c:v>
                </c:pt>
                <c:pt idx="274">
                  <c:v>0.2028131967992142</c:v>
                </c:pt>
                <c:pt idx="275">
                  <c:v>0.20098978630375386</c:v>
                </c:pt>
                <c:pt idx="276">
                  <c:v>0.19918607842966157</c:v>
                </c:pt>
                <c:pt idx="277">
                  <c:v>0.19740183092721877</c:v>
                </c:pt>
                <c:pt idx="278">
                  <c:v>0.19563680475732781</c:v>
                </c:pt>
                <c:pt idx="279">
                  <c:v>0.19389076404915365</c:v>
                </c:pt>
                <c:pt idx="280">
                  <c:v>0.19216347605821529</c:v>
                </c:pt>
                <c:pt idx="281">
                  <c:v>0.19045471112492826</c:v>
                </c:pt>
                <c:pt idx="282">
                  <c:v>0.18876424263359942</c:v>
                </c:pt>
                <c:pt idx="283">
                  <c:v>0.18709184697187259</c:v>
                </c:pt>
                <c:pt idx="284">
                  <c:v>0.18543730349062787</c:v>
                </c:pt>
                <c:pt idx="285">
                  <c:v>0.18380039446433266</c:v>
                </c:pt>
                <c:pt idx="286">
                  <c:v>0.18218090505184453</c:v>
                </c:pt>
                <c:pt idx="287">
                  <c:v>0.18057862325766483</c:v>
                </c:pt>
                <c:pt idx="288">
                  <c:v>0.17899333989364258</c:v>
                </c:pt>
                <c:pt idx="289">
                  <c:v>0.17742484854112719</c:v>
                </c:pt>
                <c:pt idx="290">
                  <c:v>0.175872945513569</c:v>
                </c:pt>
                <c:pt idx="291">
                  <c:v>0.17433742981956535</c:v>
                </c:pt>
                <c:pt idx="292">
                  <c:v>0.17281810312635054</c:v>
                </c:pt>
                <c:pt idx="293">
                  <c:v>0.17131476972372831</c:v>
                </c:pt>
                <c:pt idx="294">
                  <c:v>0.16982723648844369</c:v>
                </c:pt>
                <c:pt idx="295">
                  <c:v>0.16835531284899347</c:v>
                </c:pt>
                <c:pt idx="296">
                  <c:v>0.16689881075086976</c:v>
                </c:pt>
                <c:pt idx="297">
                  <c:v>0.16545754462223841</c:v>
                </c:pt>
                <c:pt idx="298">
                  <c:v>0.16403133134004533</c:v>
                </c:pt>
                <c:pt idx="299">
                  <c:v>0.16261999019655068</c:v>
                </c:pt>
                <c:pt idx="300">
                  <c:v>0.16122334286628642</c:v>
                </c:pt>
                <c:pt idx="301">
                  <c:v>0.15984121337343493</c:v>
                </c:pt>
                <c:pt idx="302">
                  <c:v>0.15847342805962517</c:v>
                </c:pt>
                <c:pt idx="303">
                  <c:v>0.15711981555214288</c:v>
                </c:pt>
                <c:pt idx="304">
                  <c:v>0.15578020673255261</c:v>
                </c:pt>
                <c:pt idx="305">
                  <c:v>0.15445443470572606</c:v>
                </c:pt>
                <c:pt idx="306">
                  <c:v>0.15314233476927558</c:v>
                </c:pt>
                <c:pt idx="307">
                  <c:v>0.15184374438338766</c:v>
                </c:pt>
                <c:pt idx="308">
                  <c:v>0.15055850314105354</c:v>
                </c:pt>
                <c:pt idx="309">
                  <c:v>0.1492864527386924</c:v>
                </c:pt>
                <c:pt idx="310">
                  <c:v>0.14802743694716503</c:v>
                </c:pt>
                <c:pt idx="311">
                  <c:v>0.14678130158317254</c:v>
                </c:pt>
                <c:pt idx="312">
                  <c:v>0.14554789448103711</c:v>
                </c:pt>
                <c:pt idx="313">
                  <c:v>0.14432706546486129</c:v>
                </c:pt>
                <c:pt idx="314">
                  <c:v>0.14311866632106091</c:v>
                </c:pt>
                <c:pt idx="315">
                  <c:v>0.14192255077126895</c:v>
                </c:pt>
                <c:pt idx="316">
                  <c:v>0.14073857444560553</c:v>
                </c:pt>
                <c:pt idx="317">
                  <c:v>0.13956659485631101</c:v>
                </c:pt>
                <c:pt idx="318">
                  <c:v>0.13840647137173687</c:v>
                </c:pt>
                <c:pt idx="319">
                  <c:v>0.13725806519069231</c:v>
                </c:pt>
                <c:pt idx="320">
                  <c:v>0.13612123931714087</c:v>
                </c:pt>
                <c:pt idx="321">
                  <c:v>0.13499585853524448</c:v>
                </c:pt>
                <c:pt idx="322">
                  <c:v>0.13388178938475001</c:v>
                </c:pt>
                <c:pt idx="323">
                  <c:v>0.13277890013671451</c:v>
                </c:pt>
                <c:pt idx="324">
                  <c:v>0.13168706076956674</c:v>
                </c:pt>
                <c:pt idx="325">
                  <c:v>0.1306061429454981</c:v>
                </c:pt>
                <c:pt idx="326">
                  <c:v>0.12953601998718178</c:v>
                </c:pt>
                <c:pt idx="327">
                  <c:v>0.12847656685481518</c:v>
                </c:pt>
                <c:pt idx="328">
                  <c:v>0.12742766012348089</c:v>
                </c:pt>
                <c:pt idx="329">
                  <c:v>0.12638917796082411</c:v>
                </c:pt>
                <c:pt idx="330">
                  <c:v>0.12536100010504109</c:v>
                </c:pt>
                <c:pt idx="331">
                  <c:v>0.12434300784317517</c:v>
                </c:pt>
                <c:pt idx="332">
                  <c:v>0.12333508398971738</c:v>
                </c:pt>
                <c:pt idx="333">
                  <c:v>0.12233711286550653</c:v>
                </c:pt>
                <c:pt idx="334">
                  <c:v>0.12134898027692595</c:v>
                </c:pt>
                <c:pt idx="335">
                  <c:v>0.12037057349539253</c:v>
                </c:pt>
                <c:pt idx="336">
                  <c:v>0.11940178123713484</c:v>
                </c:pt>
                <c:pt idx="337">
                  <c:v>0.11844249364325604</c:v>
                </c:pt>
                <c:pt idx="338">
                  <c:v>0.11749260226007879</c:v>
                </c:pt>
                <c:pt idx="339">
                  <c:v>0.11655200001976689</c:v>
                </c:pt>
                <c:pt idx="340">
                  <c:v>0.11562058122122189</c:v>
                </c:pt>
                <c:pt idx="341">
                  <c:v>0.11469824151125034</c:v>
                </c:pt>
                <c:pt idx="342">
                  <c:v>0.11378487786599664</c:v>
                </c:pt>
                <c:pt idx="343">
                  <c:v>0.11288038857264107</c:v>
                </c:pt>
                <c:pt idx="344">
                  <c:v>0.11198467321135624</c:v>
                </c:pt>
                <c:pt idx="345">
                  <c:v>0.11109763263752076</c:v>
                </c:pt>
                <c:pt idx="346">
                  <c:v>0.11021916896418558</c:v>
                </c:pt>
                <c:pt idx="347">
                  <c:v>0.10934918554479006</c:v>
                </c:pt>
                <c:pt idx="348">
                  <c:v>0.10848758695612343</c:v>
                </c:pt>
                <c:pt idx="349">
                  <c:v>0.10763427898153007</c:v>
                </c:pt>
                <c:pt idx="350">
                  <c:v>0.1067891685943539</c:v>
                </c:pt>
                <c:pt idx="351">
                  <c:v>0.10595216394161844</c:v>
                </c:pt>
                <c:pt idx="352">
                  <c:v>0.10512317432794045</c:v>
                </c:pt>
                <c:pt idx="353">
                  <c:v>0.1043021101996731</c:v>
                </c:pt>
                <c:pt idx="354">
                  <c:v>0.10348888312927559</c:v>
                </c:pt>
                <c:pt idx="355">
                  <c:v>0.10268340579990616</c:v>
                </c:pt>
                <c:pt idx="356">
                  <c:v>0.10188559199023572</c:v>
                </c:pt>
                <c:pt idx="357">
                  <c:v>0.10109535655947811</c:v>
                </c:pt>
                <c:pt idx="358">
                  <c:v>0.10031261543263495</c:v>
                </c:pt>
                <c:pt idx="359">
                  <c:v>9.953728558595179E-2</c:v>
                </c:pt>
                <c:pt idx="360">
                  <c:v>9.8769285032581894E-2</c:v>
                </c:pt>
                <c:pt idx="361">
                  <c:v>9.8008532808455548E-2</c:v>
                </c:pt>
                <c:pt idx="362">
                  <c:v>9.7254948958352141E-2</c:v>
                </c:pt>
                <c:pt idx="363">
                  <c:v>9.6508454522170953E-2</c:v>
                </c:pt>
                <c:pt idx="364">
                  <c:v>9.5768971521399154E-2</c:v>
                </c:pt>
                <c:pt idx="365">
                  <c:v>9.503642294577351E-2</c:v>
                </c:pt>
                <c:pt idx="366">
                  <c:v>9.4310732740133005E-2</c:v>
                </c:pt>
                <c:pt idx="367">
                  <c:v>9.3591825791459873E-2</c:v>
                </c:pt>
                <c:pt idx="368">
                  <c:v>9.287962791610696E-2</c:v>
                </c:pt>
                <c:pt idx="369">
                  <c:v>9.217406584720661E-2</c:v>
                </c:pt>
                <c:pt idx="370">
                  <c:v>9.1475067222261397E-2</c:v>
                </c:pt>
                <c:pt idx="371">
                  <c:v>9.0782560570911844E-2</c:v>
                </c:pt>
                <c:pt idx="372">
                  <c:v>9.0096475302879411E-2</c:v>
                </c:pt>
                <c:pt idx="373">
                  <c:v>8.9416741696082644E-2</c:v>
                </c:pt>
                <c:pt idx="374">
                  <c:v>8.8743290884922749E-2</c:v>
                </c:pt>
                <c:pt idx="375">
                  <c:v>8.8076054848737484E-2</c:v>
                </c:pt>
                <c:pt idx="376">
                  <c:v>8.7414966400420221E-2</c:v>
                </c:pt>
                <c:pt idx="377">
                  <c:v>8.6759959175201795E-2</c:v>
                </c:pt>
                <c:pt idx="378">
                  <c:v>8.611096761959279E-2</c:v>
                </c:pt>
                <c:pt idx="379">
                  <c:v>8.5467926980484291E-2</c:v>
                </c:pt>
                <c:pt idx="380">
                  <c:v>8.4830773294404443E-2</c:v>
                </c:pt>
                <c:pt idx="381">
                  <c:v>8.4199443376928487E-2</c:v>
                </c:pt>
                <c:pt idx="382">
                  <c:v>8.357387481224024E-2</c:v>
                </c:pt>
                <c:pt idx="383">
                  <c:v>8.2954005942843023E-2</c:v>
                </c:pt>
                <c:pt idx="384">
                  <c:v>8.2339775859416875E-2</c:v>
                </c:pt>
                <c:pt idx="385">
                  <c:v>8.1731124390821711E-2</c:v>
                </c:pt>
                <c:pt idx="386">
                  <c:v>8.1127992094241833E-2</c:v>
                </c:pt>
                <c:pt idx="387">
                  <c:v>8.0530320245472478E-2</c:v>
                </c:pt>
                <c:pt idx="388">
                  <c:v>7.9938050829343729E-2</c:v>
                </c:pt>
                <c:pt idx="389">
                  <c:v>7.9351126530281771E-2</c:v>
                </c:pt>
                <c:pt idx="390">
                  <c:v>7.8769490723004321E-2</c:v>
                </c:pt>
                <c:pt idx="391">
                  <c:v>7.8193087463348659E-2</c:v>
                </c:pt>
                <c:pt idx="392">
                  <c:v>7.7621861479230336E-2</c:v>
                </c:pt>
                <c:pt idx="393">
                  <c:v>7.7055758161730423E-2</c:v>
                </c:pt>
                <c:pt idx="394">
                  <c:v>7.6494723556309971E-2</c:v>
                </c:pt>
                <c:pt idx="395">
                  <c:v>7.5938704354148553E-2</c:v>
                </c:pt>
                <c:pt idx="396">
                  <c:v>7.5387647883606898E-2</c:v>
                </c:pt>
                <c:pt idx="397">
                  <c:v>7.4841502101810148E-2</c:v>
                </c:pt>
                <c:pt idx="398">
                  <c:v>7.4300215586350637E-2</c:v>
                </c:pt>
                <c:pt idx="399">
                  <c:v>7.3763737527108922E-2</c:v>
                </c:pt>
                <c:pt idx="400">
                  <c:v>7.3232017718190018E-2</c:v>
                </c:pt>
                <c:pt idx="401">
                  <c:v>7.2705006549974624E-2</c:v>
                </c:pt>
                <c:pt idx="402">
                  <c:v>7.218265500128232E-2</c:v>
                </c:pt>
                <c:pt idx="403">
                  <c:v>7.1664914631646523E-2</c:v>
                </c:pt>
                <c:pt idx="404">
                  <c:v>7.1151737573697638E-2</c:v>
                </c:pt>
                <c:pt idx="405">
                  <c:v>7.0643076525654921E-2</c:v>
                </c:pt>
                <c:pt idx="406">
                  <c:v>7.0138884743923782E-2</c:v>
                </c:pt>
                <c:pt idx="407">
                  <c:v>6.963911603579799E-2</c:v>
                </c:pt>
                <c:pt idx="408">
                  <c:v>6.9143724752264532E-2</c:v>
                </c:pt>
                <c:pt idx="409">
                  <c:v>6.8652665780910227E-2</c:v>
                </c:pt>
                <c:pt idx="410">
                  <c:v>6.8165894538928171E-2</c:v>
                </c:pt>
                <c:pt idx="411">
                  <c:v>6.7683366966222541E-2</c:v>
                </c:pt>
                <c:pt idx="412">
                  <c:v>6.7205039518610885E-2</c:v>
                </c:pt>
                <c:pt idx="413">
                  <c:v>6.6730869161121392E-2</c:v>
                </c:pt>
                <c:pt idx="414">
                  <c:v>6.6260813361384688E-2</c:v>
                </c:pt>
                <c:pt idx="415">
                  <c:v>6.5794830083118663E-2</c:v>
                </c:pt>
                <c:pt idx="416">
                  <c:v>6.5332877779704188E-2</c:v>
                </c:pt>
                <c:pt idx="417">
                  <c:v>6.4874915387851298E-2</c:v>
                </c:pt>
                <c:pt idx="418">
                  <c:v>6.4420902321353932E-2</c:v>
                </c:pt>
                <c:pt idx="419">
                  <c:v>6.397079846493238E-2</c:v>
                </c:pt>
                <c:pt idx="420">
                  <c:v>6.3524564168161449E-2</c:v>
                </c:pt>
                <c:pt idx="421">
                  <c:v>6.308216023948407E-2</c:v>
                </c:pt>
                <c:pt idx="422">
                  <c:v>6.2643547940307756E-2</c:v>
                </c:pt>
                <c:pt idx="423">
                  <c:v>6.2208688979184343E-2</c:v>
                </c:pt>
                <c:pt idx="424">
                  <c:v>6.1777545506070147E-2</c:v>
                </c:pt>
                <c:pt idx="425">
                  <c:v>6.1350080106666725E-2</c:v>
                </c:pt>
                <c:pt idx="426">
                  <c:v>6.0926255796839836E-2</c:v>
                </c:pt>
                <c:pt idx="427">
                  <c:v>6.0506036017116599E-2</c:v>
                </c:pt>
                <c:pt idx="428">
                  <c:v>6.0089384627258706E-2</c:v>
                </c:pt>
                <c:pt idx="429">
                  <c:v>5.9676265900911456E-2</c:v>
                </c:pt>
                <c:pt idx="430">
                  <c:v>5.9266644520326484E-2</c:v>
                </c:pt>
                <c:pt idx="431">
                  <c:v>5.8860485571158236E-2</c:v>
                </c:pt>
                <c:pt idx="432">
                  <c:v>5.8457754537332103E-2</c:v>
                </c:pt>
                <c:pt idx="433">
                  <c:v>5.8058417295983891E-2</c:v>
                </c:pt>
                <c:pt idx="434">
                  <c:v>5.7662440112469043E-2</c:v>
                </c:pt>
                <c:pt idx="435">
                  <c:v>5.726978963544109E-2</c:v>
                </c:pt>
                <c:pt idx="436">
                  <c:v>5.6880432891997748E-2</c:v>
                </c:pt>
                <c:pt idx="437">
                  <c:v>5.6494337282894165E-2</c:v>
                </c:pt>
                <c:pt idx="438">
                  <c:v>5.6111470577822217E-2</c:v>
                </c:pt>
                <c:pt idx="439">
                  <c:v>5.5731800910754477E-2</c:v>
                </c:pt>
                <c:pt idx="440">
                  <c:v>5.5355296775352607E-2</c:v>
                </c:pt>
                <c:pt idx="441">
                  <c:v>5.4981927020438644E-2</c:v>
                </c:pt>
                <c:pt idx="442">
                  <c:v>5.4611660845528508E-2</c:v>
                </c:pt>
                <c:pt idx="443">
                  <c:v>5.424446779642688E-2</c:v>
                </c:pt>
                <c:pt idx="444">
                  <c:v>5.3880317760882333E-2</c:v>
                </c:pt>
                <c:pt idx="445">
                  <c:v>5.3519180964302013E-2</c:v>
                </c:pt>
                <c:pt idx="446">
                  <c:v>5.3161027965525035E-2</c:v>
                </c:pt>
                <c:pt idx="447">
                  <c:v>5.2805829652653596E-2</c:v>
                </c:pt>
                <c:pt idx="448">
                  <c:v>5.2453557238940858E-2</c:v>
                </c:pt>
                <c:pt idx="449">
                  <c:v>5.2104182258735234E-2</c:v>
                </c:pt>
                <c:pt idx="450">
                  <c:v>5.1757676563479668E-2</c:v>
                </c:pt>
                <c:pt idx="451">
                  <c:v>5.141401231776567E-2</c:v>
                </c:pt>
                <c:pt idx="452">
                  <c:v>5.1073161995440777E-2</c:v>
                </c:pt>
                <c:pt idx="453">
                  <c:v>5.0735098375769082E-2</c:v>
                </c:pt>
                <c:pt idx="454">
                  <c:v>5.0399794539643814E-2</c:v>
                </c:pt>
                <c:pt idx="455">
                  <c:v>5.0067223865851364E-2</c:v>
                </c:pt>
                <c:pt idx="456">
                  <c:v>4.9737360027385893E-2</c:v>
                </c:pt>
                <c:pt idx="457">
                  <c:v>4.9410176987813824E-2</c:v>
                </c:pt>
                <c:pt idx="458">
                  <c:v>4.9085648997687525E-2</c:v>
                </c:pt>
                <c:pt idx="459">
                  <c:v>4.8763750591007501E-2</c:v>
                </c:pt>
                <c:pt idx="460">
                  <c:v>4.844445658173218E-2</c:v>
                </c:pt>
                <c:pt idx="461">
                  <c:v>4.8127742060334974E-2</c:v>
                </c:pt>
                <c:pt idx="462">
                  <c:v>4.7813582390407693E-2</c:v>
                </c:pt>
                <c:pt idx="463">
                  <c:v>4.7501953205309394E-2</c:v>
                </c:pt>
                <c:pt idx="464">
                  <c:v>4.7192830404860733E-2</c:v>
                </c:pt>
                <c:pt idx="465">
                  <c:v>4.6886190152082272E-2</c:v>
                </c:pt>
                <c:pt idx="466">
                  <c:v>4.6582008869976918E-2</c:v>
                </c:pt>
                <c:pt idx="467">
                  <c:v>4.6280263238355275E-2</c:v>
                </c:pt>
                <c:pt idx="468">
                  <c:v>4.5980930190703539E-2</c:v>
                </c:pt>
                <c:pt idx="469">
                  <c:v>4.5683986911093384E-2</c:v>
                </c:pt>
                <c:pt idx="470">
                  <c:v>4.5389410831133015E-2</c:v>
                </c:pt>
                <c:pt idx="471">
                  <c:v>4.5097179626959034E-2</c:v>
                </c:pt>
                <c:pt idx="472">
                  <c:v>4.4807271216268305E-2</c:v>
                </c:pt>
                <c:pt idx="473">
                  <c:v>4.4519663755389606E-2</c:v>
                </c:pt>
                <c:pt idx="474">
                  <c:v>4.4234335636393875E-2</c:v>
                </c:pt>
                <c:pt idx="475">
                  <c:v>4.3951265484243135E-2</c:v>
                </c:pt>
                <c:pt idx="476">
                  <c:v>4.3670432153977388E-2</c:v>
                </c:pt>
                <c:pt idx="477">
                  <c:v>4.3391814727938446E-2</c:v>
                </c:pt>
                <c:pt idx="478">
                  <c:v>4.311539251303094E-2</c:v>
                </c:pt>
                <c:pt idx="479">
                  <c:v>4.2841145038019376E-2</c:v>
                </c:pt>
                <c:pt idx="480">
                  <c:v>4.2569052050861048E-2</c:v>
                </c:pt>
                <c:pt idx="481">
                  <c:v>4.2299093516074047E-2</c:v>
                </c:pt>
                <c:pt idx="482">
                  <c:v>4.2031249612140262E-2</c:v>
                </c:pt>
                <c:pt idx="483">
                  <c:v>4.1765500728942327E-2</c:v>
                </c:pt>
                <c:pt idx="484">
                  <c:v>4.1501827465234453E-2</c:v>
                </c:pt>
                <c:pt idx="485">
                  <c:v>4.1240210626146634E-2</c:v>
                </c:pt>
                <c:pt idx="486">
                  <c:v>4.0980631220721569E-2</c:v>
                </c:pt>
                <c:pt idx="487">
                  <c:v>4.0723070459483764E-2</c:v>
                </c:pt>
                <c:pt idx="488">
                  <c:v>4.0467509752040803E-2</c:v>
                </c:pt>
                <c:pt idx="489">
                  <c:v>4.0213930704715906E-2</c:v>
                </c:pt>
                <c:pt idx="490">
                  <c:v>3.9962315118211321E-2</c:v>
                </c:pt>
                <c:pt idx="491">
                  <c:v>3.9712644985302623E-2</c:v>
                </c:pt>
                <c:pt idx="492">
                  <c:v>3.9464902488562735E-2</c:v>
                </c:pt>
                <c:pt idx="493">
                  <c:v>3.9219069998115884E-2</c:v>
                </c:pt>
                <c:pt idx="494">
                  <c:v>3.8975130069420716E-2</c:v>
                </c:pt>
                <c:pt idx="495">
                  <c:v>3.8733065441082376E-2</c:v>
                </c:pt>
                <c:pt idx="496">
                  <c:v>3.8492859032692839E-2</c:v>
                </c:pt>
                <c:pt idx="497">
                  <c:v>3.8254493942699606E-2</c:v>
                </c:pt>
                <c:pt idx="498">
                  <c:v>3.8017953446301607E-2</c:v>
                </c:pt>
                <c:pt idx="499">
                  <c:v>3.7783220993372835E-2</c:v>
                </c:pt>
                <c:pt idx="500">
                  <c:v>3.7550280206412649E-2</c:v>
                </c:pt>
                <c:pt idx="501">
                  <c:v>3.7319114878522471E-2</c:v>
                </c:pt>
                <c:pt idx="502">
                  <c:v>3.7089708971408807E-2</c:v>
                </c:pt>
                <c:pt idx="503">
                  <c:v>3.6862046613411983E-2</c:v>
                </c:pt>
                <c:pt idx="504">
                  <c:v>3.6636112097560299E-2</c:v>
                </c:pt>
                <c:pt idx="505">
                  <c:v>3.6411889879649155E-2</c:v>
                </c:pt>
                <c:pt idx="506">
                  <c:v>3.6189364576344973E-2</c:v>
                </c:pt>
                <c:pt idx="507">
                  <c:v>3.5968520963313516E-2</c:v>
                </c:pt>
                <c:pt idx="508">
                  <c:v>3.574934397337215E-2</c:v>
                </c:pt>
                <c:pt idx="509">
                  <c:v>3.5531818694665679E-2</c:v>
                </c:pt>
                <c:pt idx="510">
                  <c:v>3.5315930368865829E-2</c:v>
                </c:pt>
                <c:pt idx="511">
                  <c:v>3.5101664389393557E-2</c:v>
                </c:pt>
                <c:pt idx="512">
                  <c:v>3.4889006299664113E-2</c:v>
                </c:pt>
                <c:pt idx="513">
                  <c:v>3.4677941791354534E-2</c:v>
                </c:pt>
                <c:pt idx="514">
                  <c:v>3.4468456702693183E-2</c:v>
                </c:pt>
                <c:pt idx="515">
                  <c:v>3.4260537016771113E-2</c:v>
                </c:pt>
                <c:pt idx="516">
                  <c:v>3.4054168859874868E-2</c:v>
                </c:pt>
                <c:pt idx="517">
                  <c:v>3.3849338499840544E-2</c:v>
                </c:pt>
                <c:pt idx="518">
                  <c:v>3.3646032344428672E-2</c:v>
                </c:pt>
                <c:pt idx="519">
                  <c:v>3.3444236939719714E-2</c:v>
                </c:pt>
                <c:pt idx="520">
                  <c:v>3.324393896852991E-2</c:v>
                </c:pt>
                <c:pt idx="521">
                  <c:v>3.3045125248847167E-2</c:v>
                </c:pt>
                <c:pt idx="522">
                  <c:v>3.2847782732286689E-2</c:v>
                </c:pt>
                <c:pt idx="523">
                  <c:v>3.2651898502566112E-2</c:v>
                </c:pt>
                <c:pt idx="524">
                  <c:v>3.2457459773999851E-2</c:v>
                </c:pt>
                <c:pt idx="525">
                  <c:v>3.2264453890012451E-2</c:v>
                </c:pt>
                <c:pt idx="526">
                  <c:v>3.2072868321670674E-2</c:v>
                </c:pt>
                <c:pt idx="527">
                  <c:v>3.1882690666233844E-2</c:v>
                </c:pt>
                <c:pt idx="528">
                  <c:v>3.1693908645722663E-2</c:v>
                </c:pt>
                <c:pt idx="529">
                  <c:v>3.150651010550571E-2</c:v>
                </c:pt>
                <c:pt idx="530">
                  <c:v>3.1320483012903896E-2</c:v>
                </c:pt>
                <c:pt idx="531">
                  <c:v>3.1135815455812156E-2</c:v>
                </c:pt>
                <c:pt idx="532">
                  <c:v>3.0952495641338524E-2</c:v>
                </c:pt>
                <c:pt idx="533">
                  <c:v>3.0770511894460076E-2</c:v>
                </c:pt>
                <c:pt idx="534">
                  <c:v>3.0589852656695747E-2</c:v>
                </c:pt>
                <c:pt idx="535">
                  <c:v>3.0410506484795631E-2</c:v>
                </c:pt>
                <c:pt idx="536">
                  <c:v>3.0232462049446521E-2</c:v>
                </c:pt>
                <c:pt idx="537">
                  <c:v>3.0055708133993629E-2</c:v>
                </c:pt>
                <c:pt idx="538">
                  <c:v>2.988023363317819E-2</c:v>
                </c:pt>
                <c:pt idx="539">
                  <c:v>2.9706027551890595E-2</c:v>
                </c:pt>
                <c:pt idx="540">
                  <c:v>2.9533079003939089E-2</c:v>
                </c:pt>
                <c:pt idx="541">
                  <c:v>2.9361377210833671E-2</c:v>
                </c:pt>
                <c:pt idx="542">
                  <c:v>2.9190911500584976E-2</c:v>
                </c:pt>
                <c:pt idx="543">
                  <c:v>2.9021671306518025E-2</c:v>
                </c:pt>
                <c:pt idx="544">
                  <c:v>2.8853646166100647E-2</c:v>
                </c:pt>
                <c:pt idx="545">
                  <c:v>2.8686825719786216E-2</c:v>
                </c:pt>
                <c:pt idx="546">
                  <c:v>2.8521199709870722E-2</c:v>
                </c:pt>
                <c:pt idx="547">
                  <c:v>2.8356757979363864E-2</c:v>
                </c:pt>
                <c:pt idx="548">
                  <c:v>2.8193490470873984E-2</c:v>
                </c:pt>
                <c:pt idx="549">
                  <c:v>2.803138722550667E-2</c:v>
                </c:pt>
                <c:pt idx="550">
                  <c:v>2.7870438381776903E-2</c:v>
                </c:pt>
                <c:pt idx="551">
                  <c:v>2.7710634174534402E-2</c:v>
                </c:pt>
                <c:pt idx="552">
                  <c:v>2.7551964933902311E-2</c:v>
                </c:pt>
                <c:pt idx="553">
                  <c:v>2.7394421084228519E-2</c:v>
                </c:pt>
                <c:pt idx="554">
                  <c:v>2.723799314305007E-2</c:v>
                </c:pt>
                <c:pt idx="555">
                  <c:v>2.7082671720070031E-2</c:v>
                </c:pt>
                <c:pt idx="556">
                  <c:v>2.6928447516146876E-2</c:v>
                </c:pt>
                <c:pt idx="557">
                  <c:v>2.6775311322296061E-2</c:v>
                </c:pt>
                <c:pt idx="558">
                  <c:v>2.6623254018703805E-2</c:v>
                </c:pt>
                <c:pt idx="559">
                  <c:v>2.6472266573752828E-2</c:v>
                </c:pt>
                <c:pt idx="560">
                  <c:v>2.6322340043059767E-2</c:v>
                </c:pt>
                <c:pt idx="561">
                  <c:v>2.6173465568524467E-2</c:v>
                </c:pt>
                <c:pt idx="562">
                  <c:v>2.6025634377390493E-2</c:v>
                </c:pt>
                <c:pt idx="563">
                  <c:v>2.5878837781317145E-2</c:v>
                </c:pt>
                <c:pt idx="564">
                  <c:v>2.5733067175462688E-2</c:v>
                </c:pt>
                <c:pt idx="565">
                  <c:v>2.5588314037578497E-2</c:v>
                </c:pt>
                <c:pt idx="566">
                  <c:v>2.5444569927114153E-2</c:v>
                </c:pt>
                <c:pt idx="567">
                  <c:v>2.5301826484333389E-2</c:v>
                </c:pt>
                <c:pt idx="568">
                  <c:v>2.5160075429440456E-2</c:v>
                </c:pt>
                <c:pt idx="569">
                  <c:v>2.5019308561717135E-2</c:v>
                </c:pt>
                <c:pt idx="570">
                  <c:v>2.4879517758670037E-2</c:v>
                </c:pt>
                <c:pt idx="571">
                  <c:v>2.4740694975187976E-2</c:v>
                </c:pt>
                <c:pt idx="572">
                  <c:v>2.4602832242709639E-2</c:v>
                </c:pt>
                <c:pt idx="573">
                  <c:v>2.4465921668400985E-2</c:v>
                </c:pt>
                <c:pt idx="574">
                  <c:v>2.4329955434342576E-2</c:v>
                </c:pt>
                <c:pt idx="575">
                  <c:v>2.4194925796726545E-2</c:v>
                </c:pt>
                <c:pt idx="576">
                  <c:v>2.40608250850631E-2</c:v>
                </c:pt>
                <c:pt idx="577">
                  <c:v>2.3927645701396456E-2</c:v>
                </c:pt>
                <c:pt idx="578">
                  <c:v>2.3795380119530109E-2</c:v>
                </c:pt>
                <c:pt idx="579">
                  <c:v>2.3664020884261325E-2</c:v>
                </c:pt>
                <c:pt idx="580">
                  <c:v>2.3533560610624536E-2</c:v>
                </c:pt>
                <c:pt idx="581">
                  <c:v>2.3403991983143847E-2</c:v>
                </c:pt>
                <c:pt idx="582">
                  <c:v>2.3275307755094347E-2</c:v>
                </c:pt>
                <c:pt idx="583">
                  <c:v>2.3147500747772064E-2</c:v>
                </c:pt>
                <c:pt idx="584">
                  <c:v>2.302056384977258E-2</c:v>
                </c:pt>
                <c:pt idx="585">
                  <c:v>2.2894490016278187E-2</c:v>
                </c:pt>
                <c:pt idx="586">
                  <c:v>2.2769272268353288E-2</c:v>
                </c:pt>
                <c:pt idx="587">
                  <c:v>2.2644903692248235E-2</c:v>
                </c:pt>
                <c:pt idx="588">
                  <c:v>2.2521377438711229E-2</c:v>
                </c:pt>
                <c:pt idx="589">
                  <c:v>2.2398686722308329E-2</c:v>
                </c:pt>
                <c:pt idx="590">
                  <c:v>2.2276824820751412E-2</c:v>
                </c:pt>
                <c:pt idx="591">
                  <c:v>2.2155785074234012E-2</c:v>
                </c:pt>
                <c:pt idx="592">
                  <c:v>2.2035560884774916E-2</c:v>
                </c:pt>
                <c:pt idx="593">
                  <c:v>2.1916145715569355E-2</c:v>
                </c:pt>
                <c:pt idx="594">
                  <c:v>2.1797533090347865E-2</c:v>
                </c:pt>
                <c:pt idx="595">
                  <c:v>2.1679716592742544E-2</c:v>
                </c:pt>
                <c:pt idx="596">
                  <c:v>2.156268986566072E-2</c:v>
                </c:pt>
                <c:pt idx="597">
                  <c:v>2.1446446610665814E-2</c:v>
                </c:pt>
                <c:pt idx="598">
                  <c:v>2.1330980587365489E-2</c:v>
                </c:pt>
                <c:pt idx="599">
                  <c:v>2.1216285612806876E-2</c:v>
                </c:pt>
                <c:pt idx="600">
                  <c:v>2.1102355560878729E-2</c:v>
                </c:pt>
                <c:pt idx="601">
                  <c:v>2.098918436172054E-2</c:v>
                </c:pt>
                <c:pt idx="602">
                  <c:v>2.0876766001138532E-2</c:v>
                </c:pt>
                <c:pt idx="603">
                  <c:v>2.0765094520028306E-2</c:v>
                </c:pt>
                <c:pt idx="604">
                  <c:v>2.0654164013804176E-2</c:v>
                </c:pt>
                <c:pt idx="605">
                  <c:v>2.0543968631835115E-2</c:v>
                </c:pt>
                <c:pt idx="606">
                  <c:v>2.0434502576887125E-2</c:v>
                </c:pt>
                <c:pt idx="607">
                  <c:v>2.032576010457203E-2</c:v>
                </c:pt>
                <c:pt idx="608">
                  <c:v>2.0217735522802639E-2</c:v>
                </c:pt>
                <c:pt idx="609">
                  <c:v>2.0110423191254119E-2</c:v>
                </c:pt>
                <c:pt idx="610">
                  <c:v>2.000381752083151E-2</c:v>
                </c:pt>
                <c:pt idx="611">
                  <c:v>1.9897912973143382E-2</c:v>
                </c:pt>
                <c:pt idx="612">
                  <c:v>1.9792704059981497E-2</c:v>
                </c:pt>
                <c:pt idx="613">
                  <c:v>1.9688185342806343E-2</c:v>
                </c:pt>
                <c:pt idx="614">
                  <c:v>1.9584351432238665E-2</c:v>
                </c:pt>
                <c:pt idx="615">
                  <c:v>1.9481196987556623E-2</c:v>
                </c:pt>
                <c:pt idx="616">
                  <c:v>1.9378716716198816E-2</c:v>
                </c:pt>
                <c:pt idx="617">
                  <c:v>1.9276905373272861E-2</c:v>
                </c:pt>
                <c:pt idx="618">
                  <c:v>1.9175757761069577E-2</c:v>
                </c:pt>
                <c:pt idx="619">
                  <c:v>1.9075268728582683E-2</c:v>
                </c:pt>
                <c:pt idx="620">
                  <c:v>1.8975433171033937E-2</c:v>
                </c:pt>
                <c:pt idx="621">
                  <c:v>1.8876246029403632E-2</c:v>
                </c:pt>
                <c:pt idx="622">
                  <c:v>1.8777702289966374E-2</c:v>
                </c:pt>
                <c:pt idx="623">
                  <c:v>1.8679796983832223E-2</c:v>
                </c:pt>
                <c:pt idx="624">
                  <c:v>1.8582525186492779E-2</c:v>
                </c:pt>
                <c:pt idx="625">
                  <c:v>1.8485882017372616E-2</c:v>
                </c:pt>
                <c:pt idx="626">
                  <c:v>1.8389862639385635E-2</c:v>
                </c:pt>
                <c:pt idx="627">
                  <c:v>1.8294462258496381E-2</c:v>
                </c:pt>
                <c:pt idx="628">
                  <c:v>1.8199676123286421E-2</c:v>
                </c:pt>
                <c:pt idx="629">
                  <c:v>1.8105499524525392E-2</c:v>
                </c:pt>
                <c:pt idx="630">
                  <c:v>1.8011927794747029E-2</c:v>
                </c:pt>
                <c:pt idx="631">
                  <c:v>1.7918956307829817E-2</c:v>
                </c:pt>
                <c:pt idx="632">
                  <c:v>1.7826580478582415E-2</c:v>
                </c:pt>
                <c:pt idx="633">
                  <c:v>1.7734795762333611E-2</c:v>
                </c:pt>
                <c:pt idx="634">
                  <c:v>1.7643597654526923E-2</c:v>
                </c:pt>
                <c:pt idx="635">
                  <c:v>1.7552981690319741E-2</c:v>
                </c:pt>
                <c:pt idx="636">
                  <c:v>1.74629434441868E-2</c:v>
                </c:pt>
                <c:pt idx="637">
                  <c:v>1.7373478529528214E-2</c:v>
                </c:pt>
                <c:pt idx="638">
                  <c:v>1.7284582598281775E-2</c:v>
                </c:pt>
                <c:pt idx="639">
                  <c:v>1.7196251340539509E-2</c:v>
                </c:pt>
                <c:pt idx="640">
                  <c:v>1.7108480484168642E-2</c:v>
                </c:pt>
                <c:pt idx="641">
                  <c:v>1.7021265794436559E-2</c:v>
                </c:pt>
                <c:pt idx="642">
                  <c:v>1.6934603073640041E-2</c:v>
                </c:pt>
                <c:pt idx="643">
                  <c:v>1.6848488160738567E-2</c:v>
                </c:pt>
                <c:pt idx="644">
                  <c:v>1.676291693099163E-2</c:v>
                </c:pt>
                <c:pt idx="645">
                  <c:v>1.6677885295600096E-2</c:v>
                </c:pt>
                <c:pt idx="646">
                  <c:v>1.6593389201351446E-2</c:v>
                </c:pt>
                <c:pt idx="647">
                  <c:v>1.6509424630268978E-2</c:v>
                </c:pt>
                <c:pt idx="648">
                  <c:v>1.6425987599264832E-2</c:v>
                </c:pt>
                <c:pt idx="649">
                  <c:v>1.6343074159796852E-2</c:v>
                </c:pt>
                <c:pt idx="650">
                  <c:v>1.6260680397529106E-2</c:v>
                </c:pt>
                <c:pt idx="651">
                  <c:v>1.6178802431996282E-2</c:v>
                </c:pt>
                <c:pt idx="652">
                  <c:v>1.6097436416271614E-2</c:v>
                </c:pt>
                <c:pt idx="653">
                  <c:v>1.6016578536638501E-2</c:v>
                </c:pt>
                <c:pt idx="654">
                  <c:v>1.5936225012265701E-2</c:v>
                </c:pt>
                <c:pt idx="655">
                  <c:v>1.5856372094886047E-2</c:v>
                </c:pt>
                <c:pt idx="656">
                  <c:v>1.5777016068478669E-2</c:v>
                </c:pt>
                <c:pt idx="657">
                  <c:v>1.5698153248954686E-2</c:v>
                </c:pt>
                <c:pt idx="658">
                  <c:v>1.5619779983846286E-2</c:v>
                </c:pt>
                <c:pt idx="659">
                  <c:v>1.5541892651999194E-2</c:v>
                </c:pt>
                <c:pt idx="660">
                  <c:v>1.5464487663268472E-2</c:v>
                </c:pt>
                <c:pt idx="661">
                  <c:v>1.53875614582176E-2</c:v>
                </c:pt>
                <c:pt idx="662">
                  <c:v>1.5311110507820826E-2</c:v>
                </c:pt>
                <c:pt idx="663">
                  <c:v>1.5235131313168749E-2</c:v>
                </c:pt>
                <c:pt idx="664">
                  <c:v>1.515962040517701E-2</c:v>
                </c:pt>
                <c:pt idx="665">
                  <c:v>1.5084574344298215E-2</c:v>
                </c:pt>
                <c:pt idx="666">
                  <c:v>1.5009989720236863E-2</c:v>
                </c:pt>
                <c:pt idx="667">
                  <c:v>1.4935863151667452E-2</c:v>
                </c:pt>
                <c:pt idx="668">
                  <c:v>1.4862191285955499E-2</c:v>
                </c:pt>
                <c:pt idx="669">
                  <c:v>1.4788970798881635E-2</c:v>
                </c:pt>
                <c:pt idx="670">
                  <c:v>1.4716198394368609E-2</c:v>
                </c:pt>
                <c:pt idx="671">
                  <c:v>1.464387080421126E-2</c:v>
                </c:pt>
                <c:pt idx="672">
                  <c:v>1.4571984787809338E-2</c:v>
                </c:pt>
                <c:pt idx="673">
                  <c:v>1.4500537131903201E-2</c:v>
                </c:pt>
                <c:pt idx="674">
                  <c:v>1.4429524650312319E-2</c:v>
                </c:pt>
                <c:pt idx="675">
                  <c:v>1.4358944183676602E-2</c:v>
                </c:pt>
                <c:pt idx="676">
                  <c:v>1.4288792599200415E-2</c:v>
                </c:pt>
                <c:pt idx="677">
                  <c:v>1.4219066790399377E-2</c:v>
                </c:pt>
                <c:pt idx="678">
                  <c:v>1.4149763676849853E-2</c:v>
                </c:pt>
                <c:pt idx="679">
                  <c:v>1.4080880203941052E-2</c:v>
                </c:pt>
                <c:pt idx="680">
                  <c:v>1.4012413342629797E-2</c:v>
                </c:pt>
                <c:pt idx="681">
                  <c:v>1.3944360089197897E-2</c:v>
                </c:pt>
                <c:pt idx="682">
                  <c:v>1.3876717465012053E-2</c:v>
                </c:pt>
                <c:pt idx="683">
                  <c:v>1.3809482516286331E-2</c:v>
                </c:pt>
                <c:pt idx="684">
                  <c:v>1.3742652313847128E-2</c:v>
                </c:pt>
                <c:pt idx="685">
                  <c:v>1.3676223952900642E-2</c:v>
                </c:pt>
                <c:pt idx="686">
                  <c:v>1.3610194552802737E-2</c:v>
                </c:pt>
                <c:pt idx="687">
                  <c:v>1.3544561256831303E-2</c:v>
                </c:pt>
                <c:pt idx="688">
                  <c:v>1.3479321231960941E-2</c:v>
                </c:pt>
                <c:pt idx="689">
                  <c:v>1.3414471668640083E-2</c:v>
                </c:pt>
                <c:pt idx="690">
                  <c:v>1.3350009780570391E-2</c:v>
                </c:pt>
                <c:pt idx="691">
                  <c:v>1.3285932804488492E-2</c:v>
                </c:pt>
                <c:pt idx="692">
                  <c:v>1.3222237999950003E-2</c:v>
                </c:pt>
                <c:pt idx="693">
                  <c:v>1.3158922649115822E-2</c:v>
                </c:pt>
                <c:pt idx="694">
                  <c:v>1.3095984056540616E-2</c:v>
                </c:pt>
                <c:pt idx="695">
                  <c:v>1.3033419548963547E-2</c:v>
                </c:pt>
                <c:pt idx="696">
                  <c:v>1.2971226475101199E-2</c:v>
                </c:pt>
                <c:pt idx="697">
                  <c:v>1.2909402205442603E-2</c:v>
                </c:pt>
                <c:pt idx="698">
                  <c:v>1.2847944132046436E-2</c:v>
                </c:pt>
                <c:pt idx="699">
                  <c:v>1.2786849668340334E-2</c:v>
                </c:pt>
                <c:pt idx="700">
                  <c:v>1.2726116248922255E-2</c:v>
                </c:pt>
                <c:pt idx="701">
                  <c:v>1.2665741329363931E-2</c:v>
                </c:pt>
                <c:pt idx="702">
                  <c:v>1.2605722386016351E-2</c:v>
                </c:pt>
                <c:pt idx="703">
                  <c:v>1.254605691581724E-2</c:v>
                </c:pt>
                <c:pt idx="704">
                  <c:v>1.2486742436100531E-2</c:v>
                </c:pt>
                <c:pt idx="705">
                  <c:v>1.2427776484407826E-2</c:v>
                </c:pt>
                <c:pt idx="706">
                  <c:v>1.2369156618301826E-2</c:v>
                </c:pt>
                <c:pt idx="707">
                  <c:v>1.2310880415181576E-2</c:v>
                </c:pt>
                <c:pt idx="708">
                  <c:v>1.2252945472099725E-2</c:v>
                </c:pt>
                <c:pt idx="709">
                  <c:v>1.2195349405581627E-2</c:v>
                </c:pt>
                <c:pt idx="710">
                  <c:v>1.2138089851446272E-2</c:v>
                </c:pt>
                <c:pt idx="711">
                  <c:v>1.2081164464629104E-2</c:v>
                </c:pt>
                <c:pt idx="712">
                  <c:v>1.2024570919006623E-2</c:v>
                </c:pt>
                <c:pt idx="713">
                  <c:v>1.1968306907222779E-2</c:v>
                </c:pt>
                <c:pt idx="714">
                  <c:v>1.1912370140517168E-2</c:v>
                </c:pt>
                <c:pt idx="715">
                  <c:v>1.1856758348554954E-2</c:v>
                </c:pt>
                <c:pt idx="716">
                  <c:v>1.1801469279258573E-2</c:v>
                </c:pt>
                <c:pt idx="717">
                  <c:v>1.1746500698641079E-2</c:v>
                </c:pt>
                <c:pt idx="718">
                  <c:v>1.1691850390641271E-2</c:v>
                </c:pt>
                <c:pt idx="719">
                  <c:v>1.163751615696043E-2</c:v>
                </c:pt>
                <c:pt idx="720">
                  <c:v>1.1583495816900767E-2</c:v>
                </c:pt>
                <c:pt idx="721">
                  <c:v>1.1529787207205463E-2</c:v>
                </c:pt>
                <c:pt idx="722">
                  <c:v>1.1476388181900374E-2</c:v>
                </c:pt>
                <c:pt idx="723">
                  <c:v>1.1423296612137316E-2</c:v>
                </c:pt>
                <c:pt idx="724">
                  <c:v>1.1370510386038977E-2</c:v>
                </c:pt>
                <c:pt idx="725">
                  <c:v>1.1318027408545291E-2</c:v>
                </c:pt>
                <c:pt idx="726">
                  <c:v>1.1265845601261504E-2</c:v>
                </c:pt>
                <c:pt idx="727">
                  <c:v>1.1213962902307679E-2</c:v>
                </c:pt>
                <c:pt idx="728">
                  <c:v>1.1162377266169744E-2</c:v>
                </c:pt>
                <c:pt idx="729">
                  <c:v>1.1111086663552049E-2</c:v>
                </c:pt>
                <c:pt idx="730">
                  <c:v>1.1060089081231402E-2</c:v>
                </c:pt>
                <c:pt idx="731">
                  <c:v>1.1009382521912544E-2</c:v>
                </c:pt>
                <c:pt idx="732">
                  <c:v>1.0958965004085141E-2</c:v>
                </c:pt>
                <c:pt idx="733">
                  <c:v>1.0908834561882125E-2</c:v>
                </c:pt>
                <c:pt idx="734">
                  <c:v>1.0858989244939537E-2</c:v>
                </c:pt>
                <c:pt idx="735">
                  <c:v>1.0809427118257706E-2</c:v>
                </c:pt>
                <c:pt idx="736">
                  <c:v>1.0760146262063862E-2</c:v>
                </c:pt>
                <c:pt idx="737">
                  <c:v>1.0711144771676074E-2</c:v>
                </c:pt>
                <c:pt idx="738">
                  <c:v>1.0662420757368623E-2</c:v>
                </c:pt>
                <c:pt idx="739">
                  <c:v>1.061397234423862E-2</c:v>
                </c:pt>
                <c:pt idx="740">
                  <c:v>1.056579767207403E-2</c:v>
                </c:pt>
                <c:pt idx="741">
                  <c:v>1.0517894895222979E-2</c:v>
                </c:pt>
                <c:pt idx="742">
                  <c:v>1.0470262182464336E-2</c:v>
                </c:pt>
                <c:pt idx="743">
                  <c:v>1.0422897716879626E-2</c:v>
                </c:pt>
                <c:pt idx="744">
                  <c:v>1.0375799695726183E-2</c:v>
                </c:pt>
                <c:pt idx="745">
                  <c:v>1.0328966330311563E-2</c:v>
                </c:pt>
                <c:pt idx="746">
                  <c:v>1.0282395845869222E-2</c:v>
                </c:pt>
                <c:pt idx="747">
                  <c:v>1.0236086481435369E-2</c:v>
                </c:pt>
                <c:pt idx="748">
                  <c:v>1.0190036489727125E-2</c:v>
                </c:pt>
                <c:pt idx="749">
                  <c:v>1.014424413702176E-2</c:v>
                </c:pt>
                <c:pt idx="750">
                  <c:v>1.0098707703037264E-2</c:v>
                </c:pt>
                <c:pt idx="751">
                  <c:v>1.0053425480813966E-2</c:v>
                </c:pt>
                <c:pt idx="752">
                  <c:v>1.0008395776597392E-2</c:v>
                </c:pt>
                <c:pt idx="753">
                  <c:v>9.9636169097222661E-3</c:v>
                </c:pt>
                <c:pt idx="754">
                  <c:v>9.919087212497596E-3</c:v>
                </c:pt>
                <c:pt idx="755">
                  <c:v>9.8748050300929771E-3</c:v>
                </c:pt>
                <c:pt idx="756">
                  <c:v>9.8307687204259309E-3</c:v>
                </c:pt>
                <c:pt idx="757">
                  <c:v>9.7869766540503635E-3</c:v>
                </c:pt>
                <c:pt idx="758">
                  <c:v>9.7434272140461721E-3</c:v>
                </c:pt>
                <c:pt idx="759">
                  <c:v>9.70011879590983E-3</c:v>
                </c:pt>
                <c:pt idx="760">
                  <c:v>9.6570498074461317E-3</c:v>
                </c:pt>
                <c:pt idx="761">
                  <c:v>9.6142186686609225E-3</c:v>
                </c:pt>
                <c:pt idx="762">
                  <c:v>9.5716238116549234E-3</c:v>
                </c:pt>
                <c:pt idx="763">
                  <c:v>9.5292636805185665E-3</c:v>
                </c:pt>
                <c:pt idx="764">
                  <c:v>9.4871367312278493E-3</c:v>
                </c:pt>
                <c:pt idx="765">
                  <c:v>9.4452414315412125E-3</c:v>
                </c:pt>
                <c:pt idx="766">
                  <c:v>9.403576260897396E-3</c:v>
                </c:pt>
                <c:pt idx="767">
                  <c:v>9.3621397103143128E-3</c:v>
                </c:pt>
                <c:pt idx="768">
                  <c:v>9.3209302822888796E-3</c:v>
                </c:pt>
                <c:pt idx="769">
                  <c:v>9.2799464906978286E-3</c:v>
                </c:pt>
                <c:pt idx="770">
                  <c:v>9.2391868606994595E-3</c:v>
                </c:pt>
                <c:pt idx="771">
                  <c:v>9.1986499286363828E-3</c:v>
                </c:pt>
                <c:pt idx="772">
                  <c:v>9.1583342419391256E-3</c:v>
                </c:pt>
                <c:pt idx="773">
                  <c:v>9.1182383590307382E-3</c:v>
                </c:pt>
                <c:pt idx="774">
                  <c:v>9.0783608492322962E-3</c:v>
                </c:pt>
                <c:pt idx="775">
                  <c:v>9.0387002926692762E-3</c:v>
                </c:pt>
                <c:pt idx="776">
                  <c:v>8.9992552801788674E-3</c:v>
                </c:pt>
                <c:pt idx="777">
                  <c:v>8.9600244132181962E-3</c:v>
                </c:pt>
                <c:pt idx="778">
                  <c:v>8.9210063037733402E-3</c:v>
                </c:pt>
                <c:pt idx="779">
                  <c:v>8.8821995742693182E-3</c:v>
                </c:pt>
                <c:pt idx="780">
                  <c:v>8.8436028574808544E-3</c:v>
                </c:pt>
                <c:pt idx="781">
                  <c:v>8.8052147964440622E-3</c:v>
                </c:pt>
                <c:pt idx="782">
                  <c:v>8.7670340443689199E-3</c:v>
                </c:pt>
                <c:pt idx="783">
                  <c:v>8.7290592645526167E-3</c:v>
                </c:pt>
                <c:pt idx="784">
                  <c:v>8.691289130293706E-3</c:v>
                </c:pt>
                <c:pt idx="785">
                  <c:v>8.6537223248070658E-3</c:v>
                </c:pt>
                <c:pt idx="786">
                  <c:v>8.6163575411396937E-3</c:v>
                </c:pt>
                <c:pt idx="787">
                  <c:v>8.5791934820872925E-3</c:v>
                </c:pt>
                <c:pt idx="788">
                  <c:v>8.5422288601116163E-3</c:v>
                </c:pt>
                <c:pt idx="789">
                  <c:v>8.5054623972586566E-3</c:v>
                </c:pt>
                <c:pt idx="790">
                  <c:v>8.4688928250775553E-3</c:v>
                </c:pt>
                <c:pt idx="791">
                  <c:v>8.4325188845403038E-3</c:v>
                </c:pt>
                <c:pt idx="792">
                  <c:v>8.3963393259622026E-3</c:v>
                </c:pt>
                <c:pt idx="793">
                  <c:v>8.3603529089230442E-3</c:v>
                </c:pt>
                <c:pt idx="794">
                  <c:v>8.3245584021891198E-3</c:v>
                </c:pt>
                <c:pt idx="795">
                  <c:v>8.288954583635837E-3</c:v>
                </c:pt>
                <c:pt idx="796">
                  <c:v>8.2535402401711679E-3</c:v>
                </c:pt>
                <c:pt idx="797">
                  <c:v>8.2183141676597724E-3</c:v>
                </c:pt>
                <c:pt idx="798">
                  <c:v>8.1832751708478431E-3</c:v>
                </c:pt>
                <c:pt idx="799">
                  <c:v>8.1484220632886632E-3</c:v>
                </c:pt>
                <c:pt idx="800">
                  <c:v>8.1137536672688301E-3</c:v>
                </c:pt>
                <c:pt idx="801">
                  <c:v>8.0792688137352308E-3</c:v>
                </c:pt>
                <c:pt idx="802">
                  <c:v>8.0449663422226224E-3</c:v>
                </c:pt>
                <c:pt idx="803">
                  <c:v>8.0108451007819687E-3</c:v>
                </c:pt>
                <c:pt idx="804">
                  <c:v>7.9769039459093721E-3</c:v>
                </c:pt>
                <c:pt idx="805">
                  <c:v>7.9431417424757431E-3</c:v>
                </c:pt>
                <c:pt idx="806">
                  <c:v>7.9095573636570344E-3</c:v>
                </c:pt>
                <c:pt idx="807">
                  <c:v>7.876149690865239E-3</c:v>
                </c:pt>
                <c:pt idx="808">
                  <c:v>7.8429176136799016E-3</c:v>
                </c:pt>
                <c:pt idx="809">
                  <c:v>7.80986002978039E-3</c:v>
                </c:pt>
                <c:pt idx="810">
                  <c:v>7.7769758448786976E-3</c:v>
                </c:pt>
                <c:pt idx="811">
                  <c:v>7.7442639726529264E-3</c:v>
                </c:pt>
                <c:pt idx="812">
                  <c:v>7.7117233346813653E-3</c:v>
                </c:pt>
                <c:pt idx="813">
                  <c:v>7.6793528603771788E-3</c:v>
                </c:pt>
                <c:pt idx="814">
                  <c:v>7.6471514869237015E-3</c:v>
                </c:pt>
                <c:pt idx="815">
                  <c:v>7.6151181592103347E-3</c:v>
                </c:pt>
                <c:pt idx="816">
                  <c:v>7.5832518297690339E-3</c:v>
                </c:pt>
                <c:pt idx="817">
                  <c:v>7.5515514587113624E-3</c:v>
                </c:pt>
                <c:pt idx="818">
                  <c:v>7.5200160136661733E-3</c:v>
                </c:pt>
                <c:pt idx="819">
                  <c:v>7.4886444697177925E-3</c:v>
                </c:pt>
                <c:pt idx="820">
                  <c:v>7.4574358093448482E-3</c:v>
                </c:pt>
                <c:pt idx="821">
                  <c:v>7.4263890223595875E-3</c:v>
                </c:pt>
                <c:pt idx="822">
                  <c:v>7.3955031058478274E-3</c:v>
                </c:pt>
                <c:pt idx="823">
                  <c:v>7.3647770641093726E-3</c:v>
                </c:pt>
                <c:pt idx="824">
                  <c:v>7.3342099085990549E-3</c:v>
                </c:pt>
                <c:pt idx="825">
                  <c:v>7.3038006578682651E-3</c:v>
                </c:pt>
                <c:pt idx="826">
                  <c:v>7.2735483375070305E-3</c:v>
                </c:pt>
                <c:pt idx="827">
                  <c:v>7.2434519800866209E-3</c:v>
                </c:pt>
                <c:pt idx="828">
                  <c:v>7.213510625102699E-3</c:v>
                </c:pt>
                <c:pt idx="829">
                  <c:v>7.1837233189189576E-3</c:v>
                </c:pt>
                <c:pt idx="830">
                  <c:v>7.1540891147112706E-3</c:v>
                </c:pt>
                <c:pt idx="831">
                  <c:v>7.1246070724123858E-3</c:v>
                </c:pt>
                <c:pt idx="832">
                  <c:v>7.0952762586570951E-3</c:v>
                </c:pt>
                <c:pt idx="833">
                  <c:v>7.0660957467278953E-3</c:v>
                </c:pt>
                <c:pt idx="834">
                  <c:v>7.0370646165011574E-3</c:v>
                </c:pt>
                <c:pt idx="835">
                  <c:v>7.0081819543937841E-3</c:v>
                </c:pt>
                <c:pt idx="836">
                  <c:v>6.9794468533103411E-3</c:v>
                </c:pt>
                <c:pt idx="837">
                  <c:v>6.9508584125906707E-3</c:v>
                </c:pt>
                <c:pt idx="838">
                  <c:v>6.9224157379579763E-3</c:v>
                </c:pt>
                <c:pt idx="839">
                  <c:v>6.894117941467378E-3</c:v>
                </c:pt>
                <c:pt idx="840">
                  <c:v>6.8659641414549411E-3</c:v>
                </c:pt>
                <c:pt idx="841">
                  <c:v>6.8379534624871344E-3</c:v>
                </c:pt>
                <c:pt idx="842">
                  <c:v>6.8100850353107843E-3</c:v>
                </c:pt>
                <c:pt idx="843">
                  <c:v>6.782357996803449E-3</c:v>
                </c:pt>
                <c:pt idx="844">
                  <c:v>6.7547714899242398E-3</c:v>
                </c:pt>
                <c:pt idx="845">
                  <c:v>6.727324663665107E-3</c:v>
                </c:pt>
                <c:pt idx="846">
                  <c:v>6.7000166730025292E-3</c:v>
                </c:pt>
                <c:pt idx="847">
                  <c:v>6.672846678849681E-3</c:v>
                </c:pt>
                <c:pt idx="848">
                  <c:v>6.6458138480089681E-3</c:v>
                </c:pt>
                <c:pt idx="849">
                  <c:v>6.6189173531250398E-3</c:v>
                </c:pt>
                <c:pt idx="850">
                  <c:v>6.5921563726381903E-3</c:v>
                </c:pt>
                <c:pt idx="851">
                  <c:v>6.5655300907381999E-3</c:v>
                </c:pt>
                <c:pt idx="852">
                  <c:v>6.5390376973185659E-3</c:v>
                </c:pt>
                <c:pt idx="853">
                  <c:v>6.5126783879311438E-3</c:v>
                </c:pt>
                <c:pt idx="854">
                  <c:v>6.4864513637412141E-3</c:v>
                </c:pt>
                <c:pt idx="855">
                  <c:v>6.4603558314829165E-3</c:v>
                </c:pt>
                <c:pt idx="856">
                  <c:v>6.4343910034151026E-3</c:v>
                </c:pt>
                <c:pt idx="857">
                  <c:v>6.4085560972775846E-3</c:v>
                </c:pt>
                <c:pt idx="858">
                  <c:v>6.38285033624773E-3</c:v>
                </c:pt>
                <c:pt idx="859">
                  <c:v>6.3572729488975159E-3</c:v>
                </c:pt>
                <c:pt idx="860">
                  <c:v>6.3318231691508724E-3</c:v>
                </c:pt>
                <c:pt idx="861">
                  <c:v>6.3065002362414947E-3</c:v>
                </c:pt>
                <c:pt idx="862">
                  <c:v>6.281303394670942E-3</c:v>
                </c:pt>
                <c:pt idx="863">
                  <c:v>6.2562318941671701E-3</c:v>
                </c:pt>
                <c:pt idx="864">
                  <c:v>6.2312849896434177E-3</c:v>
                </c:pt>
                <c:pt idx="865">
                  <c:v>6.2064619411574123E-3</c:v>
                </c:pt>
                <c:pt idx="866">
                  <c:v>6.1817620138709898E-3</c:v>
                </c:pt>
                <c:pt idx="867">
                  <c:v>6.1571844780100304E-3</c:v>
                </c:pt>
                <c:pt idx="868">
                  <c:v>6.1327286088247793E-3</c:v>
                </c:pt>
                <c:pt idx="869">
                  <c:v>6.1083936865504807E-3</c:v>
                </c:pt>
                <c:pt idx="870">
                  <c:v>6.0841789963683923E-3</c:v>
                </c:pt>
                <c:pt idx="871">
                  <c:v>6.060083828367098E-3</c:v>
                </c:pt>
                <c:pt idx="872">
                  <c:v>6.0361074775042139E-3</c:v>
                </c:pt>
                <c:pt idx="873">
                  <c:v>6.0122492435683746E-3</c:v>
                </c:pt>
                <c:pt idx="874">
                  <c:v>5.9885084311415903E-3</c:v>
                </c:pt>
                <c:pt idx="875">
                  <c:v>5.9648843495619082E-3</c:v>
                </c:pt>
                <c:pt idx="876">
                  <c:v>5.9413763128864233E-3</c:v>
                </c:pt>
                <c:pt idx="877">
                  <c:v>5.9179836398545859E-3</c:v>
                </c:pt>
                <c:pt idx="878">
                  <c:v>5.8947056538518434E-3</c:v>
                </c:pt>
                <c:pt idx="879">
                  <c:v>5.8715416828735946E-3</c:v>
                </c:pt>
                <c:pt idx="880">
                  <c:v>5.8484910594894662E-3</c:v>
                </c:pt>
                <c:pt idx="881">
                  <c:v>5.8255531208078653E-3</c:v>
                </c:pt>
                <c:pt idx="882">
                  <c:v>5.8027272084409057E-3</c:v>
                </c:pt>
                <c:pt idx="883">
                  <c:v>5.7800126684695525E-3</c:v>
                </c:pt>
                <c:pt idx="884">
                  <c:v>5.7574088514091414E-3</c:v>
                </c:pt>
                <c:pt idx="885">
                  <c:v>5.7349151121751591E-3</c:v>
                </c:pt>
                <c:pt idx="886">
                  <c:v>5.7125308100493197E-3</c:v>
                </c:pt>
                <c:pt idx="887">
                  <c:v>5.6902553086459568E-3</c:v>
                </c:pt>
                <c:pt idx="888">
                  <c:v>5.6680879758786735E-3</c:v>
                </c:pt>
                <c:pt idx="889">
                  <c:v>5.6460281839273204E-3</c:v>
                </c:pt>
                <c:pt idx="890">
                  <c:v>5.6240753092051945E-3</c:v>
                </c:pt>
                <c:pt idx="891">
                  <c:v>5.6022287323266055E-3</c:v>
                </c:pt>
                <c:pt idx="892">
                  <c:v>5.5804878380746352E-3</c:v>
                </c:pt>
                <c:pt idx="893">
                  <c:v>5.558852015369241E-3</c:v>
                </c:pt>
                <c:pt idx="894">
                  <c:v>5.5373206572355855E-3</c:v>
                </c:pt>
                <c:pt idx="895">
                  <c:v>5.5158931607726652E-3</c:v>
                </c:pt>
                <c:pt idx="896">
                  <c:v>5.4945689271222072E-3</c:v>
                </c:pt>
                <c:pt idx="897">
                  <c:v>5.4733473614378024E-3</c:v>
                </c:pt>
                <c:pt idx="898">
                  <c:v>5.4522278728543474E-3</c:v>
                </c:pt>
                <c:pt idx="899">
                  <c:v>5.4312098744577061E-3</c:v>
                </c:pt>
                <c:pt idx="900">
                  <c:v>5.4102927832546631E-3</c:v>
                </c:pt>
                <c:pt idx="901">
                  <c:v>5.3894760201431049E-3</c:v>
                </c:pt>
                <c:pt idx="902">
                  <c:v>5.3687590098824654E-3</c:v>
                </c:pt>
                <c:pt idx="903">
                  <c:v>5.3481411810644463E-3</c:v>
                </c:pt>
                <c:pt idx="904">
                  <c:v>5.3276219660839345E-3</c:v>
                </c:pt>
                <c:pt idx="905">
                  <c:v>5.3072008011102265E-3</c:v>
                </c:pt>
                <c:pt idx="906">
                  <c:v>5.2868771260584507E-3</c:v>
                </c:pt>
                <c:pt idx="907">
                  <c:v>5.2666503845612452E-3</c:v>
                </c:pt>
                <c:pt idx="908">
                  <c:v>5.2465200239406925E-3</c:v>
                </c:pt>
                <c:pt idx="909">
                  <c:v>5.2264854951804699E-3</c:v>
                </c:pt>
                <c:pt idx="910">
                  <c:v>5.2065462528982382E-3</c:v>
                </c:pt>
                <c:pt idx="911">
                  <c:v>5.1867017553182803E-3</c:v>
                </c:pt>
                <c:pt idx="912">
                  <c:v>5.1669514642443473E-3</c:v>
                </c:pt>
                <c:pt idx="913">
                  <c:v>5.147294845032754E-3</c:v>
                </c:pt>
                <c:pt idx="914">
                  <c:v>5.1277313665656883E-3</c:v>
                </c:pt>
                <c:pt idx="915">
                  <c:v>5.1082605012247439E-3</c:v>
                </c:pt>
                <c:pt idx="916">
                  <c:v>5.0888817248646865E-3</c:v>
                </c:pt>
                <c:pt idx="917">
                  <c:v>5.0695945167874411E-3</c:v>
                </c:pt>
                <c:pt idx="918">
                  <c:v>5.0503983597162691E-3</c:v>
                </c:pt>
                <c:pt idx="919">
                  <c:v>5.0312927397702023E-3</c:v>
                </c:pt>
                <c:pt idx="920">
                  <c:v>5.012277146438664E-3</c:v>
                </c:pt>
                <c:pt idx="921">
                  <c:v>4.9933510725563186E-3</c:v>
                </c:pt>
                <c:pt idx="922">
                  <c:v>4.9745140142781084E-3</c:v>
                </c:pt>
                <c:pt idx="923">
                  <c:v>4.9557654710545313E-3</c:v>
                </c:pt>
                <c:pt idx="924">
                  <c:v>4.9371049456070903E-3</c:v>
                </c:pt>
                <c:pt idx="925">
                  <c:v>4.9185319439039848E-3</c:v>
                </c:pt>
                <c:pt idx="926">
                  <c:v>4.9000459751359637E-3</c:v>
                </c:pt>
                <c:pt idx="927">
                  <c:v>4.8816465516924121E-3</c:v>
                </c:pt>
                <c:pt idx="928">
                  <c:v>4.8633331891376266E-3</c:v>
                </c:pt>
                <c:pt idx="929">
                  <c:v>4.8451054061872823E-3</c:v>
                </c:pt>
                <c:pt idx="930">
                  <c:v>4.8269627246850938E-3</c:v>
                </c:pt>
                <c:pt idx="931">
                  <c:v>4.8089046695796852E-3</c:v>
                </c:pt>
                <c:pt idx="932">
                  <c:v>4.7909307689016373E-3</c:v>
                </c:pt>
                <c:pt idx="933">
                  <c:v>4.7730405537407235E-3</c:v>
                </c:pt>
                <c:pt idx="934">
                  <c:v>4.7552335582233454E-3</c:v>
                </c:pt>
                <c:pt idx="935">
                  <c:v>4.7375093194901557E-3</c:v>
                </c:pt>
                <c:pt idx="936">
                  <c:v>4.7198673776738453E-3</c:v>
                </c:pt>
                <c:pt idx="937">
                  <c:v>4.7023072758771338E-3</c:v>
                </c:pt>
                <c:pt idx="938">
                  <c:v>4.6848285601509337E-3</c:v>
                </c:pt>
                <c:pt idx="939">
                  <c:v>4.6674307794727062E-3</c:v>
                </c:pt>
                <c:pt idx="940">
                  <c:v>4.6501134857249654E-3</c:v>
                </c:pt>
                <c:pt idx="941">
                  <c:v>4.632876233673997E-3</c:v>
                </c:pt>
                <c:pt idx="942">
                  <c:v>4.6157185809487244E-3</c:v>
                </c:pt>
                <c:pt idx="943">
                  <c:v>4.5986400880197566E-3</c:v>
                </c:pt>
                <c:pt idx="944">
                  <c:v>4.5816403181786099E-3</c:v>
                </c:pt>
                <c:pt idx="945">
                  <c:v>4.5647188375171049E-3</c:v>
                </c:pt>
                <c:pt idx="946">
                  <c:v>4.547875214906915E-3</c:v>
                </c:pt>
                <c:pt idx="947">
                  <c:v>4.531109021979297E-3</c:v>
                </c:pt>
                <c:pt idx="948">
                  <c:v>4.5144198331049891E-3</c:v>
                </c:pt>
                <c:pt idx="949">
                  <c:v>4.4978072253742552E-3</c:v>
                </c:pt>
                <c:pt idx="950">
                  <c:v>4.4812707785771184E-3</c:v>
                </c:pt>
                <c:pt idx="951">
                  <c:v>4.4648100751837252E-3</c:v>
                </c:pt>
                <c:pt idx="952">
                  <c:v>4.4484247003249025E-3</c:v>
                </c:pt>
                <c:pt idx="953">
                  <c:v>4.4321142417728396E-3</c:v>
                </c:pt>
                <c:pt idx="954">
                  <c:v>4.4158782899219491E-3</c:v>
                </c:pt>
                <c:pt idx="955">
                  <c:v>4.3997164377698851E-3</c:v>
                </c:pt>
                <c:pt idx="956">
                  <c:v>4.3836282808986955E-3</c:v>
                </c:pt>
                <c:pt idx="957">
                  <c:v>4.3676134174561428E-3</c:v>
                </c:pt>
                <c:pt idx="958">
                  <c:v>4.3516714481371841E-3</c:v>
                </c:pt>
                <c:pt idx="959">
                  <c:v>4.3358019761655714E-3</c:v>
                </c:pt>
                <c:pt idx="960">
                  <c:v>4.320004607275627E-3</c:v>
                </c:pt>
                <c:pt idx="961">
                  <c:v>4.3042789496941661E-3</c:v>
                </c:pt>
                <c:pt idx="962">
                  <c:v>4.288624614122544E-3</c:v>
                </c:pt>
                <c:pt idx="963">
                  <c:v>4.2730412137188664E-3</c:v>
                </c:pt>
                <c:pt idx="964">
                  <c:v>4.2575283640803379E-3</c:v>
                </c:pt>
                <c:pt idx="965">
                  <c:v>4.242085683225756E-3</c:v>
                </c:pt>
                <c:pt idx="966">
                  <c:v>4.2267127915781404E-3</c:v>
                </c:pt>
                <c:pt idx="967">
                  <c:v>4.2114093119474958E-3</c:v>
                </c:pt>
                <c:pt idx="968">
                  <c:v>4.196174869513734E-3</c:v>
                </c:pt>
                <c:pt idx="969">
                  <c:v>4.1810090918097112E-3</c:v>
                </c:pt>
                <c:pt idx="970">
                  <c:v>4.1659116087044215E-3</c:v>
                </c:pt>
                <c:pt idx="971">
                  <c:v>4.1508820523862991E-3</c:v>
                </c:pt>
                <c:pt idx="972">
                  <c:v>4.1359200573466747E-3</c:v>
                </c:pt>
                <c:pt idx="973">
                  <c:v>4.1210252603633667E-3</c:v>
                </c:pt>
                <c:pt idx="974">
                  <c:v>4.1061973004843837E-3</c:v>
                </c:pt>
                <c:pt idx="975">
                  <c:v>4.0914358190117742E-3</c:v>
                </c:pt>
                <c:pt idx="976">
                  <c:v>4.0767404594855968E-3</c:v>
                </c:pt>
                <c:pt idx="977">
                  <c:v>4.0621108676680293E-3</c:v>
                </c:pt>
                <c:pt idx="978">
                  <c:v>4.0475466915275765E-3</c:v>
                </c:pt>
                <c:pt idx="979">
                  <c:v>4.0330475812234449E-3</c:v>
                </c:pt>
                <c:pt idx="980">
                  <c:v>4.0186131890900074E-3</c:v>
                </c:pt>
                <c:pt idx="981">
                  <c:v>4.0042431696214048E-3</c:v>
                </c:pt>
                <c:pt idx="982">
                  <c:v>3.98993717945627E-3</c:v>
                </c:pt>
                <c:pt idx="983">
                  <c:v>3.9756948773625733E-3</c:v>
                </c:pt>
                <c:pt idx="984">
                  <c:v>3.9615159242225775E-3</c:v>
                </c:pt>
                <c:pt idx="985">
                  <c:v>3.9473999830179334E-3</c:v>
                </c:pt>
                <c:pt idx="986">
                  <c:v>3.9333467188148695E-3</c:v>
                </c:pt>
                <c:pt idx="987">
                  <c:v>3.9193557987495121E-3</c:v>
                </c:pt>
                <c:pt idx="988">
                  <c:v>3.9054268920133291E-3</c:v>
                </c:pt>
                <c:pt idx="989">
                  <c:v>3.891559669838653E-3</c:v>
                </c:pt>
                <c:pt idx="990">
                  <c:v>3.8777538054843713E-3</c:v>
                </c:pt>
                <c:pt idx="991">
                  <c:v>3.8640089742216859E-3</c:v>
                </c:pt>
                <c:pt idx="992">
                  <c:v>3.8503248533200015E-3</c:v>
                </c:pt>
                <c:pt idx="993">
                  <c:v>3.8367011220329268E-3</c:v>
                </c:pt>
                <c:pt idx="994">
                  <c:v>3.8231374615843809E-3</c:v>
                </c:pt>
                <c:pt idx="995">
                  <c:v>3.8096335551548056E-3</c:v>
                </c:pt>
                <c:pt idx="996">
                  <c:v>3.7961890878675016E-3</c:v>
                </c:pt>
                <c:pt idx="997">
                  <c:v>3.7828037467750458E-3</c:v>
                </c:pt>
                <c:pt idx="998">
                  <c:v>3.7694772208458436E-3</c:v>
                </c:pt>
                <c:pt idx="999">
                  <c:v>3.756209200950759E-3</c:v>
                </c:pt>
                <c:pt idx="1000">
                  <c:v>3.7429993798498767E-3</c:v>
                </c:pt>
                <c:pt idx="1001">
                  <c:v>3.7298474521793392E-3</c:v>
                </c:pt>
                <c:pt idx="1002">
                  <c:v>3.7167531144383101E-3</c:v>
                </c:pt>
                <c:pt idx="1003">
                  <c:v>3.7037160649760282E-3</c:v>
                </c:pt>
                <c:pt idx="1004">
                  <c:v>3.6907360039789552E-3</c:v>
                </c:pt>
                <c:pt idx="1005">
                  <c:v>3.6778126334580533E-3</c:v>
                </c:pt>
                <c:pt idx="1006">
                  <c:v>3.6649456572361142E-3</c:v>
                </c:pt>
                <c:pt idx="1007">
                  <c:v>3.6521347809352293E-3</c:v>
                </c:pt>
                <c:pt idx="1008">
                  <c:v>3.6393797119643359E-3</c:v>
                </c:pt>
                <c:pt idx="1009">
                  <c:v>3.6266801595068662E-3</c:v>
                </c:pt>
                <c:pt idx="1010">
                  <c:v>3.6140358345084873E-3</c:v>
                </c:pt>
                <c:pt idx="1011">
                  <c:v>3.6014464496649475E-3</c:v>
                </c:pt>
                <c:pt idx="1012">
                  <c:v>3.5889117194099936E-3</c:v>
                </c:pt>
                <c:pt idx="1013">
                  <c:v>3.5764313599034128E-3</c:v>
                </c:pt>
                <c:pt idx="1014">
                  <c:v>3.56400508901914E-3</c:v>
                </c:pt>
                <c:pt idx="1015">
                  <c:v>3.5516326263334702E-3</c:v>
                </c:pt>
                <c:pt idx="1016">
                  <c:v>3.5393136931133637E-3</c:v>
                </c:pt>
                <c:pt idx="1017">
                  <c:v>3.5270480123048287E-3</c:v>
                </c:pt>
                <c:pt idx="1018">
                  <c:v>3.5148353085214042E-3</c:v>
                </c:pt>
                <c:pt idx="1019">
                  <c:v>3.5026753080327332E-3</c:v>
                </c:pt>
                <c:pt idx="1020">
                  <c:v>3.4905677387532192E-3</c:v>
                </c:pt>
                <c:pt idx="1021">
                  <c:v>3.4785123302307551E-3</c:v>
                </c:pt>
                <c:pt idx="1022">
                  <c:v>3.4665088136355739E-3</c:v>
                </c:pt>
                <c:pt idx="1023">
                  <c:v>3.4545569217491554E-3</c:v>
                </c:pt>
                <c:pt idx="1024">
                  <c:v>3.4426563889532174E-3</c:v>
                </c:pt>
                <c:pt idx="1025">
                  <c:v>3.4308069512188188E-3</c:v>
                </c:pt>
                <c:pt idx="1026">
                  <c:v>3.4190083460955132E-3</c:v>
                </c:pt>
                <c:pt idx="1027">
                  <c:v>3.407260312700602E-3</c:v>
                </c:pt>
                <c:pt idx="1028">
                  <c:v>3.3955625917084756E-3</c:v>
                </c:pt>
                <c:pt idx="1029">
                  <c:v>3.3839149253400169E-3</c:v>
                </c:pt>
                <c:pt idx="1030">
                  <c:v>3.3723170573521049E-3</c:v>
                </c:pt>
                <c:pt idx="1031">
                  <c:v>3.3607687330271868E-3</c:v>
                </c:pt>
                <c:pt idx="1032">
                  <c:v>3.3492696991629274E-3</c:v>
                </c:pt>
                <c:pt idx="1033">
                  <c:v>3.3378197040619469E-3</c:v>
                </c:pt>
                <c:pt idx="1034">
                  <c:v>3.3264184975216353E-3</c:v>
                </c:pt>
                <c:pt idx="1035">
                  <c:v>3.3150658308240314E-3</c:v>
                </c:pt>
                <c:pt idx="1036">
                  <c:v>3.3037614567257979E-3</c:v>
                </c:pt>
                <c:pt idx="1037">
                  <c:v>3.2925051294482545E-3</c:v>
                </c:pt>
                <c:pt idx="1038">
                  <c:v>3.2812966046674957E-3</c:v>
                </c:pt>
                <c:pt idx="1039">
                  <c:v>3.2701356395045842E-3</c:v>
                </c:pt>
                <c:pt idx="1040">
                  <c:v>3.2590219925158234E-3</c:v>
                </c:pt>
                <c:pt idx="1041">
                  <c:v>3.2479554236830755E-3</c:v>
                </c:pt>
                <c:pt idx="1042">
                  <c:v>3.236935694404195E-3</c:v>
                </c:pt>
                <c:pt idx="1043">
                  <c:v>3.2259625674835005E-3</c:v>
                </c:pt>
                <c:pt idx="1044">
                  <c:v>3.2150358071223362E-3</c:v>
                </c:pt>
                <c:pt idx="1045">
                  <c:v>3.2041551789096941E-3</c:v>
                </c:pt>
                <c:pt idx="1046">
                  <c:v>3.193320449812913E-3</c:v>
                </c:pt>
                <c:pt idx="1047">
                  <c:v>3.1825313881684507E-3</c:v>
                </c:pt>
                <c:pt idx="1048">
                  <c:v>3.1717877636727116E-3</c:v>
                </c:pt>
                <c:pt idx="1049">
                  <c:v>3.1610893473729613E-3</c:v>
                </c:pt>
                <c:pt idx="1050">
                  <c:v>3.1504359116582966E-3</c:v>
                </c:pt>
                <c:pt idx="1051">
                  <c:v>3.1398272302506774E-3</c:v>
                </c:pt>
                <c:pt idx="1052">
                  <c:v>3.1292630781960518E-3</c:v>
                </c:pt>
                <c:pt idx="1053">
                  <c:v>3.1187432318555237E-3</c:v>
                </c:pt>
                <c:pt idx="1054">
                  <c:v>3.1082674688965848E-3</c:v>
                </c:pt>
                <c:pt idx="1055">
                  <c:v>3.0978355682844353E-3</c:v>
                </c:pt>
                <c:pt idx="1056">
                  <c:v>3.0874473102733458E-3</c:v>
                </c:pt>
                <c:pt idx="1057">
                  <c:v>3.0771024763980906E-3</c:v>
                </c:pt>
                <c:pt idx="1058">
                  <c:v>3.0668008494654612E-3</c:v>
                </c:pt>
                <c:pt idx="1059">
                  <c:v>3.0565422135458106E-3</c:v>
                </c:pt>
                <c:pt idx="1060">
                  <c:v>3.0463263539646894E-3</c:v>
                </c:pt>
                <c:pt idx="1061">
                  <c:v>3.0361530572945309E-3</c:v>
                </c:pt>
                <c:pt idx="1062">
                  <c:v>3.0260221113463989E-3</c:v>
                </c:pt>
                <c:pt idx="1063">
                  <c:v>3.0159333051617979E-3</c:v>
                </c:pt>
                <c:pt idx="1064">
                  <c:v>3.0058864290045473E-3</c:v>
                </c:pt>
                <c:pt idx="1065">
                  <c:v>2.9958812743527108E-3</c:v>
                </c:pt>
                <c:pt idx="1066">
                  <c:v>2.9859176338905878E-3</c:v>
                </c:pt>
                <c:pt idx="1067">
                  <c:v>2.9759953015007627E-3</c:v>
                </c:pt>
                <c:pt idx="1068">
                  <c:v>2.9661140722562107E-3</c:v>
                </c:pt>
                <c:pt idx="1069">
                  <c:v>2.9562737424124767E-3</c:v>
                </c:pt>
                <c:pt idx="1070">
                  <c:v>2.9464741093998873E-3</c:v>
                </c:pt>
                <c:pt idx="1071">
                  <c:v>2.9367149718158374E-3</c:v>
                </c:pt>
                <c:pt idx="1072">
                  <c:v>2.9269961294171366E-3</c:v>
                </c:pt>
                <c:pt idx="1073">
                  <c:v>2.9173173831123938E-3</c:v>
                </c:pt>
                <c:pt idx="1074">
                  <c:v>2.9076785349544721E-3</c:v>
                </c:pt>
                <c:pt idx="1075">
                  <c:v>2.8980793881330071E-3</c:v>
                </c:pt>
                <c:pt idx="1076">
                  <c:v>2.8885197469669488E-3</c:v>
                </c:pt>
                <c:pt idx="1077">
                  <c:v>2.8789994168971949E-3</c:v>
                </c:pt>
                <c:pt idx="1078">
                  <c:v>2.8695182044792523E-3</c:v>
                </c:pt>
                <c:pt idx="1079">
                  <c:v>2.8600759173759687E-3</c:v>
                </c:pt>
                <c:pt idx="1080">
                  <c:v>2.8506723643503028E-3</c:v>
                </c:pt>
                <c:pt idx="1081">
                  <c:v>2.8413073552581601E-3</c:v>
                </c:pt>
                <c:pt idx="1082">
                  <c:v>2.8319807010412771E-3</c:v>
                </c:pt>
                <c:pt idx="1083">
                  <c:v>2.822692213720147E-3</c:v>
                </c:pt>
                <c:pt idx="1084">
                  <c:v>2.8134417063870173E-3</c:v>
                </c:pt>
                <c:pt idx="1085">
                  <c:v>2.8042289931989235E-3</c:v>
                </c:pt>
                <c:pt idx="1086">
                  <c:v>2.7950538893707728E-3</c:v>
                </c:pt>
                <c:pt idx="1087">
                  <c:v>2.7859162111684918E-3</c:v>
                </c:pt>
                <c:pt idx="1088">
                  <c:v>2.776815775902202E-3</c:v>
                </c:pt>
                <c:pt idx="1089">
                  <c:v>2.7677524019194761E-3</c:v>
                </c:pt>
                <c:pt idx="1090">
                  <c:v>2.7587259085986044E-3</c:v>
                </c:pt>
                <c:pt idx="1091">
                  <c:v>2.7497361163419495E-3</c:v>
                </c:pt>
                <c:pt idx="1092">
                  <c:v>2.7407828465693157E-3</c:v>
                </c:pt>
                <c:pt idx="1093">
                  <c:v>2.7318659217113917E-3</c:v>
                </c:pt>
                <c:pt idx="1094">
                  <c:v>2.7229851652032237E-3</c:v>
                </c:pt>
                <c:pt idx="1095">
                  <c:v>2.7141404014777494E-3</c:v>
                </c:pt>
                <c:pt idx="1096">
                  <c:v>2.7053314559593589E-3</c:v>
                </c:pt>
                <c:pt idx="1097">
                  <c:v>2.696558155057528E-3</c:v>
                </c:pt>
                <c:pt idx="1098">
                  <c:v>2.6878203261604806E-3</c:v>
                </c:pt>
                <c:pt idx="1099">
                  <c:v>2.679117797628893E-3</c:v>
                </c:pt>
                <c:pt idx="1100">
                  <c:v>2.6704503987896619E-3</c:v>
                </c:pt>
                <c:pt idx="1101">
                  <c:v>2.6618179599297007E-3</c:v>
                </c:pt>
                <c:pt idx="1102">
                  <c:v>2.6532203122897834E-3</c:v>
                </c:pt>
                <c:pt idx="1103">
                  <c:v>2.6446572880584455E-3</c:v>
                </c:pt>
                <c:pt idx="1104">
                  <c:v>2.6361287203659034E-3</c:v>
                </c:pt>
                <c:pt idx="1105">
                  <c:v>2.6276344432780499E-3</c:v>
                </c:pt>
                <c:pt idx="1106">
                  <c:v>2.6191742917904635E-3</c:v>
                </c:pt>
                <c:pt idx="1107">
                  <c:v>2.6107481018224736E-3</c:v>
                </c:pt>
                <c:pt idx="1108">
                  <c:v>2.6023557102112758E-3</c:v>
                </c:pt>
                <c:pt idx="1109">
                  <c:v>2.5939969547060723E-3</c:v>
                </c:pt>
                <c:pt idx="1110">
                  <c:v>2.5856716739622635E-3</c:v>
                </c:pt>
                <c:pt idx="1111">
                  <c:v>2.5773797075356862E-3</c:v>
                </c:pt>
                <c:pt idx="1112">
                  <c:v>2.5691208958768829E-3</c:v>
                </c:pt>
                <c:pt idx="1113">
                  <c:v>2.5608950803254135E-3</c:v>
                </c:pt>
                <c:pt idx="1114">
                  <c:v>2.5527021031042192E-3</c:v>
                </c:pt>
                <c:pt idx="1115">
                  <c:v>2.5445418073140021E-3</c:v>
                </c:pt>
                <c:pt idx="1116">
                  <c:v>2.5364140369276804E-3</c:v>
                </c:pt>
                <c:pt idx="1117">
                  <c:v>2.5283186367848435E-3</c:v>
                </c:pt>
                <c:pt idx="1118">
                  <c:v>2.5202554525862795E-3</c:v>
                </c:pt>
                <c:pt idx="1119">
                  <c:v>2.5122243308885223E-3</c:v>
                </c:pt>
                <c:pt idx="1120">
                  <c:v>2.5042251190984417E-3</c:v>
                </c:pt>
                <c:pt idx="1121">
                  <c:v>2.4962576654678765E-3</c:v>
                </c:pt>
                <c:pt idx="1122">
                  <c:v>2.4883218190883019E-3</c:v>
                </c:pt>
                <c:pt idx="1123">
                  <c:v>2.4804174298855334E-3</c:v>
                </c:pt>
                <c:pt idx="1124">
                  <c:v>2.472544348614466E-3</c:v>
                </c:pt>
                <c:pt idx="1125">
                  <c:v>2.4647024268538648E-3</c:v>
                </c:pt>
                <c:pt idx="1126">
                  <c:v>2.4568915170011751E-3</c:v>
                </c:pt>
                <c:pt idx="1127">
                  <c:v>2.4491114722673718E-3</c:v>
                </c:pt>
                <c:pt idx="1128">
                  <c:v>2.4413621466718616E-3</c:v>
                </c:pt>
                <c:pt idx="1129">
                  <c:v>2.4336433950373948E-3</c:v>
                </c:pt>
                <c:pt idx="1130">
                  <c:v>2.4259550729850365E-3</c:v>
                </c:pt>
                <c:pt idx="1131">
                  <c:v>2.4182970369291622E-3</c:v>
                </c:pt>
                <c:pt idx="1132">
                  <c:v>2.4106691440724838E-3</c:v>
                </c:pt>
                <c:pt idx="1133">
                  <c:v>2.4030712524011266E-3</c:v>
                </c:pt>
                <c:pt idx="1134">
                  <c:v>2.395503220679723E-3</c:v>
                </c:pt>
                <c:pt idx="1135">
                  <c:v>2.3879649084465513E-3</c:v>
                </c:pt>
                <c:pt idx="1136">
                  <c:v>2.3804561760087067E-3</c:v>
                </c:pt>
                <c:pt idx="1137">
                  <c:v>2.3729768844373052E-3</c:v>
                </c:pt>
                <c:pt idx="1138">
                  <c:v>2.3655268955627183E-3</c:v>
                </c:pt>
                <c:pt idx="1139">
                  <c:v>2.3581060719698494E-3</c:v>
                </c:pt>
                <c:pt idx="1140">
                  <c:v>2.3507142769934298E-3</c:v>
                </c:pt>
                <c:pt idx="1141">
                  <c:v>2.3433513747133641E-3</c:v>
                </c:pt>
                <c:pt idx="1142">
                  <c:v>2.3360172299500943E-3</c:v>
                </c:pt>
                <c:pt idx="1143">
                  <c:v>2.3287117082600004E-3</c:v>
                </c:pt>
                <c:pt idx="1144">
                  <c:v>2.3214346759308359E-3</c:v>
                </c:pt>
                <c:pt idx="1145">
                  <c:v>2.3141859999771947E-3</c:v>
                </c:pt>
                <c:pt idx="1146">
                  <c:v>2.306965548136006E-3</c:v>
                </c:pt>
                <c:pt idx="1147">
                  <c:v>2.299773188862062E-3</c:v>
                </c:pt>
                <c:pt idx="1148">
                  <c:v>2.2926087913235794E-3</c:v>
                </c:pt>
                <c:pt idx="1149">
                  <c:v>2.2854722253977831E-3</c:v>
                </c:pt>
                <c:pt idx="1150">
                  <c:v>2.2783633616665381E-3</c:v>
                </c:pt>
                <c:pt idx="1151">
                  <c:v>2.2712820714119873E-3</c:v>
                </c:pt>
                <c:pt idx="1152">
                  <c:v>2.2642282266122451E-3</c:v>
                </c:pt>
                <c:pt idx="1153">
                  <c:v>2.2572016999370991E-3</c:v>
                </c:pt>
                <c:pt idx="1154">
                  <c:v>2.2502023647437554E-3</c:v>
                </c:pt>
                <c:pt idx="1155">
                  <c:v>2.2432300950726049E-3</c:v>
                </c:pt>
                <c:pt idx="1156">
                  <c:v>2.2362847656430284E-3</c:v>
                </c:pt>
                <c:pt idx="1157">
                  <c:v>2.2293662518492185E-3</c:v>
                </c:pt>
                <c:pt idx="1158">
                  <c:v>2.2224744297560401E-3</c:v>
                </c:pt>
                <c:pt idx="1159">
                  <c:v>2.2156091760949168E-3</c:v>
                </c:pt>
                <c:pt idx="1160">
                  <c:v>2.2087703682597405E-3</c:v>
                </c:pt>
                <c:pt idx="1161">
                  <c:v>2.2019578843028168E-3</c:v>
                </c:pt>
                <c:pt idx="1162">
                  <c:v>2.1951716029308325E-3</c:v>
                </c:pt>
                <c:pt idx="1163">
                  <c:v>2.188411403500862E-3</c:v>
                </c:pt>
                <c:pt idx="1164">
                  <c:v>2.1816771660163746E-3</c:v>
                </c:pt>
                <c:pt idx="1165">
                  <c:v>2.1749687711233021E-3</c:v>
                </c:pt>
                <c:pt idx="1166">
                  <c:v>2.1682861001061124E-3</c:v>
                </c:pt>
                <c:pt idx="1167">
                  <c:v>2.1616290348839152E-3</c:v>
                </c:pt>
                <c:pt idx="1168">
                  <c:v>2.1549974580065963E-3</c:v>
                </c:pt>
                <c:pt idx="1169">
                  <c:v>2.1483912526509752E-3</c:v>
                </c:pt>
                <c:pt idx="1170">
                  <c:v>2.1418103026169914E-3</c:v>
                </c:pt>
                <c:pt idx="1171">
                  <c:v>2.1352544923239178E-3</c:v>
                </c:pt>
                <c:pt idx="1172">
                  <c:v>2.1287237068065936E-3</c:v>
                </c:pt>
                <c:pt idx="1173">
                  <c:v>2.1222178317116904E-3</c:v>
                </c:pt>
                <c:pt idx="1174">
                  <c:v>2.1157367532940014E-3</c:v>
                </c:pt>
                <c:pt idx="1175">
                  <c:v>2.1092803584127511E-3</c:v>
                </c:pt>
                <c:pt idx="1176">
                  <c:v>2.1028485345279367E-3</c:v>
                </c:pt>
                <c:pt idx="1177">
                  <c:v>2.096441169696696E-3</c:v>
                </c:pt>
                <c:pt idx="1178">
                  <c:v>2.0900581525696844E-3</c:v>
                </c:pt>
                <c:pt idx="1179">
                  <c:v>2.0836993723874994E-3</c:v>
                </c:pt>
                <c:pt idx="1180">
                  <c:v>2.0773647189771096E-3</c:v>
                </c:pt>
                <c:pt idx="1181">
                  <c:v>2.0710540827483239E-3</c:v>
                </c:pt>
                <c:pt idx="1182">
                  <c:v>2.0647673546902684E-3</c:v>
                </c:pt>
                <c:pt idx="1183">
                  <c:v>2.0585044263679011E-3</c:v>
                </c:pt>
                <c:pt idx="1184">
                  <c:v>2.0522651899185394E-3</c:v>
                </c:pt>
                <c:pt idx="1185">
                  <c:v>2.0460495380484225E-3</c:v>
                </c:pt>
                <c:pt idx="1186">
                  <c:v>2.039857364029288E-3</c:v>
                </c:pt>
                <c:pt idx="1187">
                  <c:v>2.033688561694971E-3</c:v>
                </c:pt>
                <c:pt idx="1188">
                  <c:v>2.0275430254380359E-3</c:v>
                </c:pt>
                <c:pt idx="1189">
                  <c:v>2.0214206502064194E-3</c:v>
                </c:pt>
                <c:pt idx="1190">
                  <c:v>2.0153213315000995E-3</c:v>
                </c:pt>
                <c:pt idx="1191">
                  <c:v>2.0092449653677943E-3</c:v>
                </c:pt>
                <c:pt idx="1192">
                  <c:v>2.0031914484036758E-3</c:v>
                </c:pt>
                <c:pt idx="1193">
                  <c:v>1.9971606777441039E-3</c:v>
                </c:pt>
                <c:pt idx="1194">
                  <c:v>1.9911525510643872E-3</c:v>
                </c:pt>
                <c:pt idx="1195">
                  <c:v>1.9851669665755648E-3</c:v>
                </c:pt>
                <c:pt idx="1196">
                  <c:v>1.9792038230212077E-3</c:v>
                </c:pt>
                <c:pt idx="1197">
                  <c:v>1.9732630196742443E-3</c:v>
                </c:pt>
                <c:pt idx="1198">
                  <c:v>1.9673444563338034E-3</c:v>
                </c:pt>
                <c:pt idx="1199">
                  <c:v>1.9614480333220831E-3</c:v>
                </c:pt>
                <c:pt idx="1200">
                  <c:v>1.9555736514812339E-3</c:v>
                </c:pt>
                <c:pt idx="1201">
                  <c:v>1.9497212121702705E-3</c:v>
                </c:pt>
                <c:pt idx="1202">
                  <c:v>1.9438906172619976E-3</c:v>
                </c:pt>
                <c:pt idx="1203">
                  <c:v>1.9380817691399634E-3</c:v>
                </c:pt>
                <c:pt idx="1204">
                  <c:v>1.9322945706954241E-3</c:v>
                </c:pt>
                <c:pt idx="1205">
                  <c:v>1.9265289253243361E-3</c:v>
                </c:pt>
                <c:pt idx="1206">
                  <c:v>1.9207847369243642E-3</c:v>
                </c:pt>
                <c:pt idx="1207">
                  <c:v>1.9150619098919123E-3</c:v>
                </c:pt>
                <c:pt idx="1208">
                  <c:v>1.9093603491191738E-3</c:v>
                </c:pt>
                <c:pt idx="1209">
                  <c:v>1.9036799599911952E-3</c:v>
                </c:pt>
                <c:pt idx="1210">
                  <c:v>1.8980206483829724E-3</c:v>
                </c:pt>
                <c:pt idx="1211">
                  <c:v>1.8923823206565508E-3</c:v>
                </c:pt>
                <c:pt idx="1212">
                  <c:v>1.886764883658157E-3</c:v>
                </c:pt>
                <c:pt idx="1213">
                  <c:v>1.881168244715341E-3</c:v>
                </c:pt>
                <c:pt idx="1214">
                  <c:v>1.8755923116341451E-3</c:v>
                </c:pt>
                <c:pt idx="1215">
                  <c:v>1.8700369926962816E-3</c:v>
                </c:pt>
                <c:pt idx="1216">
                  <c:v>1.8645021966563423E-3</c:v>
                </c:pt>
                <c:pt idx="1217">
                  <c:v>1.8589878327390113E-3</c:v>
                </c:pt>
                <c:pt idx="1218">
                  <c:v>1.8534938106363069E-3</c:v>
                </c:pt>
                <c:pt idx="1219">
                  <c:v>1.8480200405048411E-3</c:v>
                </c:pt>
                <c:pt idx="1220">
                  <c:v>1.8425664329630911E-3</c:v>
                </c:pt>
                <c:pt idx="1221">
                  <c:v>1.8371328990886937E-3</c:v>
                </c:pt>
                <c:pt idx="1222">
                  <c:v>1.8317193504157553E-3</c:v>
                </c:pt>
                <c:pt idx="1223">
                  <c:v>1.8263256989321834E-3</c:v>
                </c:pt>
                <c:pt idx="1224">
                  <c:v>1.8209518570770273E-3</c:v>
                </c:pt>
                <c:pt idx="1225">
                  <c:v>1.8155977377378473E-3</c:v>
                </c:pt>
                <c:pt idx="1226">
                  <c:v>1.8102632542480906E-3</c:v>
                </c:pt>
                <c:pt idx="1227">
                  <c:v>1.8049483203844922E-3</c:v>
                </c:pt>
                <c:pt idx="1228">
                  <c:v>1.7996528503644877E-3</c:v>
                </c:pt>
                <c:pt idx="1229">
                  <c:v>1.7943767588436499E-3</c:v>
                </c:pt>
                <c:pt idx="1230">
                  <c:v>1.7891199609131306E-3</c:v>
                </c:pt>
                <c:pt idx="1231">
                  <c:v>1.7838823720971286E-3</c:v>
                </c:pt>
                <c:pt idx="1232">
                  <c:v>1.7786639083503741E-3</c:v>
                </c:pt>
                <c:pt idx="1233">
                  <c:v>1.7734644860556254E-3</c:v>
                </c:pt>
                <c:pt idx="1234">
                  <c:v>1.7682840220211841E-3</c:v>
                </c:pt>
                <c:pt idx="1235">
                  <c:v>1.7631224334784209E-3</c:v>
                </c:pt>
                <c:pt idx="1236">
                  <c:v>1.7579796380793309E-3</c:v>
                </c:pt>
                <c:pt idx="1237">
                  <c:v>1.752855553894089E-3</c:v>
                </c:pt>
                <c:pt idx="1238">
                  <c:v>1.7477500994086351E-3</c:v>
                </c:pt>
                <c:pt idx="1239">
                  <c:v>1.7426631935222626E-3</c:v>
                </c:pt>
                <c:pt idx="1240">
                  <c:v>1.7375947555452326E-3</c:v>
                </c:pt>
                <c:pt idx="1241">
                  <c:v>1.7325447051963958E-3</c:v>
                </c:pt>
                <c:pt idx="1242">
                  <c:v>1.7275129626008392E-3</c:v>
                </c:pt>
                <c:pt idx="1243">
                  <c:v>1.7224994482875355E-3</c:v>
                </c:pt>
                <c:pt idx="1244">
                  <c:v>1.7175040831870197E-3</c:v>
                </c:pt>
                <c:pt idx="1245">
                  <c:v>1.7125267886290729E-3</c:v>
                </c:pt>
                <c:pt idx="1246">
                  <c:v>1.7075674863404257E-3</c:v>
                </c:pt>
                <c:pt idx="1247">
                  <c:v>1.7026260984424695E-3</c:v>
                </c:pt>
                <c:pt idx="1248">
                  <c:v>1.6977025474489969E-3</c:v>
                </c:pt>
                <c:pt idx="1249">
                  <c:v>1.6927967562639394E-3</c:v>
                </c:pt>
                <c:pt idx="1250">
                  <c:v>1.6879086481791264E-3</c:v>
                </c:pt>
                <c:pt idx="1251">
                  <c:v>1.6830381468720709E-3</c:v>
                </c:pt>
                <c:pt idx="1252">
                  <c:v>1.6781851764037456E-3</c:v>
                </c:pt>
                <c:pt idx="1253">
                  <c:v>1.6733496612163939E-3</c:v>
                </c:pt>
                <c:pt idx="1254">
                  <c:v>1.6685315261313434E-3</c:v>
                </c:pt>
                <c:pt idx="1255">
                  <c:v>1.66373069634684E-3</c:v>
                </c:pt>
                <c:pt idx="1256">
                  <c:v>1.6589470974358918E-3</c:v>
                </c:pt>
                <c:pt idx="1257">
                  <c:v>1.654180655344128E-3</c:v>
                </c:pt>
                <c:pt idx="1258">
                  <c:v>1.6494312963876712E-3</c:v>
                </c:pt>
                <c:pt idx="1259">
                  <c:v>1.644698947251028E-3</c:v>
                </c:pt>
                <c:pt idx="1260">
                  <c:v>1.6399835349849821E-3</c:v>
                </c:pt>
                <c:pt idx="1261">
                  <c:v>1.6352849870045138E-3</c:v>
                </c:pt>
                <c:pt idx="1262">
                  <c:v>1.630603231086722E-3</c:v>
                </c:pt>
                <c:pt idx="1263">
                  <c:v>1.6259381953687682E-3</c:v>
                </c:pt>
                <c:pt idx="1264">
                  <c:v>1.6212898083458286E-3</c:v>
                </c:pt>
                <c:pt idx="1265">
                  <c:v>1.6166579988690579E-3</c:v>
                </c:pt>
                <c:pt idx="1266">
                  <c:v>1.6120426961435722E-3</c:v>
                </c:pt>
                <c:pt idx="1267">
                  <c:v>1.6074438297264374E-3</c:v>
                </c:pt>
                <c:pt idx="1268">
                  <c:v>1.6028613295246757E-3</c:v>
                </c:pt>
                <c:pt idx="1269">
                  <c:v>1.5982951257932847E-3</c:v>
                </c:pt>
                <c:pt idx="1270">
                  <c:v>1.5937451491332677E-3</c:v>
                </c:pt>
                <c:pt idx="1271">
                  <c:v>1.5892113304896704E-3</c:v>
                </c:pt>
                <c:pt idx="1272">
                  <c:v>1.5846936011496432E-3</c:v>
                </c:pt>
                <c:pt idx="1273">
                  <c:v>1.5801918927405049E-3</c:v>
                </c:pt>
                <c:pt idx="1274">
                  <c:v>1.5757061372278236E-3</c:v>
                </c:pt>
                <c:pt idx="1275">
                  <c:v>1.5712362669135084E-3</c:v>
                </c:pt>
                <c:pt idx="1276">
                  <c:v>1.5667822144339143E-3</c:v>
                </c:pt>
                <c:pt idx="1277">
                  <c:v>1.5623439127579529E-3</c:v>
                </c:pt>
                <c:pt idx="1278">
                  <c:v>1.5579212951852292E-3</c:v>
                </c:pt>
                <c:pt idx="1279">
                  <c:v>1.5535142953441742E-3</c:v>
                </c:pt>
                <c:pt idx="1280">
                  <c:v>1.5491228471901982E-3</c:v>
                </c:pt>
                <c:pt idx="1281">
                  <c:v>1.544746885003855E-3</c:v>
                </c:pt>
                <c:pt idx="1282">
                  <c:v>1.5403863433890151E-3</c:v>
                </c:pt>
                <c:pt idx="1283">
                  <c:v>1.5360411572710533E-3</c:v>
                </c:pt>
                <c:pt idx="1284">
                  <c:v>1.5317112618950443E-3</c:v>
                </c:pt>
                <c:pt idx="1285">
                  <c:v>1.5273965928239749E-3</c:v>
                </c:pt>
                <c:pt idx="1286">
                  <c:v>1.5230970859369615E-3</c:v>
                </c:pt>
                <c:pt idx="1287">
                  <c:v>1.5188126774274798E-3</c:v>
                </c:pt>
                <c:pt idx="1288">
                  <c:v>1.5145433038016138E-3</c:v>
                </c:pt>
                <c:pt idx="1289">
                  <c:v>1.5102889018763018E-3</c:v>
                </c:pt>
                <c:pt idx="1290">
                  <c:v>1.5060494087776048E-3</c:v>
                </c:pt>
                <c:pt idx="1291">
                  <c:v>1.5018247619389832E-3</c:v>
                </c:pt>
                <c:pt idx="1292">
                  <c:v>1.4976148990995786E-3</c:v>
                </c:pt>
                <c:pt idx="1293">
                  <c:v>1.4934197583025147E-3</c:v>
                </c:pt>
                <c:pt idx="1294">
                  <c:v>1.4892392778932018E-3</c:v>
                </c:pt>
                <c:pt idx="1295">
                  <c:v>1.4850733965176581E-3</c:v>
                </c:pt>
                <c:pt idx="1296">
                  <c:v>1.4809220531208339E-3</c:v>
                </c:pt>
                <c:pt idx="1297">
                  <c:v>1.4767851869449576E-3</c:v>
                </c:pt>
                <c:pt idx="1298">
                  <c:v>1.4726627375278756E-3</c:v>
                </c:pt>
                <c:pt idx="1299">
                  <c:v>1.46855464470142E-3</c:v>
                </c:pt>
                <c:pt idx="1300">
                  <c:v>1.4644608485897749E-3</c:v>
                </c:pt>
                <c:pt idx="1301">
                  <c:v>1.4603812896078574E-3</c:v>
                </c:pt>
                <c:pt idx="1302">
                  <c:v>1.4563159084597078E-3</c:v>
                </c:pt>
                <c:pt idx="1303">
                  <c:v>1.4522646461368888E-3</c:v>
                </c:pt>
                <c:pt idx="1304">
                  <c:v>1.4482274439168957E-3</c:v>
                </c:pt>
                <c:pt idx="1305">
                  <c:v>1.4442042433615791E-3</c:v>
                </c:pt>
                <c:pt idx="1306">
                  <c:v>1.440194986315568E-3</c:v>
                </c:pt>
                <c:pt idx="1307">
                  <c:v>1.4361996149047178E-3</c:v>
                </c:pt>
                <c:pt idx="1308">
                  <c:v>1.4322180715345531E-3</c:v>
                </c:pt>
                <c:pt idx="1309">
                  <c:v>1.4282502988887296E-3</c:v>
                </c:pt>
                <c:pt idx="1310">
                  <c:v>1.4242962399274993E-3</c:v>
                </c:pt>
                <c:pt idx="1311">
                  <c:v>1.4203558378861928E-3</c:v>
                </c:pt>
                <c:pt idx="1312">
                  <c:v>1.4164290362737022E-3</c:v>
                </c:pt>
                <c:pt idx="1313">
                  <c:v>1.4125157788709795E-3</c:v>
                </c:pt>
                <c:pt idx="1314">
                  <c:v>1.4086160097295437E-3</c:v>
                </c:pt>
                <c:pt idx="1315">
                  <c:v>1.4047296731699913E-3</c:v>
                </c:pt>
                <c:pt idx="1316">
                  <c:v>1.400856713780526E-3</c:v>
                </c:pt>
                <c:pt idx="1317">
                  <c:v>1.3969970764154871E-3</c:v>
                </c:pt>
                <c:pt idx="1318">
                  <c:v>1.3931507061938956E-3</c:v>
                </c:pt>
                <c:pt idx="1319">
                  <c:v>1.3893175484980026E-3</c:v>
                </c:pt>
                <c:pt idx="1320">
                  <c:v>1.38549754897185E-3</c:v>
                </c:pt>
                <c:pt idx="1321">
                  <c:v>1.3816906535198425E-3</c:v>
                </c:pt>
                <c:pt idx="1322">
                  <c:v>1.3778968083053198E-3</c:v>
                </c:pt>
                <c:pt idx="1323">
                  <c:v>1.3741159597491473E-3</c:v>
                </c:pt>
                <c:pt idx="1324">
                  <c:v>1.370348054528308E-3</c:v>
                </c:pt>
                <c:pt idx="1325">
                  <c:v>1.3665930395745118E-3</c:v>
                </c:pt>
                <c:pt idx="1326">
                  <c:v>1.3628508620728004E-3</c:v>
                </c:pt>
                <c:pt idx="1327">
                  <c:v>1.3591214694601732E-3</c:v>
                </c:pt>
                <c:pt idx="1328">
                  <c:v>1.3554048094242153E-3</c:v>
                </c:pt>
                <c:pt idx="1329">
                  <c:v>1.3517008299017339E-3</c:v>
                </c:pt>
                <c:pt idx="1330">
                  <c:v>1.3480094790774045E-3</c:v>
                </c:pt>
                <c:pt idx="1331">
                  <c:v>1.3443307053824273E-3</c:v>
                </c:pt>
                <c:pt idx="1332">
                  <c:v>1.3406644574931851E-3</c:v>
                </c:pt>
                <c:pt idx="1333">
                  <c:v>1.3370106843299187E-3</c:v>
                </c:pt>
                <c:pt idx="1334">
                  <c:v>1.3333693350554019E-3</c:v>
                </c:pt>
                <c:pt idx="1335">
                  <c:v>1.3297403590736296E-3</c:v>
                </c:pt>
                <c:pt idx="1336">
                  <c:v>1.3261237060285117E-3</c:v>
                </c:pt>
                <c:pt idx="1337">
                  <c:v>1.322519325802576E-3</c:v>
                </c:pt>
                <c:pt idx="1338">
                  <c:v>1.3189271685156803E-3</c:v>
                </c:pt>
                <c:pt idx="1339">
                  <c:v>1.3153471845237259E-3</c:v>
                </c:pt>
                <c:pt idx="1340">
                  <c:v>1.3117793244173902E-3</c:v>
                </c:pt>
                <c:pt idx="1341">
                  <c:v>1.308223539020853E-3</c:v>
                </c:pt>
                <c:pt idx="1342">
                  <c:v>1.3046797793905447E-3</c:v>
                </c:pt>
                <c:pt idx="1343">
                  <c:v>1.3011479968138911E-3</c:v>
                </c:pt>
                <c:pt idx="1344">
                  <c:v>1.2976281428080721E-3</c:v>
                </c:pt>
                <c:pt idx="1345">
                  <c:v>1.2941201691187827E-3</c:v>
                </c:pt>
                <c:pt idx="1346">
                  <c:v>1.2906240277190087E-3</c:v>
                </c:pt>
                <c:pt idx="1347">
                  <c:v>1.2871396708078035E-3</c:v>
                </c:pt>
                <c:pt idx="1348">
                  <c:v>1.2836670508090727E-3</c:v>
                </c:pt>
                <c:pt idx="1349">
                  <c:v>1.2802061203703722E-3</c:v>
                </c:pt>
                <c:pt idx="1350">
                  <c:v>1.2767568323617049E-3</c:v>
                </c:pt>
                <c:pt idx="1351">
                  <c:v>1.2733191398743302E-3</c:v>
                </c:pt>
                <c:pt idx="1352">
                  <c:v>1.2698929962195805E-3</c:v>
                </c:pt>
                <c:pt idx="1353">
                  <c:v>1.2664783549276818E-3</c:v>
                </c:pt>
                <c:pt idx="1354">
                  <c:v>1.263075169746584E-3</c:v>
                </c:pt>
                <c:pt idx="1355">
                  <c:v>1.2596833946407981E-3</c:v>
                </c:pt>
                <c:pt idx="1356">
                  <c:v>1.2563029837902369E-3</c:v>
                </c:pt>
                <c:pt idx="1357">
                  <c:v>1.252933891589072E-3</c:v>
                </c:pt>
                <c:pt idx="1358">
                  <c:v>1.2495760726445812E-3</c:v>
                </c:pt>
                <c:pt idx="1359">
                  <c:v>1.2462294817760214E-3</c:v>
                </c:pt>
                <c:pt idx="1360">
                  <c:v>1.2428940740134948E-3</c:v>
                </c:pt>
                <c:pt idx="1361">
                  <c:v>1.2395698045968289E-3</c:v>
                </c:pt>
                <c:pt idx="1362">
                  <c:v>1.2362566289744591E-3</c:v>
                </c:pt>
                <c:pt idx="1363">
                  <c:v>1.2329545028023207E-3</c:v>
                </c:pt>
                <c:pt idx="1364">
                  <c:v>1.2296633819427478E-3</c:v>
                </c:pt>
                <c:pt idx="1365">
                  <c:v>1.2263832224633751E-3</c:v>
                </c:pt>
                <c:pt idx="1366">
                  <c:v>1.2231139806360507E-3</c:v>
                </c:pt>
                <c:pt idx="1367">
                  <c:v>1.2198556129357514E-3</c:v>
                </c:pt>
                <c:pt idx="1368">
                  <c:v>1.2166080760395081E-3</c:v>
                </c:pt>
                <c:pt idx="1369">
                  <c:v>1.2133713268253372E-3</c:v>
                </c:pt>
                <c:pt idx="1370">
                  <c:v>1.2101453223711724E-3</c:v>
                </c:pt>
                <c:pt idx="1371">
                  <c:v>1.206930019953812E-3</c:v>
                </c:pt>
                <c:pt idx="1372">
                  <c:v>1.2037253770478668E-3</c:v>
                </c:pt>
                <c:pt idx="1373">
                  <c:v>1.200531351324714E-3</c:v>
                </c:pt>
                <c:pt idx="1374">
                  <c:v>1.1973479006514613E-3</c:v>
                </c:pt>
                <c:pt idx="1375">
                  <c:v>1.1941749830899108E-3</c:v>
                </c:pt>
                <c:pt idx="1376">
                  <c:v>1.1910125568955364E-3</c:v>
                </c:pt>
                <c:pt idx="1377">
                  <c:v>1.1878605805164622E-3</c:v>
                </c:pt>
                <c:pt idx="1378">
                  <c:v>1.1847190125924478E-3</c:v>
                </c:pt>
                <c:pt idx="1379">
                  <c:v>1.1815878119538815E-3</c:v>
                </c:pt>
                <c:pt idx="1380">
                  <c:v>1.1784669376207777E-3</c:v>
                </c:pt>
                <c:pt idx="1381">
                  <c:v>1.1753563488017783E-3</c:v>
                </c:pt>
                <c:pt idx="1382">
                  <c:v>1.1722560048931672E-3</c:v>
                </c:pt>
                <c:pt idx="1383">
                  <c:v>1.169165865477881E-3</c:v>
                </c:pt>
                <c:pt idx="1384">
                  <c:v>1.166085890324534E-3</c:v>
                </c:pt>
                <c:pt idx="1385">
                  <c:v>1.1630160393864407E-3</c:v>
                </c:pt>
                <c:pt idx="1386">
                  <c:v>1.1599562728006551E-3</c:v>
                </c:pt>
                <c:pt idx="1387">
                  <c:v>1.1569065508870012E-3</c:v>
                </c:pt>
                <c:pt idx="1388">
                  <c:v>1.1538668341471241E-3</c:v>
                </c:pt>
                <c:pt idx="1389">
                  <c:v>1.1508370832635369E-3</c:v>
                </c:pt>
                <c:pt idx="1390">
                  <c:v>1.1478172590986739E-3</c:v>
                </c:pt>
                <c:pt idx="1391">
                  <c:v>1.1448073226939539E-3</c:v>
                </c:pt>
                <c:pt idx="1392">
                  <c:v>1.1418072352688483E-3</c:v>
                </c:pt>
                <c:pt idx="1393">
                  <c:v>1.1388169582199482E-3</c:v>
                </c:pt>
                <c:pt idx="1394">
                  <c:v>1.1358364531200453E-3</c:v>
                </c:pt>
                <c:pt idx="1395">
                  <c:v>1.1328656817172125E-3</c:v>
                </c:pt>
                <c:pt idx="1396">
                  <c:v>1.1299046059338933E-3</c:v>
                </c:pt>
                <c:pt idx="1397">
                  <c:v>1.1269531878659931E-3</c:v>
                </c:pt>
                <c:pt idx="1398">
                  <c:v>1.1240113897819824E-3</c:v>
                </c:pt>
                <c:pt idx="1399">
                  <c:v>1.1210791741219936E-3</c:v>
                </c:pt>
                <c:pt idx="1400">
                  <c:v>1.1181565034969366E-3</c:v>
                </c:pt>
                <c:pt idx="1401">
                  <c:v>1.1152433406876083E-3</c:v>
                </c:pt>
                <c:pt idx="1402">
                  <c:v>1.1123396486438166E-3</c:v>
                </c:pt>
                <c:pt idx="1403">
                  <c:v>1.1094453904835009E-3</c:v>
                </c:pt>
                <c:pt idx="1404">
                  <c:v>1.1065605294918635E-3</c:v>
                </c:pt>
                <c:pt idx="1405">
                  <c:v>1.1036850291205045E-3</c:v>
                </c:pt>
                <c:pt idx="1406">
                  <c:v>1.1008188529865613E-3</c:v>
                </c:pt>
                <c:pt idx="1407">
                  <c:v>1.0979619648718538E-3</c:v>
                </c:pt>
                <c:pt idx="1408">
                  <c:v>1.0951143287220306E-3</c:v>
                </c:pt>
                <c:pt idx="1409">
                  <c:v>1.0922759086457309E-3</c:v>
                </c:pt>
                <c:pt idx="1410">
                  <c:v>1.089446668913738E-3</c:v>
                </c:pt>
                <c:pt idx="1411">
                  <c:v>1.0866265739581439E-3</c:v>
                </c:pt>
                <c:pt idx="1412">
                  <c:v>1.0838155883715224E-3</c:v>
                </c:pt>
                <c:pt idx="1413">
                  <c:v>1.081013676906098E-3</c:v>
                </c:pt>
                <c:pt idx="1414">
                  <c:v>1.0782208044729303E-3</c:v>
                </c:pt>
                <c:pt idx="1415">
                  <c:v>1.075436936141093E-3</c:v>
                </c:pt>
                <c:pt idx="1416">
                  <c:v>1.0726620371368639E-3</c:v>
                </c:pt>
                <c:pt idx="1417">
                  <c:v>1.0698960728429184E-3</c:v>
                </c:pt>
                <c:pt idx="1418">
                  <c:v>1.0671390087975273E-3</c:v>
                </c:pt>
                <c:pt idx="1419">
                  <c:v>1.0643908106937555E-3</c:v>
                </c:pt>
                <c:pt idx="1420">
                  <c:v>1.0616514443786741E-3</c:v>
                </c:pt>
                <c:pt idx="1421">
                  <c:v>1.0589208758525685E-3</c:v>
                </c:pt>
                <c:pt idx="1422">
                  <c:v>1.0561990712681546E-3</c:v>
                </c:pt>
                <c:pt idx="1423">
                  <c:v>1.0534859969297994E-3</c:v>
                </c:pt>
                <c:pt idx="1424">
                  <c:v>1.0507816192927471E-3</c:v>
                </c:pt>
                <c:pt idx="1425">
                  <c:v>1.048085904962346E-3</c:v>
                </c:pt>
                <c:pt idx="1426">
                  <c:v>1.0453988206932856E-3</c:v>
                </c:pt>
                <c:pt idx="1427">
                  <c:v>1.0427203333888309E-3</c:v>
                </c:pt>
                <c:pt idx="1428">
                  <c:v>1.0400504101000683E-3</c:v>
                </c:pt>
                <c:pt idx="1429">
                  <c:v>1.0373890180251503E-3</c:v>
                </c:pt>
                <c:pt idx="1430">
                  <c:v>1.0347361245085476E-3</c:v>
                </c:pt>
                <c:pt idx="1431">
                  <c:v>1.0320916970403035E-3</c:v>
                </c:pt>
                <c:pt idx="1432">
                  <c:v>1.0294557032552961E-3</c:v>
                </c:pt>
                <c:pt idx="1433">
                  <c:v>1.0268281109324989E-3</c:v>
                </c:pt>
                <c:pt idx="1434">
                  <c:v>1.0242088879942517E-3</c:v>
                </c:pt>
                <c:pt idx="1435">
                  <c:v>1.0215980025055306E-3</c:v>
                </c:pt>
                <c:pt idx="1436">
                  <c:v>1.0189954226732263E-3</c:v>
                </c:pt>
                <c:pt idx="1437">
                  <c:v>1.0164011168454245E-3</c:v>
                </c:pt>
                <c:pt idx="1438">
                  <c:v>1.0138150535106891E-3</c:v>
                </c:pt>
                <c:pt idx="1439">
                  <c:v>1.0112372012973526E-3</c:v>
                </c:pt>
                <c:pt idx="1440">
                  <c:v>1.0086675289728072E-3</c:v>
                </c:pt>
                <c:pt idx="1441">
                  <c:v>1.0061060054428032E-3</c:v>
                </c:pt>
                <c:pt idx="1442">
                  <c:v>1.0035525997507486E-3</c:v>
                </c:pt>
                <c:pt idx="1443">
                  <c:v>1.0010072810770151E-3</c:v>
                </c:pt>
                <c:pt idx="1444">
                  <c:v>9.9847001873824576E-4</c:v>
                </c:pt>
                <c:pt idx="1445">
                  <c:v>9.9594078218666815E-4</c:v>
                </c:pt>
                <c:pt idx="1446">
                  <c:v>9.9341954100941017E-4</c:v>
                </c:pt>
                <c:pt idx="1447">
                  <c:v>9.9090626492782008E-4</c:v>
                </c:pt>
                <c:pt idx="1448">
                  <c:v>9.8840092379679444E-4</c:v>
                </c:pt>
                <c:pt idx="1449">
                  <c:v>9.8590348760409924E-4</c:v>
                </c:pt>
                <c:pt idx="1450">
                  <c:v>9.8341392646970958E-4</c:v>
                </c:pt>
                <c:pt idx="1451">
                  <c:v>9.8093221064513947E-4</c:v>
                </c:pt>
                <c:pt idx="1452">
                  <c:v>9.7845831051278235E-4</c:v>
                </c:pt>
                <c:pt idx="1453">
                  <c:v>9.7599219658525715E-4</c:v>
                </c:pt>
                <c:pt idx="1454">
                  <c:v>9.735338395047518E-4</c:v>
                </c:pt>
                <c:pt idx="1455">
                  <c:v>9.710832100423742E-4</c:v>
                </c:pt>
                <c:pt idx="1456">
                  <c:v>9.6864027909750866E-4</c:v>
                </c:pt>
                <c:pt idx="1457">
                  <c:v>9.6620501769717048E-4</c:v>
                </c:pt>
                <c:pt idx="1458">
                  <c:v>9.6377739699537025E-4</c:v>
                </c:pt>
                <c:pt idx="1459">
                  <c:v>9.613573882724754E-4</c:v>
                </c:pt>
                <c:pt idx="1460">
                  <c:v>9.5894496293458329E-4</c:v>
                </c:pt>
                <c:pt idx="1461">
                  <c:v>9.5654009251288762E-4</c:v>
                </c:pt>
                <c:pt idx="1462">
                  <c:v>9.5414274866306074E-4</c:v>
                </c:pt>
                <c:pt idx="1463">
                  <c:v>9.5175290316462571E-4</c:v>
                </c:pt>
                <c:pt idx="1464">
                  <c:v>9.4937052792034475E-4</c:v>
                </c:pt>
                <c:pt idx="1465">
                  <c:v>9.4699559495560134E-4</c:v>
                </c:pt>
                <c:pt idx="1466">
                  <c:v>9.4462807641779254E-4</c:v>
                </c:pt>
                <c:pt idx="1467">
                  <c:v>9.4226794457571799E-4</c:v>
                </c:pt>
                <c:pt idx="1468">
                  <c:v>9.3991517181898139E-4</c:v>
                </c:pt>
                <c:pt idx="1469">
                  <c:v>9.3756973065738526E-4</c:v>
                </c:pt>
                <c:pt idx="1470">
                  <c:v>9.3523159372033734E-4</c:v>
                </c:pt>
                <c:pt idx="1471">
                  <c:v>9.3290073375625678E-4</c:v>
                </c:pt>
                <c:pt idx="1472">
                  <c:v>9.3057712363197925E-4</c:v>
                </c:pt>
                <c:pt idx="1473">
                  <c:v>9.2826073633217663E-4</c:v>
                </c:pt>
                <c:pt idx="1474">
                  <c:v>9.2595154495876718E-4</c:v>
                </c:pt>
                <c:pt idx="1475">
                  <c:v>9.2364952273033972E-4</c:v>
                </c:pt>
                <c:pt idx="1476">
                  <c:v>9.2135464298157292E-4</c:v>
                </c:pt>
                <c:pt idx="1477">
                  <c:v>9.1906687916266255E-4</c:v>
                </c:pt>
                <c:pt idx="1478">
                  <c:v>9.167862048387504E-4</c:v>
                </c:pt>
                <c:pt idx="1479">
                  <c:v>9.145125936893579E-4</c:v>
                </c:pt>
                <c:pt idx="1480">
                  <c:v>9.1224601950781737E-4</c:v>
                </c:pt>
                <c:pt idx="1481">
                  <c:v>9.0998645620071674E-4</c:v>
                </c:pt>
                <c:pt idx="1482">
                  <c:v>9.0773387778733325E-4</c:v>
                </c:pt>
                <c:pt idx="1483">
                  <c:v>9.0548825839908802E-4</c:v>
                </c:pt>
                <c:pt idx="1484">
                  <c:v>9.0324957227898382E-4</c:v>
                </c:pt>
                <c:pt idx="1485">
                  <c:v>9.0101779378106404E-4</c:v>
                </c:pt>
                <c:pt idx="1486">
                  <c:v>8.987928973698588E-4</c:v>
                </c:pt>
                <c:pt idx="1487">
                  <c:v>8.9657485761985081E-4</c:v>
                </c:pt>
                <c:pt idx="1488">
                  <c:v>8.9436364921492869E-4</c:v>
                </c:pt>
                <c:pt idx="1489">
                  <c:v>8.92159246947849E-4</c:v>
                </c:pt>
                <c:pt idx="1490">
                  <c:v>8.8996162571971062E-4</c:v>
                </c:pt>
                <c:pt idx="1491">
                  <c:v>8.8777076053941115E-4</c:v>
                </c:pt>
                <c:pt idx="1492">
                  <c:v>8.8558662652312976E-4</c:v>
                </c:pt>
                <c:pt idx="1493">
                  <c:v>8.8340919889379427E-4</c:v>
                </c:pt>
                <c:pt idx="1494">
                  <c:v>8.8123845298056485E-4</c:v>
                </c:pt>
                <c:pt idx="1495">
                  <c:v>8.7907436421830751E-4</c:v>
                </c:pt>
                <c:pt idx="1496">
                  <c:v>8.7691690814708264E-4</c:v>
                </c:pt>
                <c:pt idx="1497">
                  <c:v>8.7476606041162895E-4</c:v>
                </c:pt>
                <c:pt idx="1498">
                  <c:v>8.726217967608542E-4</c:v>
                </c:pt>
                <c:pt idx="1499">
                  <c:v>8.7048409304732195E-4</c:v>
                </c:pt>
                <c:pt idx="1500">
                  <c:v>8.6835292522675391E-4</c:v>
                </c:pt>
                <c:pt idx="1501">
                  <c:v>8.6622826935751733E-4</c:v>
                </c:pt>
                <c:pt idx="1502">
                  <c:v>8.6411010160013701E-4</c:v>
                </c:pt>
                <c:pt idx="1503">
                  <c:v>8.6199839821678452E-4</c:v>
                </c:pt>
                <c:pt idx="1504">
                  <c:v>8.598931355707967E-4</c:v>
                </c:pt>
                <c:pt idx="1505">
                  <c:v>8.5779429012617183E-4</c:v>
                </c:pt>
                <c:pt idx="1506">
                  <c:v>8.5570183844709165E-4</c:v>
                </c:pt>
                <c:pt idx="1507">
                  <c:v>8.5361575719742678E-4</c:v>
                </c:pt>
                <c:pt idx="1508">
                  <c:v>8.5153602314025465E-4</c:v>
                </c:pt>
                <c:pt idx="1509">
                  <c:v>8.494626131373813E-4</c:v>
                </c:pt>
                <c:pt idx="1510">
                  <c:v>8.4739550414885876E-4</c:v>
                </c:pt>
                <c:pt idx="1511">
                  <c:v>8.4533467323251389E-4</c:v>
                </c:pt>
                <c:pt idx="1512">
                  <c:v>8.4328009754346817E-4</c:v>
                </c:pt>
                <c:pt idx="1513">
                  <c:v>8.4123175433367485E-4</c:v>
                </c:pt>
                <c:pt idx="1514">
                  <c:v>8.391896209514431E-4</c:v>
                </c:pt>
                <c:pt idx="1515">
                  <c:v>8.3715367484097844E-4</c:v>
                </c:pt>
                <c:pt idx="1516">
                  <c:v>8.3512389354191516E-4</c:v>
                </c:pt>
                <c:pt idx="1517">
                  <c:v>8.3310025468885988E-4</c:v>
                </c:pt>
                <c:pt idx="1518">
                  <c:v>8.3108273601092757E-4</c:v>
                </c:pt>
                <c:pt idx="1519">
                  <c:v>8.2907131533129224E-4</c:v>
                </c:pt>
                <c:pt idx="1520">
                  <c:v>8.2706597056672864E-4</c:v>
                </c:pt>
                <c:pt idx="1521">
                  <c:v>8.250666797271648E-4</c:v>
                </c:pt>
                <c:pt idx="1522">
                  <c:v>8.2307342091523172E-4</c:v>
                </c:pt>
                <c:pt idx="1523">
                  <c:v>8.2108617232581904E-4</c:v>
                </c:pt>
                <c:pt idx="1524">
                  <c:v>8.1910491224563035E-4</c:v>
                </c:pt>
                <c:pt idx="1525">
                  <c:v>8.1712961905274048E-4</c:v>
                </c:pt>
                <c:pt idx="1526">
                  <c:v>8.1516027121616205E-4</c:v>
                </c:pt>
                <c:pt idx="1527">
                  <c:v>8.131968472954033E-4</c:v>
                </c:pt>
                <c:pt idx="1528">
                  <c:v>8.1123932594003815E-4</c:v>
                </c:pt>
                <c:pt idx="1529">
                  <c:v>8.0928768588927084E-4</c:v>
                </c:pt>
                <c:pt idx="1530">
                  <c:v>8.0734190597151053E-4</c:v>
                </c:pt>
                <c:pt idx="1531">
                  <c:v>8.0540196510394161E-4</c:v>
                </c:pt>
                <c:pt idx="1532">
                  <c:v>8.0346784229209998E-4</c:v>
                </c:pt>
                <c:pt idx="1533">
                  <c:v>8.0153951662944906E-4</c:v>
                </c:pt>
                <c:pt idx="1534">
                  <c:v>7.9961696729696384E-4</c:v>
                </c:pt>
                <c:pt idx="1535">
                  <c:v>7.9770017356270613E-4</c:v>
                </c:pt>
                <c:pt idx="1536">
                  <c:v>7.9578911478141677E-4</c:v>
                </c:pt>
                <c:pt idx="1537">
                  <c:v>7.9388377039409346E-4</c:v>
                </c:pt>
                <c:pt idx="1538">
                  <c:v>7.9198411992758829E-4</c:v>
                </c:pt>
                <c:pt idx="1539">
                  <c:v>7.9009014299419279E-4</c:v>
                </c:pt>
                <c:pt idx="1540">
                  <c:v>7.8820181929123185E-4</c:v>
                </c:pt>
                <c:pt idx="1541">
                  <c:v>7.8631912860066251E-4</c:v>
                </c:pt>
                <c:pt idx="1542">
                  <c:v>7.8444205078866678E-4</c:v>
                </c:pt>
                <c:pt idx="1543">
                  <c:v>7.8257056580525433E-4</c:v>
                </c:pt>
                <c:pt idx="1544">
                  <c:v>7.8070465368386215E-4</c:v>
                </c:pt>
                <c:pt idx="1545">
                  <c:v>7.7884429454096269E-4</c:v>
                </c:pt>
                <c:pt idx="1546">
                  <c:v>7.7698946857566174E-4</c:v>
                </c:pt>
                <c:pt idx="1547">
                  <c:v>7.7514015606931774E-4</c:v>
                </c:pt>
                <c:pt idx="1548">
                  <c:v>7.7329633738514015E-4</c:v>
                </c:pt>
                <c:pt idx="1549">
                  <c:v>7.7145799296781249E-4</c:v>
                </c:pt>
                <c:pt idx="1550">
                  <c:v>7.6962510334309582E-4</c:v>
                </c:pt>
                <c:pt idx="1551">
                  <c:v>7.6779764911745724E-4</c:v>
                </c:pt>
                <c:pt idx="1552">
                  <c:v>7.6597561097767634E-4</c:v>
                </c:pt>
                <c:pt idx="1553">
                  <c:v>7.6415896969047584E-4</c:v>
                </c:pt>
                <c:pt idx="1554">
                  <c:v>7.6234770610213479E-4</c:v>
                </c:pt>
                <c:pt idx="1555">
                  <c:v>7.605418011381222E-4</c:v>
                </c:pt>
                <c:pt idx="1556">
                  <c:v>7.5874123580271639E-4</c:v>
                </c:pt>
                <c:pt idx="1557">
                  <c:v>7.5694599117863664E-4</c:v>
                </c:pt>
                <c:pt idx="1558">
                  <c:v>7.5515604842667217E-4</c:v>
                </c:pt>
                <c:pt idx="1559">
                  <c:v>7.5337138878531684E-4</c:v>
                </c:pt>
                <c:pt idx="1560">
                  <c:v>7.5159199357040121E-4</c:v>
                </c:pt>
                <c:pt idx="1561">
                  <c:v>7.4981784417472866E-4</c:v>
                </c:pt>
                <c:pt idx="1562">
                  <c:v>7.4804892206771652E-4</c:v>
                </c:pt>
                <c:pt idx="1563">
                  <c:v>7.4628520879503016E-4</c:v>
                </c:pt>
                <c:pt idx="1564">
                  <c:v>7.4452668597823322E-4</c:v>
                </c:pt>
                <c:pt idx="1565">
                  <c:v>7.4277333531442408E-4</c:v>
                </c:pt>
                <c:pt idx="1566">
                  <c:v>7.4102513857588544E-4</c:v>
                </c:pt>
                <c:pt idx="1567">
                  <c:v>7.3928207760972991E-4</c:v>
                </c:pt>
                <c:pt idx="1568">
                  <c:v>7.3754413433755315E-4</c:v>
                </c:pt>
                <c:pt idx="1569">
                  <c:v>7.3581129075507925E-4</c:v>
                </c:pt>
                <c:pt idx="1570">
                  <c:v>7.3408352893182007E-4</c:v>
                </c:pt>
                <c:pt idx="1571">
                  <c:v>7.323608310107249E-4</c:v>
                </c:pt>
                <c:pt idx="1572">
                  <c:v>7.3064317920784225E-4</c:v>
                </c:pt>
                <c:pt idx="1573">
                  <c:v>7.2893055581197221E-4</c:v>
                </c:pt>
                <c:pt idx="1574">
                  <c:v>7.2722294318433437E-4</c:v>
                </c:pt>
                <c:pt idx="1575">
                  <c:v>7.255203237582226E-4</c:v>
                </c:pt>
                <c:pt idx="1576">
                  <c:v>7.238226800386744E-4</c:v>
                </c:pt>
                <c:pt idx="1577">
                  <c:v>7.2212999460213422E-4</c:v>
                </c:pt>
                <c:pt idx="1578">
                  <c:v>7.2044225009611988E-4</c:v>
                </c:pt>
                <c:pt idx="1579">
                  <c:v>7.1875942923889445E-4</c:v>
                </c:pt>
                <c:pt idx="1580">
                  <c:v>7.1708151481913519E-4</c:v>
                </c:pt>
                <c:pt idx="1581">
                  <c:v>7.154084896956065E-4</c:v>
                </c:pt>
                <c:pt idx="1582">
                  <c:v>7.1374033679683405E-4</c:v>
                </c:pt>
                <c:pt idx="1583">
                  <c:v>7.1207703912078266E-4</c:v>
                </c:pt>
                <c:pt idx="1584">
                  <c:v>7.1041857973453066E-4</c:v>
                </c:pt>
                <c:pt idx="1585">
                  <c:v>7.0876494177395208E-4</c:v>
                </c:pt>
                <c:pt idx="1586">
                  <c:v>7.0711610844339677E-4</c:v>
                </c:pt>
                <c:pt idx="1587">
                  <c:v>7.0547206301537315E-4</c:v>
                </c:pt>
                <c:pt idx="1588">
                  <c:v>7.0383278883023111E-4</c:v>
                </c:pt>
                <c:pt idx="1589">
                  <c:v>7.0219826929585288E-4</c:v>
                </c:pt>
                <c:pt idx="1590">
                  <c:v>7.0056848788733301E-4</c:v>
                </c:pt>
                <c:pt idx="1591">
                  <c:v>6.9894342814667506E-4</c:v>
                </c:pt>
                <c:pt idx="1592">
                  <c:v>6.9732307368247702E-4</c:v>
                </c:pt>
                <c:pt idx="1593">
                  <c:v>6.9570740816962782E-4</c:v>
                </c:pt>
                <c:pt idx="1594">
                  <c:v>6.9409641534900015E-4</c:v>
                </c:pt>
                <c:pt idx="1595">
                  <c:v>6.9249007902714272E-4</c:v>
                </c:pt>
                <c:pt idx="1596">
                  <c:v>6.9088838307598387E-4</c:v>
                </c:pt>
                <c:pt idx="1597">
                  <c:v>6.892913114325234E-4</c:v>
                </c:pt>
                <c:pt idx="1598">
                  <c:v>6.8769884809854033E-4</c:v>
                </c:pt>
                <c:pt idx="1599">
                  <c:v>6.8611097714028717E-4</c:v>
                </c:pt>
                <c:pt idx="1600">
                  <c:v>6.8452768268820055E-4</c:v>
                </c:pt>
                <c:pt idx="1601">
                  <c:v>6.8294894893660015E-4</c:v>
                </c:pt>
                <c:pt idx="1602">
                  <c:v>6.813747601434007E-4</c:v>
                </c:pt>
                <c:pt idx="1603">
                  <c:v>6.7980510062981331E-4</c:v>
                </c:pt>
                <c:pt idx="1604">
                  <c:v>6.7823995478006368E-4</c:v>
                </c:pt>
                <c:pt idx="1605">
                  <c:v>6.7667930704109374E-4</c:v>
                </c:pt>
                <c:pt idx="1606">
                  <c:v>6.7512314192228232E-4</c:v>
                </c:pt>
                <c:pt idx="1607">
                  <c:v>6.735714439951541E-4</c:v>
                </c:pt>
                <c:pt idx="1608">
                  <c:v>6.7202419789309646E-4</c:v>
                </c:pt>
                <c:pt idx="1609">
                  <c:v>6.7048138831107655E-4</c:v>
                </c:pt>
                <c:pt idx="1610">
                  <c:v>6.6894300000536102E-4</c:v>
                </c:pt>
                <c:pt idx="1611">
                  <c:v>6.6740901779323227E-4</c:v>
                </c:pt>
                <c:pt idx="1612">
                  <c:v>6.6587942655271413E-4</c:v>
                </c:pt>
                <c:pt idx="1613">
                  <c:v>6.6435421122229175E-4</c:v>
                </c:pt>
                <c:pt idx="1614">
                  <c:v>6.6283335680063595E-4</c:v>
                </c:pt>
                <c:pt idx="1615">
                  <c:v>6.6131684834633037E-4</c:v>
                </c:pt>
                <c:pt idx="1616">
                  <c:v>6.5980467097759505E-4</c:v>
                </c:pt>
                <c:pt idx="1617">
                  <c:v>6.5829680987201965E-4</c:v>
                </c:pt>
                <c:pt idx="1618">
                  <c:v>6.567932502662883E-4</c:v>
                </c:pt>
                <c:pt idx="1619">
                  <c:v>6.5529397745591508E-4</c:v>
                </c:pt>
                <c:pt idx="1620">
                  <c:v>6.5379897679497209E-4</c:v>
                </c:pt>
                <c:pt idx="1621">
                  <c:v>6.5230823369582744E-4</c:v>
                </c:pt>
                <c:pt idx="1622">
                  <c:v>6.5082173362887813E-4</c:v>
                </c:pt>
                <c:pt idx="1623">
                  <c:v>6.4933946212228659E-4</c:v>
                </c:pt>
                <c:pt idx="1624">
                  <c:v>6.4786140476171949E-4</c:v>
                </c:pt>
                <c:pt idx="1625">
                  <c:v>6.4638754719008762E-4</c:v>
                </c:pt>
                <c:pt idx="1626">
                  <c:v>6.4491787510728303E-4</c:v>
                </c:pt>
                <c:pt idx="1627">
                  <c:v>6.4345237426992634E-4</c:v>
                </c:pt>
                <c:pt idx="1628">
                  <c:v>6.4199103049110418E-4</c:v>
                </c:pt>
                <c:pt idx="1629">
                  <c:v>6.4053382964011842E-4</c:v>
                </c:pt>
                <c:pt idx="1630">
                  <c:v>6.3908075764223019E-4</c:v>
                </c:pt>
                <c:pt idx="1631">
                  <c:v>6.3763180047840431E-4</c:v>
                </c:pt>
                <c:pt idx="1632">
                  <c:v>6.3618694418506429E-4</c:v>
                </c:pt>
                <c:pt idx="1633">
                  <c:v>6.3474617485383437E-4</c:v>
                </c:pt>
                <c:pt idx="1634">
                  <c:v>6.333094786312956E-4</c:v>
                </c:pt>
                <c:pt idx="1635">
                  <c:v>6.3187684171873613E-4</c:v>
                </c:pt>
                <c:pt idx="1636">
                  <c:v>6.3044825037190586E-4</c:v>
                </c:pt>
                <c:pt idx="1637">
                  <c:v>6.2902369090076849E-4</c:v>
                </c:pt>
                <c:pt idx="1638">
                  <c:v>6.2760314966926072E-4</c:v>
                </c:pt>
                <c:pt idx="1639">
                  <c:v>6.2618661309504808E-4</c:v>
                </c:pt>
                <c:pt idx="1640">
                  <c:v>6.2477406764928204E-4</c:v>
                </c:pt>
                <c:pt idx="1641">
                  <c:v>6.2336549985636102E-4</c:v>
                </c:pt>
                <c:pt idx="1642">
                  <c:v>6.2196089629369298E-4</c:v>
                </c:pt>
                <c:pt idx="1643">
                  <c:v>6.2056024359145227E-4</c:v>
                </c:pt>
                <c:pt idx="1644">
                  <c:v>6.191635284323486E-4</c:v>
                </c:pt>
                <c:pt idx="1645">
                  <c:v>6.1777073755138728E-4</c:v>
                </c:pt>
                <c:pt idx="1646">
                  <c:v>6.1638185773563886E-4</c:v>
                </c:pt>
                <c:pt idx="1647">
                  <c:v>6.1499687582400146E-4</c:v>
                </c:pt>
                <c:pt idx="1648">
                  <c:v>6.1361577870697073E-4</c:v>
                </c:pt>
                <c:pt idx="1649">
                  <c:v>6.122385533264119E-4</c:v>
                </c:pt>
                <c:pt idx="1650">
                  <c:v>6.1086518667532314E-4</c:v>
                </c:pt>
                <c:pt idx="1651">
                  <c:v>6.0949566579761609E-4</c:v>
                </c:pt>
                <c:pt idx="1652">
                  <c:v>6.0812997778787866E-4</c:v>
                </c:pt>
                <c:pt idx="1653">
                  <c:v>6.0676810979115787E-4</c:v>
                </c:pt>
                <c:pt idx="1654">
                  <c:v>6.0541004900272811E-4</c:v>
                </c:pt>
                <c:pt idx="1655">
                  <c:v>6.0405578266787099E-4</c:v>
                </c:pt>
                <c:pt idx="1656">
                  <c:v>6.0270529808164903E-4</c:v>
                </c:pt>
                <c:pt idx="1657">
                  <c:v>6.0135858258868907E-4</c:v>
                </c:pt>
                <c:pt idx="1658">
                  <c:v>6.0001562358295586E-4</c:v>
                </c:pt>
                <c:pt idx="1659">
                  <c:v>5.9867640850753696E-4</c:v>
                </c:pt>
                <c:pt idx="1660">
                  <c:v>5.9734092485442126E-4</c:v>
                </c:pt>
                <c:pt idx="1661">
                  <c:v>5.9600916016428385E-4</c:v>
                </c:pt>
                <c:pt idx="1662">
                  <c:v>5.9468110202626776E-4</c:v>
                </c:pt>
                <c:pt idx="1663">
                  <c:v>5.9335673807777106E-4</c:v>
                </c:pt>
                <c:pt idx="1664">
                  <c:v>5.9203605600423087E-4</c:v>
                </c:pt>
                <c:pt idx="1665">
                  <c:v>5.9071904353891072E-4</c:v>
                </c:pt>
                <c:pt idx="1666">
                  <c:v>5.8940568846268962E-4</c:v>
                </c:pt>
                <c:pt idx="1667">
                  <c:v>5.8809597860384906E-4</c:v>
                </c:pt>
                <c:pt idx="1668">
                  <c:v>5.8678990183786556E-4</c:v>
                </c:pt>
                <c:pt idx="1669">
                  <c:v>5.8548744608720037E-4</c:v>
                </c:pt>
                <c:pt idx="1670">
                  <c:v>5.8418859932109159E-4</c:v>
                </c:pt>
                <c:pt idx="1671">
                  <c:v>5.8289334955534747E-4</c:v>
                </c:pt>
                <c:pt idx="1672">
                  <c:v>5.816016848521425E-4</c:v>
                </c:pt>
                <c:pt idx="1673">
                  <c:v>5.8031359331980913E-4</c:v>
                </c:pt>
                <c:pt idx="1674">
                  <c:v>5.7902906311263795E-4</c:v>
                </c:pt>
                <c:pt idx="1675">
                  <c:v>5.7774808243067145E-4</c:v>
                </c:pt>
                <c:pt idx="1676">
                  <c:v>5.7647063951950597E-4</c:v>
                </c:pt>
                <c:pt idx="1677">
                  <c:v>5.7519672267008701E-4</c:v>
                </c:pt>
                <c:pt idx="1678">
                  <c:v>5.7392632021851381E-4</c:v>
                </c:pt>
                <c:pt idx="1679">
                  <c:v>5.7265942054583567E-4</c:v>
                </c:pt>
                <c:pt idx="1680">
                  <c:v>5.7139601207786004E-4</c:v>
                </c:pt>
                <c:pt idx="1681">
                  <c:v>5.7013608328495018E-4</c:v>
                </c:pt>
                <c:pt idx="1682">
                  <c:v>5.6887962268183372E-4</c:v>
                </c:pt>
                <c:pt idx="1683">
                  <c:v>5.6762661882740523E-4</c:v>
                </c:pt>
                <c:pt idx="1684">
                  <c:v>5.6637706032453266E-4</c:v>
                </c:pt>
                <c:pt idx="1685">
                  <c:v>5.6513093581986686E-4</c:v>
                </c:pt>
                <c:pt idx="1686">
                  <c:v>5.6388823400364558E-4</c:v>
                </c:pt>
                <c:pt idx="1687">
                  <c:v>5.6264894360950586E-4</c:v>
                </c:pt>
                <c:pt idx="1688">
                  <c:v>5.6141305341429228E-4</c:v>
                </c:pt>
                <c:pt idx="1689">
                  <c:v>5.6018055223786912E-4</c:v>
                </c:pt>
                <c:pt idx="1690">
                  <c:v>5.5895142894293024E-4</c:v>
                </c:pt>
                <c:pt idx="1691">
                  <c:v>5.5772567243481412E-4</c:v>
                </c:pt>
                <c:pt idx="1692">
                  <c:v>5.5650327166131516E-4</c:v>
                </c:pt>
                <c:pt idx="1693">
                  <c:v>5.5528421561250026E-4</c:v>
                </c:pt>
                <c:pt idx="1694">
                  <c:v>5.54068493320523E-4</c:v>
                </c:pt>
                <c:pt idx="1695">
                  <c:v>5.5285609385944149E-4</c:v>
                </c:pt>
                <c:pt idx="1696">
                  <c:v>5.5164700634503306E-4</c:v>
                </c:pt>
                <c:pt idx="1697">
                  <c:v>5.5044121993461505E-4</c:v>
                </c:pt>
                <c:pt idx="1698">
                  <c:v>5.4923872382686245E-4</c:v>
                </c:pt>
                <c:pt idx="1699">
                  <c:v>5.4803950726162837E-4</c:v>
                </c:pt>
                <c:pt idx="1700">
                  <c:v>5.46843559519766E-4</c:v>
                </c:pt>
                <c:pt idx="1701">
                  <c:v>5.4565086992294635E-4</c:v>
                </c:pt>
                <c:pt idx="1702">
                  <c:v>5.4446142783348575E-4</c:v>
                </c:pt>
                <c:pt idx="1703">
                  <c:v>5.4327522265416655E-4</c:v>
                </c:pt>
                <c:pt idx="1704">
                  <c:v>5.4209224382806222E-4</c:v>
                </c:pt>
                <c:pt idx="1705">
                  <c:v>5.4091248083836072E-4</c:v>
                </c:pt>
                <c:pt idx="1706">
                  <c:v>5.3973592320819518E-4</c:v>
                </c:pt>
                <c:pt idx="1707">
                  <c:v>5.3856256050046399E-4</c:v>
                </c:pt>
                <c:pt idx="1708">
                  <c:v>5.3739238231766541E-4</c:v>
                </c:pt>
                <c:pt idx="1709">
                  <c:v>5.3622537830172023E-4</c:v>
                </c:pt>
                <c:pt idx="1710">
                  <c:v>5.3506153813380627E-4</c:v>
                </c:pt>
                <c:pt idx="1711">
                  <c:v>5.3390085153418368E-4</c:v>
                </c:pt>
                <c:pt idx="1712">
                  <c:v>5.3274330826203094E-4</c:v>
                </c:pt>
                <c:pt idx="1713">
                  <c:v>5.3158889811527154E-4</c:v>
                </c:pt>
                <c:pt idx="1714">
                  <c:v>5.3043761093041187E-4</c:v>
                </c:pt>
                <c:pt idx="1715">
                  <c:v>5.2928943658236993E-4</c:v>
                </c:pt>
                <c:pt idx="1716">
                  <c:v>5.2814436498431331E-4</c:v>
                </c:pt>
                <c:pt idx="1717">
                  <c:v>5.270023860874933E-4</c:v>
                </c:pt>
                <c:pt idx="1718">
                  <c:v>5.2586348988107766E-4</c:v>
                </c:pt>
                <c:pt idx="1719">
                  <c:v>5.2472766639199281E-4</c:v>
                </c:pt>
                <c:pt idx="1720">
                  <c:v>5.2359490568475706E-4</c:v>
                </c:pt>
                <c:pt idx="1721">
                  <c:v>5.2246519786132016E-4</c:v>
                </c:pt>
                <c:pt idx="1722">
                  <c:v>5.2133853306090259E-4</c:v>
                </c:pt>
                <c:pt idx="1723">
                  <c:v>5.2021490145983632E-4</c:v>
                </c:pt>
                <c:pt idx="1724">
                  <c:v>5.1909429327140261E-4</c:v>
                </c:pt>
                <c:pt idx="1725">
                  <c:v>5.1797669874567608E-4</c:v>
                </c:pt>
                <c:pt idx="1726">
                  <c:v>5.1686210816936592E-4</c:v>
                </c:pt>
                <c:pt idx="1727">
                  <c:v>5.1575051186565808E-4</c:v>
                </c:pt>
                <c:pt idx="1728">
                  <c:v>5.1464190019405941E-4</c:v>
                </c:pt>
                <c:pt idx="1729">
                  <c:v>5.1353626355024422E-4</c:v>
                </c:pt>
                <c:pt idx="1730">
                  <c:v>5.1243359236589447E-4</c:v>
                </c:pt>
                <c:pt idx="1731">
                  <c:v>5.1133387710855093E-4</c:v>
                </c:pt>
                <c:pt idx="1732">
                  <c:v>5.102371082814555E-4</c:v>
                </c:pt>
                <c:pt idx="1733">
                  <c:v>5.0914327642340325E-4</c:v>
                </c:pt>
                <c:pt idx="1734">
                  <c:v>5.0805237210858499E-4</c:v>
                </c:pt>
                <c:pt idx="1735">
                  <c:v>5.0696438594644054E-4</c:v>
                </c:pt>
                <c:pt idx="1736">
                  <c:v>5.0587930858150701E-4</c:v>
                </c:pt>
                <c:pt idx="1737">
                  <c:v>5.0479713069326749E-4</c:v>
                </c:pt>
                <c:pt idx="1738">
                  <c:v>5.037178429960048E-4</c:v>
                </c:pt>
                <c:pt idx="1739">
                  <c:v>5.0264143623865085E-4</c:v>
                </c:pt>
                <c:pt idx="1740">
                  <c:v>5.0156790120463963E-4</c:v>
                </c:pt>
                <c:pt idx="1741">
                  <c:v>5.004972287117618E-4</c:v>
                </c:pt>
                <c:pt idx="1742">
                  <c:v>4.9942940961201696E-4</c:v>
                </c:pt>
                <c:pt idx="1743">
                  <c:v>4.9836443479146818E-4</c:v>
                </c:pt>
                <c:pt idx="1744">
                  <c:v>4.9730229517009792E-4</c:v>
                </c:pt>
                <c:pt idx="1745">
                  <c:v>4.9624298170166412E-4</c:v>
                </c:pt>
                <c:pt idx="1746">
                  <c:v>4.951864853735558E-4</c:v>
                </c:pt>
                <c:pt idx="1747">
                  <c:v>4.9413279720665127E-4</c:v>
                </c:pt>
                <c:pt idx="1748">
                  <c:v>4.9308190825517596E-4</c:v>
                </c:pt>
                <c:pt idx="1749">
                  <c:v>4.9203380960655997E-4</c:v>
                </c:pt>
                <c:pt idx="1750">
                  <c:v>4.9098849238129929E-4</c:v>
                </c:pt>
                <c:pt idx="1751">
                  <c:v>4.8994594773281376E-4</c:v>
                </c:pt>
                <c:pt idx="1752">
                  <c:v>4.8890616684731049E-4</c:v>
                </c:pt>
                <c:pt idx="1753">
                  <c:v>4.8786914094364162E-4</c:v>
                </c:pt>
                <c:pt idx="1754">
                  <c:v>4.8683486127316889E-4</c:v>
                </c:pt>
                <c:pt idx="1755">
                  <c:v>4.8580331911962611E-4</c:v>
                </c:pt>
                <c:pt idx="1756">
                  <c:v>4.8477450579897995E-4</c:v>
                </c:pt>
                <c:pt idx="1757">
                  <c:v>4.8374841265929789E-4</c:v>
                </c:pt>
                <c:pt idx="1758">
                  <c:v>4.8272503108060899E-4</c:v>
                </c:pt>
                <c:pt idx="1759">
                  <c:v>4.817043524747723E-4</c:v>
                </c:pt>
                <c:pt idx="1760">
                  <c:v>4.8068636828533975E-4</c:v>
                </c:pt>
                <c:pt idx="1761">
                  <c:v>4.7967106998742578E-4</c:v>
                </c:pt>
                <c:pt idx="1762">
                  <c:v>4.7865844908757027E-4</c:v>
                </c:pt>
                <c:pt idx="1763">
                  <c:v>4.7764849712361154E-4</c:v>
                </c:pt>
                <c:pt idx="1764">
                  <c:v>4.7664120566455031E-4</c:v>
                </c:pt>
                <c:pt idx="1765">
                  <c:v>4.7563656631042085E-4</c:v>
                </c:pt>
                <c:pt idx="1766">
                  <c:v>4.7463457069216007E-4</c:v>
                </c:pt>
                <c:pt idx="1767">
                  <c:v>4.7363521047147844E-4</c:v>
                </c:pt>
                <c:pt idx="1768">
                  <c:v>4.7263847734072868E-4</c:v>
                </c:pt>
                <c:pt idx="1769">
                  <c:v>4.7164436302278031E-4</c:v>
                </c:pt>
                <c:pt idx="1770">
                  <c:v>4.7065285927088969E-4</c:v>
                </c:pt>
                <c:pt idx="1771">
                  <c:v>4.6966395786857297E-4</c:v>
                </c:pt>
                <c:pt idx="1772">
                  <c:v>4.6867765062947957E-4</c:v>
                </c:pt>
                <c:pt idx="1773">
                  <c:v>4.6769392939726589E-4</c:v>
                </c:pt>
                <c:pt idx="1774">
                  <c:v>4.6671278604547072E-4</c:v>
                </c:pt>
                <c:pt idx="1775">
                  <c:v>4.6573421247738772E-4</c:v>
                </c:pt>
                <c:pt idx="1776">
                  <c:v>4.6475820062594496E-4</c:v>
                </c:pt>
                <c:pt idx="1777">
                  <c:v>4.6378474245357699E-4</c:v>
                </c:pt>
                <c:pt idx="1778">
                  <c:v>4.628138299521051E-4</c:v>
                </c:pt>
                <c:pt idx="1779">
                  <c:v>4.6184545514261208E-4</c:v>
                </c:pt>
                <c:pt idx="1780">
                  <c:v>4.6087961007532221E-4</c:v>
                </c:pt>
                <c:pt idx="1781">
                  <c:v>4.5991628682947824E-4</c:v>
                </c:pt>
                <c:pt idx="1782">
                  <c:v>4.5895547751322117E-4</c:v>
                </c:pt>
                <c:pt idx="1783">
                  <c:v>4.5799717426346984E-4</c:v>
                </c:pt>
                <c:pt idx="1784">
                  <c:v>4.5704136924580222E-4</c:v>
                </c:pt>
                <c:pt idx="1785">
                  <c:v>4.5608805465433276E-4</c:v>
                </c:pt>
                <c:pt idx="1786">
                  <c:v>4.5513722271159818E-4</c:v>
                </c:pt>
                <c:pt idx="1787">
                  <c:v>4.541888656684369E-4</c:v>
                </c:pt>
                <c:pt idx="1788">
                  <c:v>4.5324297580387073E-4</c:v>
                </c:pt>
                <c:pt idx="1789">
                  <c:v>4.5229954542499095E-4</c:v>
                </c:pt>
                <c:pt idx="1790">
                  <c:v>4.5135856686683723E-4</c:v>
                </c:pt>
                <c:pt idx="1791">
                  <c:v>4.5042003249228733E-4</c:v>
                </c:pt>
                <c:pt idx="1792">
                  <c:v>4.4948393469193586E-4</c:v>
                </c:pt>
                <c:pt idx="1793">
                  <c:v>4.4855026588398462E-4</c:v>
                </c:pt>
                <c:pt idx="1794">
                  <c:v>4.4761901851412487E-4</c:v>
                </c:pt>
                <c:pt idx="1795">
                  <c:v>4.4669018505542484E-4</c:v>
                </c:pt>
                <c:pt idx="1796">
                  <c:v>4.457637580082161E-4</c:v>
                </c:pt>
                <c:pt idx="1797">
                  <c:v>4.4483972989998202E-4</c:v>
                </c:pt>
                <c:pt idx="1798">
                  <c:v>4.4391809328524299E-4</c:v>
                </c:pt>
                <c:pt idx="1799">
                  <c:v>4.4299884074544836E-4</c:v>
                </c:pt>
                <c:pt idx="1800">
                  <c:v>4.4208196488886177E-4</c:v>
                </c:pt>
                <c:pt idx="1801">
                  <c:v>4.4116745835045255E-4</c:v>
                </c:pt>
                <c:pt idx="1802">
                  <c:v>4.4025531379178478E-4</c:v>
                </c:pt>
                <c:pt idx="1803">
                  <c:v>4.3934552390090904E-4</c:v>
                </c:pt>
                <c:pt idx="1804">
                  <c:v>4.3843808139225061E-4</c:v>
                </c:pt>
                <c:pt idx="1805">
                  <c:v>4.375329790065036E-4</c:v>
                </c:pt>
                <c:pt idx="1806">
                  <c:v>4.366302095105218E-4</c:v>
                </c:pt>
                <c:pt idx="1807">
                  <c:v>4.3572976569721E-4</c:v>
                </c:pt>
                <c:pt idx="1808">
                  <c:v>4.3483164038541879E-4</c:v>
                </c:pt>
                <c:pt idx="1809">
                  <c:v>4.3393582641983657E-4</c:v>
                </c:pt>
                <c:pt idx="1810">
                  <c:v>4.3304231667088457E-4</c:v>
                </c:pt>
                <c:pt idx="1811">
                  <c:v>4.3215110403460946E-4</c:v>
                </c:pt>
                <c:pt idx="1812">
                  <c:v>4.3126218143258068E-4</c:v>
                </c:pt>
                <c:pt idx="1813">
                  <c:v>4.3037554181178271E-4</c:v>
                </c:pt>
                <c:pt idx="1814">
                  <c:v>4.2949117814451438E-4</c:v>
                </c:pt>
                <c:pt idx="1815">
                  <c:v>4.286090834282819E-4</c:v>
                </c:pt>
                <c:pt idx="1816">
                  <c:v>4.2772925068569796E-4</c:v>
                </c:pt>
                <c:pt idx="1817">
                  <c:v>4.2685167296437803E-4</c:v>
                </c:pt>
                <c:pt idx="1818">
                  <c:v>4.2597634333683786E-4</c:v>
                </c:pt>
                <c:pt idx="1819">
                  <c:v>4.2510325490039265E-4</c:v>
                </c:pt>
                <c:pt idx="1820">
                  <c:v>4.2423240077705453E-4</c:v>
                </c:pt>
                <c:pt idx="1821">
                  <c:v>4.2336377411343243E-4</c:v>
                </c:pt>
                <c:pt idx="1822">
                  <c:v>4.2249736808063122E-4</c:v>
                </c:pt>
                <c:pt idx="1823">
                  <c:v>4.2163317587415322E-4</c:v>
                </c:pt>
                <c:pt idx="1824">
                  <c:v>4.2077119071379584E-4</c:v>
                </c:pt>
                <c:pt idx="1825">
                  <c:v>4.1991140584355567E-4</c:v>
                </c:pt>
                <c:pt idx="1826">
                  <c:v>4.1905381453152753E-4</c:v>
                </c:pt>
                <c:pt idx="1827">
                  <c:v>4.1819841006980791E-4</c:v>
                </c:pt>
                <c:pt idx="1828">
                  <c:v>4.1734518577439577E-4</c:v>
                </c:pt>
                <c:pt idx="1829">
                  <c:v>4.1649413498509775E-4</c:v>
                </c:pt>
                <c:pt idx="1830">
                  <c:v>4.1564525106542851E-4</c:v>
                </c:pt>
                <c:pt idx="1831">
                  <c:v>4.1479852740251616E-4</c:v>
                </c:pt>
                <c:pt idx="1832">
                  <c:v>4.1395395740700621E-4</c:v>
                </c:pt>
                <c:pt idx="1833">
                  <c:v>4.131115345129656E-4</c:v>
                </c:pt>
                <c:pt idx="1834">
                  <c:v>4.1227125217778747E-4</c:v>
                </c:pt>
                <c:pt idx="1835">
                  <c:v>4.1143310388209764E-4</c:v>
                </c:pt>
                <c:pt idx="1836">
                  <c:v>4.1059708312965953E-4</c:v>
                </c:pt>
                <c:pt idx="1837">
                  <c:v>4.0976318344728075E-4</c:v>
                </c:pt>
                <c:pt idx="1838">
                  <c:v>4.08931398384719E-4</c:v>
                </c:pt>
                <c:pt idx="1839">
                  <c:v>4.081017215145912E-4</c:v>
                </c:pt>
                <c:pt idx="1840">
                  <c:v>4.072741464322788E-4</c:v>
                </c:pt>
                <c:pt idx="1841">
                  <c:v>4.0644866675583686E-4</c:v>
                </c:pt>
                <c:pt idx="1842">
                  <c:v>4.0562527612590248E-4</c:v>
                </c:pt>
                <c:pt idx="1843">
                  <c:v>4.0480396820560284E-4</c:v>
                </c:pt>
                <c:pt idx="1844">
                  <c:v>4.0398473668046525E-4</c:v>
                </c:pt>
                <c:pt idx="1845">
                  <c:v>4.031675752583265E-4</c:v>
                </c:pt>
                <c:pt idx="1846">
                  <c:v>4.0235247766924278E-4</c:v>
                </c:pt>
                <c:pt idx="1847">
                  <c:v>4.0153943766539911E-4</c:v>
                </c:pt>
                <c:pt idx="1848">
                  <c:v>4.0072844902102348E-4</c:v>
                </c:pt>
                <c:pt idx="1849">
                  <c:v>3.9991950553229283E-4</c:v>
                </c:pt>
                <c:pt idx="1850">
                  <c:v>3.9911260101725107E-4</c:v>
                </c:pt>
                <c:pt idx="1851">
                  <c:v>3.9830772931571457E-4</c:v>
                </c:pt>
                <c:pt idx="1852">
                  <c:v>3.9750488428918969E-4</c:v>
                </c:pt>
                <c:pt idx="1853">
                  <c:v>3.9670405982078282E-4</c:v>
                </c:pt>
                <c:pt idx="1854">
                  <c:v>3.9590524981511564E-4</c:v>
                </c:pt>
                <c:pt idx="1855">
                  <c:v>3.9510844819823566E-4</c:v>
                </c:pt>
                <c:pt idx="1856">
                  <c:v>3.9431364891753448E-4</c:v>
                </c:pt>
                <c:pt idx="1857">
                  <c:v>3.9352084594165739E-4</c:v>
                </c:pt>
                <c:pt idx="1858">
                  <c:v>3.9273003326042305E-4</c:v>
                </c:pt>
                <c:pt idx="1859">
                  <c:v>3.919412048847347E-4</c:v>
                </c:pt>
                <c:pt idx="1860">
                  <c:v>3.9115435484649708E-4</c:v>
                </c:pt>
                <c:pt idx="1861">
                  <c:v>3.9036947719853422E-4</c:v>
                </c:pt>
                <c:pt idx="1862">
                  <c:v>3.8958656601450239E-4</c:v>
                </c:pt>
                <c:pt idx="1863">
                  <c:v>3.888056153888094E-4</c:v>
                </c:pt>
                <c:pt idx="1864">
                  <c:v>3.8802661943652966E-4</c:v>
                </c:pt>
                <c:pt idx="1865">
                  <c:v>3.8724957229332438E-4</c:v>
                </c:pt>
                <c:pt idx="1866">
                  <c:v>3.8647446811535603E-4</c:v>
                </c:pt>
                <c:pt idx="1867">
                  <c:v>3.8570130107920932E-4</c:v>
                </c:pt>
                <c:pt idx="1868">
                  <c:v>3.8493006538180768E-4</c:v>
                </c:pt>
                <c:pt idx="1869">
                  <c:v>3.8416075524033407E-4</c:v>
                </c:pt>
                <c:pt idx="1870">
                  <c:v>3.8339336489214785E-4</c:v>
                </c:pt>
                <c:pt idx="1871">
                  <c:v>3.8262788859470755E-4</c:v>
                </c:pt>
                <c:pt idx="1872">
                  <c:v>3.8186432062548736E-4</c:v>
                </c:pt>
                <c:pt idx="1873">
                  <c:v>3.811026552819006E-4</c:v>
                </c:pt>
                <c:pt idx="1874">
                  <c:v>3.8034288688121824E-4</c:v>
                </c:pt>
                <c:pt idx="1875">
                  <c:v>3.7958500976049058E-4</c:v>
                </c:pt>
                <c:pt idx="1876">
                  <c:v>3.7882901827647025E-4</c:v>
                </c:pt>
                <c:pt idx="1877">
                  <c:v>3.78074906805531E-4</c:v>
                </c:pt>
                <c:pt idx="1878">
                  <c:v>3.773226697435921E-4</c:v>
                </c:pt>
                <c:pt idx="1879">
                  <c:v>3.7657230150603979E-4</c:v>
                </c:pt>
                <c:pt idx="1880">
                  <c:v>3.7582379652765098E-4</c:v>
                </c:pt>
                <c:pt idx="1881">
                  <c:v>3.7507714926251476E-4</c:v>
                </c:pt>
                <c:pt idx="1882">
                  <c:v>3.7433235418395816E-4</c:v>
                </c:pt>
                <c:pt idx="1883">
                  <c:v>3.7358940578446703E-4</c:v>
                </c:pt>
                <c:pt idx="1884">
                  <c:v>3.7284829857561405E-4</c:v>
                </c:pt>
                <c:pt idx="1885">
                  <c:v>3.7210902708797951E-4</c:v>
                </c:pt>
                <c:pt idx="1886">
                  <c:v>3.7137158587107854E-4</c:v>
                </c:pt>
                <c:pt idx="1887">
                  <c:v>3.7063596949328466E-4</c:v>
                </c:pt>
                <c:pt idx="1888">
                  <c:v>3.6990217254175733E-4</c:v>
                </c:pt>
                <c:pt idx="1889">
                  <c:v>3.6917018962236511E-4</c:v>
                </c:pt>
                <c:pt idx="1890">
                  <c:v>3.6844001535961499E-4</c:v>
                </c:pt>
                <c:pt idx="1891">
                  <c:v>3.6771164439657555E-4</c:v>
                </c:pt>
                <c:pt idx="1892">
                  <c:v>3.6698507139480631E-4</c:v>
                </c:pt>
                <c:pt idx="1893">
                  <c:v>3.6626029103428449E-4</c:v>
                </c:pt>
                <c:pt idx="1894">
                  <c:v>3.6553729801333036E-4</c:v>
                </c:pt>
                <c:pt idx="1895">
                  <c:v>3.6481608704853809E-4</c:v>
                </c:pt>
                <c:pt idx="1896">
                  <c:v>3.6409665287470201E-4</c:v>
                </c:pt>
                <c:pt idx="1897">
                  <c:v>3.6337899024474517E-4</c:v>
                </c:pt>
                <c:pt idx="1898">
                  <c:v>3.6266309392964856E-4</c:v>
                </c:pt>
                <c:pt idx="1899">
                  <c:v>3.6194895871838009E-4</c:v>
                </c:pt>
                <c:pt idx="1900">
                  <c:v>3.612365794178231E-4</c:v>
                </c:pt>
                <c:pt idx="1901">
                  <c:v>3.6052595085270803E-4</c:v>
                </c:pt>
                <c:pt idx="1902">
                  <c:v>3.5981706786554003E-4</c:v>
                </c:pt>
                <c:pt idx="1903">
                  <c:v>3.5910992531653111E-4</c:v>
                </c:pt>
                <c:pt idx="1904">
                  <c:v>3.5840451808352914E-4</c:v>
                </c:pt>
                <c:pt idx="1905">
                  <c:v>3.5770084106195079E-4</c:v>
                </c:pt>
                <c:pt idx="1906">
                  <c:v>3.5699888916471042E-4</c:v>
                </c:pt>
                <c:pt idx="1907">
                  <c:v>3.5629865732215413E-4</c:v>
                </c:pt>
                <c:pt idx="1908">
                  <c:v>3.556001404819888E-4</c:v>
                </c:pt>
                <c:pt idx="1909">
                  <c:v>3.5490333360921653E-4</c:v>
                </c:pt>
                <c:pt idx="1910">
                  <c:v>3.5420823168606623E-4</c:v>
                </c:pt>
                <c:pt idx="1911">
                  <c:v>3.5351482971192523E-4</c:v>
                </c:pt>
                <c:pt idx="1912">
                  <c:v>3.5282312270327505E-4</c:v>
                </c:pt>
                <c:pt idx="1913">
                  <c:v>3.5213310569362125E-4</c:v>
                </c:pt>
                <c:pt idx="1914">
                  <c:v>3.5144477373342978E-4</c:v>
                </c:pt>
                <c:pt idx="1915">
                  <c:v>3.507581218900599E-4</c:v>
                </c:pt>
                <c:pt idx="1916">
                  <c:v>3.5007314524769777E-4</c:v>
                </c:pt>
                <c:pt idx="1917">
                  <c:v>3.4938983890729148E-4</c:v>
                </c:pt>
                <c:pt idx="1918">
                  <c:v>3.4870819798648678E-4</c:v>
                </c:pt>
                <c:pt idx="1919">
                  <c:v>3.480282176195597E-4</c:v>
                </c:pt>
                <c:pt idx="1920">
                  <c:v>3.4734989295735411E-4</c:v>
                </c:pt>
                <c:pt idx="1921">
                  <c:v>3.4667321916721663E-4</c:v>
                </c:pt>
                <c:pt idx="1922">
                  <c:v>3.4599819143293171E-4</c:v>
                </c:pt>
                <c:pt idx="1923">
                  <c:v>3.4532480495465912E-4</c:v>
                </c:pt>
                <c:pt idx="1924">
                  <c:v>3.4465305494886978E-4</c:v>
                </c:pt>
                <c:pt idx="1925">
                  <c:v>3.4398293664828161E-4</c:v>
                </c:pt>
                <c:pt idx="1926">
                  <c:v>3.4331444530179874E-4</c:v>
                </c:pt>
                <c:pt idx="1927">
                  <c:v>3.4264757617444617E-4</c:v>
                </c:pt>
                <c:pt idx="1928">
                  <c:v>3.4198232454730885E-4</c:v>
                </c:pt>
                <c:pt idx="1929">
                  <c:v>3.4131868571746996E-4</c:v>
                </c:pt>
                <c:pt idx="1930">
                  <c:v>3.406566549979471E-4</c:v>
                </c:pt>
                <c:pt idx="1931">
                  <c:v>3.3999622771763329E-4</c:v>
                </c:pt>
                <c:pt idx="1932">
                  <c:v>3.3933739922123208E-4</c:v>
                </c:pt>
                <c:pt idx="1933">
                  <c:v>3.3868016486920071E-4</c:v>
                </c:pt>
                <c:pt idx="1934">
                  <c:v>3.3802452003768509E-4</c:v>
                </c:pt>
                <c:pt idx="1935">
                  <c:v>3.3737046011846213E-4</c:v>
                </c:pt>
                <c:pt idx="1936">
                  <c:v>3.3671798051887822E-4</c:v>
                </c:pt>
                <c:pt idx="1937">
                  <c:v>3.3606707666178999E-4</c:v>
                </c:pt>
                <c:pt idx="1938">
                  <c:v>3.3541774398550294E-4</c:v>
                </c:pt>
                <c:pt idx="1939">
                  <c:v>3.3476997794371337E-4</c:v>
                </c:pt>
                <c:pt idx="1940">
                  <c:v>3.3412377400544868E-4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97-4314-A0E7-03EDB28DC61F}"/>
            </c:ext>
          </c:extLst>
        </c:ser>
        <c:ser>
          <c:idx val="0"/>
          <c:order val="1"/>
          <c:tx>
            <c:strRef>
              <c:f>BlackBody!$D$2</c:f>
              <c:strCache>
                <c:ptCount val="1"/>
                <c:pt idx="0">
                  <c:v>3000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BlackBody!$A$17:$A$2007</c:f>
              <c:numCache>
                <c:formatCode>General</c:formatCode>
                <c:ptCount val="1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</c:numCache>
            </c:numRef>
          </c:xVal>
          <c:yVal>
            <c:numRef>
              <c:f>BlackBody!$D$17:$D$2007</c:f>
              <c:numCache>
                <c:formatCode>General</c:formatCode>
                <c:ptCount val="1991"/>
                <c:pt idx="0">
                  <c:v>6.4994965207514835E-35</c:v>
                </c:pt>
                <c:pt idx="1">
                  <c:v>2.4895604575704892E-31</c:v>
                </c:pt>
                <c:pt idx="2">
                  <c:v>2.3210537395131685E-28</c:v>
                </c:pt>
                <c:pt idx="3">
                  <c:v>7.3190732159739506E-26</c:v>
                </c:pt>
                <c:pt idx="4">
                  <c:v>9.8699909654115185E-24</c:v>
                </c:pt>
                <c:pt idx="5">
                  <c:v>6.7584458926823685E-22</c:v>
                </c:pt>
                <c:pt idx="6">
                  <c:v>2.6722750130299437E-20</c:v>
                </c:pt>
                <c:pt idx="7">
                  <c:v>6.7303943450626873E-19</c:v>
                </c:pt>
                <c:pt idx="8">
                  <c:v>1.1652391953255712E-17</c:v>
                </c:pt>
                <c:pt idx="9">
                  <c:v>1.4725899604078843E-16</c:v>
                </c:pt>
                <c:pt idx="10">
                  <c:v>1.4251640827409445E-15</c:v>
                </c:pt>
                <c:pt idx="11">
                  <c:v>1.0979725302070813E-14</c:v>
                </c:pt>
                <c:pt idx="12">
                  <c:v>6.9503173784332121E-14</c:v>
                </c:pt>
                <c:pt idx="13">
                  <c:v>3.7105370376553121E-13</c:v>
                </c:pt>
                <c:pt idx="14">
                  <c:v>1.7073182931823948E-12</c:v>
                </c:pt>
                <c:pt idx="15">
                  <c:v>6.8951200159420773E-12</c:v>
                </c:pt>
                <c:pt idx="16">
                  <c:v>2.4819594164101279E-11</c:v>
                </c:pt>
                <c:pt idx="17">
                  <c:v>8.0676969958105378E-11</c:v>
                </c:pt>
                <c:pt idx="18">
                  <c:v>2.3947671891066657E-10</c:v>
                </c:pt>
                <c:pt idx="19">
                  <c:v>6.5541302922172827E-10</c:v>
                </c:pt>
                <c:pt idx="20">
                  <c:v>1.6677090435021395E-9</c:v>
                </c:pt>
                <c:pt idx="21">
                  <c:v>3.9739469897426744E-9</c:v>
                </c:pt>
                <c:pt idx="22">
                  <c:v>8.9241246879969089E-9</c:v>
                </c:pt>
                <c:pt idx="23">
                  <c:v>1.8991487727565635E-8</c:v>
                </c:pt>
                <c:pt idx="24">
                  <c:v>3.8487788992280389E-8</c:v>
                </c:pt>
                <c:pt idx="25">
                  <c:v>7.4598919759064052E-8</c:v>
                </c:pt>
                <c:pt idx="26">
                  <c:v>1.3881976037253981E-7</c:v>
                </c:pt>
                <c:pt idx="27">
                  <c:v>2.4886292764893555E-7</c:v>
                </c:pt>
                <c:pt idx="28">
                  <c:v>4.3110387455860315E-7</c:v>
                </c:pt>
                <c:pt idx="29">
                  <c:v>7.2360445966695292E-7</c:v>
                </c:pt>
                <c:pt idx="30">
                  <c:v>1.1797295451317579E-6</c:v>
                </c:pt>
                <c:pt idx="31">
                  <c:v>1.8723381621267451E-6</c:v>
                </c:pt>
                <c:pt idx="32">
                  <c:v>2.8984947057772951E-6</c:v>
                </c:pt>
                <c:pt idx="33">
                  <c:v>4.3846092448878036E-6</c:v>
                </c:pt>
                <c:pt idx="34">
                  <c:v>6.4918821492462587E-6</c:v>
                </c:pt>
                <c:pt idx="35">
                  <c:v>9.4218993903392495E-6</c:v>
                </c:pt>
                <c:pt idx="36">
                  <c:v>1.3422203116522995E-5</c:v>
                </c:pt>
                <c:pt idx="37">
                  <c:v>1.8791648860568699E-5</c:v>
                </c:pt>
                <c:pt idx="38">
                  <c:v>2.5885356720183174E-5</c:v>
                </c:pt>
                <c:pt idx="39">
                  <c:v>3.5119069078935477E-5</c:v>
                </c:pt>
                <c:pt idx="40">
                  <c:v>4.697274130114327E-5</c:v>
                </c:pt>
                <c:pt idx="41">
                  <c:v>6.1993213228455835E-5</c:v>
                </c:pt>
                <c:pt idx="42">
                  <c:v>8.0795836751961598E-5</c:v>
                </c:pt>
                <c:pt idx="43">
                  <c:v>1.0406496653870718E-4</c:v>
                </c:pt>
                <c:pt idx="44">
                  <c:v>1.3255325538635924E-4</c:v>
                </c:pt>
                <c:pt idx="45">
                  <c:v>1.670797309411698E-4</c:v>
                </c:pt>
                <c:pt idx="46">
                  <c:v>2.08526665063372E-4</c:v>
                </c:pt>
                <c:pt idx="47">
                  <c:v>2.5783527959644543E-4</c:v>
                </c:pt>
                <c:pt idx="48">
                  <c:v>3.1600036158755654E-4</c:v>
                </c:pt>
                <c:pt idx="49">
                  <c:v>3.8406388629021952E-4</c:v>
                </c:pt>
                <c:pt idx="50">
                  <c:v>4.6310776700998437E-4</c:v>
                </c:pt>
                <c:pt idx="51">
                  <c:v>5.5424586674500886E-4</c:v>
                </c:pt>
                <c:pt idx="52">
                  <c:v>6.58615417574962E-4</c:v>
                </c:pt>
                <c:pt idx="53">
                  <c:v>7.7736800001190905E-4</c:v>
                </c:pt>
                <c:pt idx="54">
                  <c:v>9.1166023635293257E-4</c:v>
                </c:pt>
                <c:pt idx="55">
                  <c:v>1.0626443498941971E-3</c:v>
                </c:pt>
                <c:pt idx="56">
                  <c:v>1.2314587361894839E-3</c:v>
                </c:pt>
                <c:pt idx="57">
                  <c:v>1.4192186839212494E-3</c:v>
                </c:pt>
                <c:pt idx="58">
                  <c:v>1.6270073719745742E-3</c:v>
                </c:pt>
                <c:pt idx="59">
                  <c:v>1.8558672565337404E-3</c:v>
                </c:pt>
                <c:pt idx="60">
                  <c:v>2.1067919480001933E-3</c:v>
                </c:pt>
                <c:pt idx="61">
                  <c:v>2.3807186627612682E-3</c:v>
                </c:pt>
                <c:pt idx="62">
                  <c:v>2.6785213197716234E-3</c:v>
                </c:pt>
                <c:pt idx="63">
                  <c:v>3.0010043369364109E-3</c:v>
                </c:pt>
                <c:pt idx="64">
                  <c:v>3.3488971677393549E-3</c:v>
                </c:pt>
                <c:pt idx="65">
                  <c:v>3.7228496047112454E-3</c:v>
                </c:pt>
                <c:pt idx="66">
                  <c:v>4.1234278633990292E-3</c:v>
                </c:pt>
                <c:pt idx="67">
                  <c:v>4.5511114486301704E-3</c:v>
                </c:pt>
                <c:pt idx="68">
                  <c:v>5.0062907941807438E-3</c:v>
                </c:pt>
                <c:pt idx="69">
                  <c:v>5.4892656575126989E-3</c:v>
                </c:pt>
                <c:pt idx="70">
                  <c:v>6.0002442430718899E-3</c:v>
                </c:pt>
                <c:pt idx="71">
                  <c:v>6.5393430207264635E-3</c:v>
                </c:pt>
                <c:pt idx="72">
                  <c:v>7.1065872002427236E-3</c:v>
                </c:pt>
                <c:pt idx="73">
                  <c:v>7.7019118181861088E-3</c:v>
                </c:pt>
                <c:pt idx="74">
                  <c:v>8.3251633902284745E-3</c:v>
                </c:pt>
                <c:pt idx="75">
                  <c:v>8.9761020794558079E-3</c:v>
                </c:pt>
                <c:pt idx="76">
                  <c:v>9.6544043298118342E-3</c:v>
                </c:pt>
                <c:pt idx="77">
                  <c:v>1.035966591318728E-2</c:v>
                </c:pt>
                <c:pt idx="78">
                  <c:v>1.1091405338775565E-2</c:v>
                </c:pt>
                <c:pt idx="79">
                  <c:v>1.1849067574065262E-2</c:v>
                </c:pt>
                <c:pt idx="80">
                  <c:v>1.263202802813802E-2</c:v>
                </c:pt>
                <c:pt idx="81">
                  <c:v>1.343959674969358E-2</c:v>
                </c:pt>
                <c:pt idx="82">
                  <c:v>1.4271022794352202E-2</c:v>
                </c:pt>
                <c:pt idx="83">
                  <c:v>1.5125498718207959E-2</c:v>
                </c:pt>
                <c:pt idx="84">
                  <c:v>1.6002165157253813E-2</c:v>
                </c:pt>
                <c:pt idx="85">
                  <c:v>1.6900115455108045E-2</c:v>
                </c:pt>
                <c:pt idx="86">
                  <c:v>1.7818400304381372E-2</c:v>
                </c:pt>
                <c:pt idx="87">
                  <c:v>1.875603236998747E-2</c:v>
                </c:pt>
                <c:pt idx="88">
                  <c:v>1.971199086566993E-2</c:v>
                </c:pt>
                <c:pt idx="89">
                  <c:v>2.0685226057959871E-2</c:v>
                </c:pt>
                <c:pt idx="90">
                  <c:v>2.1674663674657813E-2</c:v>
                </c:pt>
                <c:pt idx="91">
                  <c:v>2.2679209197724929E-2</c:v>
                </c:pt>
                <c:pt idx="92">
                  <c:v>2.3697752023152274E-2</c:v>
                </c:pt>
                <c:pt idx="93">
                  <c:v>2.4729169472931096E-2</c:v>
                </c:pt>
                <c:pt idx="94">
                  <c:v>2.5772330646667077E-2</c:v>
                </c:pt>
                <c:pt idx="95">
                  <c:v>2.6826100102650088E-2</c:v>
                </c:pt>
                <c:pt idx="96">
                  <c:v>2.7889341360307931E-2</c:v>
                </c:pt>
                <c:pt idx="97">
                  <c:v>2.8960920217932031E-2</c:v>
                </c:pt>
                <c:pt idx="98">
                  <c:v>3.0039707881364411E-2</c:v>
                </c:pt>
                <c:pt idx="99">
                  <c:v>3.112458390098205E-2</c:v>
                </c:pt>
                <c:pt idx="100">
                  <c:v>3.221443891580672E-2</c:v>
                </c:pt>
                <c:pt idx="101">
                  <c:v>3.3308177204910791E-2</c:v>
                </c:pt>
                <c:pt idx="102">
                  <c:v>3.4404719047490921E-2</c:v>
                </c:pt>
                <c:pt idx="103">
                  <c:v>3.5503002894042762E-2</c:v>
                </c:pt>
                <c:pt idx="104">
                  <c:v>3.6601987352002104E-2</c:v>
                </c:pt>
                <c:pt idx="105">
                  <c:v>3.770065299002702E-2</c:v>
                </c:pt>
                <c:pt idx="106">
                  <c:v>3.8798003965789613E-2</c:v>
                </c:pt>
                <c:pt idx="107">
                  <c:v>3.9893069482731018E-2</c:v>
                </c:pt>
                <c:pt idx="108">
                  <c:v>4.0984905081721548E-2</c:v>
                </c:pt>
                <c:pt idx="109">
                  <c:v>4.2072593773960699E-2</c:v>
                </c:pt>
                <c:pt idx="110">
                  <c:v>4.3155247021765049E-2</c:v>
                </c:pt>
                <c:pt idx="111">
                  <c:v>4.42320055741224E-2</c:v>
                </c:pt>
                <c:pt idx="112">
                  <c:v>4.5302040164059657E-2</c:v>
                </c:pt>
                <c:pt idx="113">
                  <c:v>4.6364552074969444E-2</c:v>
                </c:pt>
                <c:pt idx="114">
                  <c:v>4.7418773583090393E-2</c:v>
                </c:pt>
                <c:pt idx="115">
                  <c:v>4.8463968283329148E-2</c:v>
                </c:pt>
                <c:pt idx="116">
                  <c:v>4.9499431305566513E-2</c:v>
                </c:pt>
                <c:pt idx="117">
                  <c:v>5.0524489428503801E-2</c:v>
                </c:pt>
                <c:pt idx="118">
                  <c:v>5.1538501097984198E-2</c:v>
                </c:pt>
                <c:pt idx="119">
                  <c:v>5.2540856356578347E-2</c:v>
                </c:pt>
                <c:pt idx="120">
                  <c:v>5.3530976691048067E-2</c:v>
                </c:pt>
                <c:pt idx="121">
                  <c:v>5.4508314804111939E-2</c:v>
                </c:pt>
                <c:pt idx="122">
                  <c:v>5.5472354316723926E-2</c:v>
                </c:pt>
                <c:pt idx="123">
                  <c:v>5.6422609406855929E-2</c:v>
                </c:pt>
                <c:pt idx="124">
                  <c:v>5.7358624390538855E-2</c:v>
                </c:pt>
                <c:pt idx="125">
                  <c:v>5.8279973250678817E-2</c:v>
                </c:pt>
                <c:pt idx="126">
                  <c:v>5.9186259118915306E-2</c:v>
                </c:pt>
                <c:pt idx="127">
                  <c:v>6.0077113715540205E-2</c:v>
                </c:pt>
                <c:pt idx="128">
                  <c:v>6.0952196752247098E-2</c:v>
                </c:pt>
                <c:pt idx="129">
                  <c:v>6.1811195302224696E-2</c:v>
                </c:pt>
                <c:pt idx="130">
                  <c:v>6.265382314186746E-2</c:v>
                </c:pt>
                <c:pt idx="131">
                  <c:v>6.3479820068122528E-2</c:v>
                </c:pt>
                <c:pt idx="132">
                  <c:v>6.4288951195258279E-2</c:v>
                </c:pt>
                <c:pt idx="133">
                  <c:v>6.5081006234599045E-2</c:v>
                </c:pt>
                <c:pt idx="134">
                  <c:v>6.585579876054283E-2</c:v>
                </c:pt>
                <c:pt idx="135">
                  <c:v>6.661316546595504E-2</c:v>
                </c:pt>
                <c:pt idx="136">
                  <c:v>6.7352965409815238E-2</c:v>
                </c:pt>
                <c:pt idx="137">
                  <c:v>6.8075079259784774E-2</c:v>
                </c:pt>
                <c:pt idx="138">
                  <c:v>6.8779408532162814E-2</c:v>
                </c:pt>
                <c:pt idx="139">
                  <c:v>6.9465874831506916E-2</c:v>
                </c:pt>
                <c:pt idx="140">
                  <c:v>7.0134419092006725E-2</c:v>
                </c:pt>
                <c:pt idx="141">
                  <c:v>7.0785000822527241E-2</c:v>
                </c:pt>
                <c:pt idx="142">
                  <c:v>7.1417597357067999E-2</c:v>
                </c:pt>
                <c:pt idx="143">
                  <c:v>7.2032203112225732E-2</c:v>
                </c:pt>
                <c:pt idx="144">
                  <c:v>7.2628828853097405E-2</c:v>
                </c:pt>
                <c:pt idx="145">
                  <c:v>7.3207500968918024E-2</c:v>
                </c:pt>
                <c:pt idx="146">
                  <c:v>7.3768260759590393E-2</c:v>
                </c:pt>
                <c:pt idx="147">
                  <c:v>7.4311163734141053E-2</c:v>
                </c:pt>
                <c:pt idx="148">
                  <c:v>7.4836278922012542E-2</c:v>
                </c:pt>
                <c:pt idx="149">
                  <c:v>7.5343688197992906E-2</c:v>
                </c:pt>
                <c:pt idx="150">
                  <c:v>7.5833485621477861E-2</c:v>
                </c:pt>
                <c:pt idx="151">
                  <c:v>7.630577679066243E-2</c:v>
                </c:pt>
                <c:pt idx="152">
                  <c:v>7.6760678212167407E-2</c:v>
                </c:pt>
                <c:pt idx="153">
                  <c:v>7.7198316686520746E-2</c:v>
                </c:pt>
                <c:pt idx="154">
                  <c:v>7.7618828709837093E-2</c:v>
                </c:pt>
                <c:pt idx="155">
                  <c:v>7.8022359891960935E-2</c:v>
                </c:pt>
                <c:pt idx="156">
                  <c:v>7.8409064391276637E-2</c:v>
                </c:pt>
                <c:pt idx="157">
                  <c:v>7.8779104366322295E-2</c:v>
                </c:pt>
                <c:pt idx="158">
                  <c:v>7.9132649444288494E-2</c:v>
                </c:pt>
                <c:pt idx="159">
                  <c:v>7.9469876206431214E-2</c:v>
                </c:pt>
                <c:pt idx="160">
                  <c:v>7.979096769037855E-2</c:v>
                </c:pt>
                <c:pt idx="161">
                  <c:v>8.0096112909268713E-2</c:v>
                </c:pt>
                <c:pt idx="162">
                  <c:v>8.0385506387615741E-2</c:v>
                </c:pt>
                <c:pt idx="163">
                  <c:v>8.065934771376379E-2</c:v>
                </c:pt>
                <c:pt idx="164">
                  <c:v>8.0917841108760283E-2</c:v>
                </c:pt>
                <c:pt idx="165">
                  <c:v>8.1161195011444892E-2</c:v>
                </c:pt>
                <c:pt idx="166">
                  <c:v>8.1389621679530011E-2</c:v>
                </c:pt>
                <c:pt idx="167">
                  <c:v>8.1603336806423218E-2</c:v>
                </c:pt>
                <c:pt idx="168">
                  <c:v>8.180255915352104E-2</c:v>
                </c:pt>
                <c:pt idx="169">
                  <c:v>8.1987510197687366E-2</c:v>
                </c:pt>
                <c:pt idx="170">
                  <c:v>8.215841379361398E-2</c:v>
                </c:pt>
                <c:pt idx="171">
                  <c:v>8.2315495850747003E-2</c:v>
                </c:pt>
                <c:pt idx="172">
                  <c:v>8.2458984024452106E-2</c:v>
                </c:pt>
                <c:pt idx="173">
                  <c:v>8.2589107421082386E-2</c:v>
                </c:pt>
                <c:pt idx="174">
                  <c:v>8.2706096316605499E-2</c:v>
                </c:pt>
                <c:pt idx="175">
                  <c:v>8.2810181888439402E-2</c:v>
                </c:pt>
                <c:pt idx="176">
                  <c:v>8.2901595960143737E-2</c:v>
                </c:pt>
                <c:pt idx="177">
                  <c:v>8.2980570758608749E-2</c:v>
                </c:pt>
                <c:pt idx="178">
                  <c:v>8.3047338683383293E-2</c:v>
                </c:pt>
                <c:pt idx="179">
                  <c:v>8.3102132087782082E-2</c:v>
                </c:pt>
                <c:pt idx="180">
                  <c:v>8.3145183071412512E-2</c:v>
                </c:pt>
                <c:pt idx="181">
                  <c:v>8.3176723283763118E-2</c:v>
                </c:pt>
                <c:pt idx="182">
                  <c:v>8.3196983738497876E-2</c:v>
                </c:pt>
                <c:pt idx="183">
                  <c:v>8.3206194638102707E-2</c:v>
                </c:pt>
                <c:pt idx="184">
                  <c:v>8.3204585208534979E-2</c:v>
                </c:pt>
                <c:pt idx="185">
                  <c:v>8.3192383543530021E-2</c:v>
                </c:pt>
                <c:pt idx="186">
                  <c:v>8.3169816458224577E-2</c:v>
                </c:pt>
                <c:pt idx="187">
                  <c:v>8.3137109351761176E-2</c:v>
                </c:pt>
                <c:pt idx="188">
                  <c:v>8.3094486078543153E-2</c:v>
                </c:pt>
                <c:pt idx="189">
                  <c:v>8.3042168827817259E-2</c:v>
                </c:pt>
                <c:pt idx="190">
                  <c:v>8.2980378011265066E-2</c:v>
                </c:pt>
                <c:pt idx="191">
                  <c:v>8.2909332158292645E-2</c:v>
                </c:pt>
                <c:pt idx="192">
                  <c:v>8.282924781871441E-2</c:v>
                </c:pt>
                <c:pt idx="193">
                  <c:v>8.2740339472532426E-2</c:v>
                </c:pt>
                <c:pt idx="194">
                  <c:v>8.2642819446522797E-2</c:v>
                </c:pt>
                <c:pt idx="195">
                  <c:v>8.2536897837344442E-2</c:v>
                </c:pt>
                <c:pt idx="196">
                  <c:v>8.2422782440895362E-2</c:v>
                </c:pt>
                <c:pt idx="197">
                  <c:v>8.2300678687648482E-2</c:v>
                </c:pt>
                <c:pt idx="198">
                  <c:v>8.2170789583704551E-2</c:v>
                </c:pt>
                <c:pt idx="199">
                  <c:v>8.2033315657311229E-2</c:v>
                </c:pt>
                <c:pt idx="200">
                  <c:v>8.188845491059997E-2</c:v>
                </c:pt>
                <c:pt idx="201">
                  <c:v>8.1736402776303174E-2</c:v>
                </c:pt>
                <c:pt idx="202">
                  <c:v>8.1577352079220927E-2</c:v>
                </c:pt>
                <c:pt idx="203">
                  <c:v>8.1411493002211621E-2</c:v>
                </c:pt>
                <c:pt idx="204">
                  <c:v>8.1239013056491963E-2</c:v>
                </c:pt>
                <c:pt idx="205">
                  <c:v>8.1060097056035035E-2</c:v>
                </c:pt>
                <c:pt idx="206">
                  <c:v>8.0874927095864149E-2</c:v>
                </c:pt>
                <c:pt idx="207">
                  <c:v>8.0683682534048229E-2</c:v>
                </c:pt>
                <c:pt idx="208">
                  <c:v>8.0486539977207686E-2</c:v>
                </c:pt>
                <c:pt idx="209">
                  <c:v>8.0283673269350778E-2</c:v>
                </c:pt>
                <c:pt idx="210">
                  <c:v>8.0075253483863101E-2</c:v>
                </c:pt>
                <c:pt idx="211">
                  <c:v>7.9861448918482528E-2</c:v>
                </c:pt>
                <c:pt idx="212">
                  <c:v>7.9642425093095881E-2</c:v>
                </c:pt>
                <c:pt idx="213">
                  <c:v>7.9418344750200931E-2</c:v>
                </c:pt>
                <c:pt idx="214">
                  <c:v>7.9189367857882581E-2</c:v>
                </c:pt>
                <c:pt idx="215">
                  <c:v>7.8955651615159453E-2</c:v>
                </c:pt>
                <c:pt idx="216">
                  <c:v>7.8717350459560201E-2</c:v>
                </c:pt>
                <c:pt idx="217">
                  <c:v>7.8474616076797316E-2</c:v>
                </c:pt>
                <c:pt idx="218">
                  <c:v>7.8227597412409172E-2</c:v>
                </c:pt>
                <c:pt idx="219">
                  <c:v>7.7976440685248352E-2</c:v>
                </c:pt>
                <c:pt idx="220">
                  <c:v>7.7721289402697277E-2</c:v>
                </c:pt>
                <c:pt idx="221">
                  <c:v>7.7462284377499163E-2</c:v>
                </c:pt>
                <c:pt idx="222">
                  <c:v>7.7199563746095559E-2</c:v>
                </c:pt>
                <c:pt idx="223">
                  <c:v>7.6933262988367626E-2</c:v>
                </c:pt>
                <c:pt idx="224">
                  <c:v>7.6663514948681594E-2</c:v>
                </c:pt>
                <c:pt idx="225">
                  <c:v>7.6390449858143791E-2</c:v>
                </c:pt>
                <c:pt idx="226">
                  <c:v>7.6114195357975686E-2</c:v>
                </c:pt>
                <c:pt idx="227">
                  <c:v>7.5834876523921735E-2</c:v>
                </c:pt>
                <c:pt idx="228">
                  <c:v>7.5552615891608013E-2</c:v>
                </c:pt>
                <c:pt idx="229">
                  <c:v>7.5267533482773194E-2</c:v>
                </c:pt>
                <c:pt idx="230">
                  <c:v>7.4979746832296662E-2</c:v>
                </c:pt>
                <c:pt idx="231">
                  <c:v>7.4689371015953174E-2</c:v>
                </c:pt>
                <c:pt idx="232">
                  <c:v>7.4396518678824838E-2</c:v>
                </c:pt>
                <c:pt idx="233">
                  <c:v>7.4101300064307499E-2</c:v>
                </c:pt>
                <c:pt idx="234">
                  <c:v>7.3803823043648215E-2</c:v>
                </c:pt>
                <c:pt idx="235">
                  <c:v>7.3504193145957283E-2</c:v>
                </c:pt>
                <c:pt idx="236">
                  <c:v>7.320251358863758E-2</c:v>
                </c:pt>
                <c:pt idx="237">
                  <c:v>7.2898885308180297E-2</c:v>
                </c:pt>
                <c:pt idx="238">
                  <c:v>7.2593406991275478E-2</c:v>
                </c:pt>
                <c:pt idx="239">
                  <c:v>7.2286175106191689E-2</c:v>
                </c:pt>
                <c:pt idx="240">
                  <c:v>7.1977283934378536E-2</c:v>
                </c:pt>
                <c:pt idx="241">
                  <c:v>7.1666825602250739E-2</c:v>
                </c:pt>
                <c:pt idx="242">
                  <c:v>7.1354890113113301E-2</c:v>
                </c:pt>
                <c:pt idx="243">
                  <c:v>7.1041565379189556E-2</c:v>
                </c:pt>
                <c:pt idx="244">
                  <c:v>7.0726937253717245E-2</c:v>
                </c:pt>
                <c:pt idx="245">
                  <c:v>7.0411089563077789E-2</c:v>
                </c:pt>
                <c:pt idx="246">
                  <c:v>7.0094104138927998E-2</c:v>
                </c:pt>
                <c:pt idx="247">
                  <c:v>6.9776060850304203E-2</c:v>
                </c:pt>
                <c:pt idx="248">
                  <c:v>6.9457037635669738E-2</c:v>
                </c:pt>
                <c:pt idx="249">
                  <c:v>6.9137110534880988E-2</c:v>
                </c:pt>
                <c:pt idx="250">
                  <c:v>6.8816353721046039E-2</c:v>
                </c:pt>
                <c:pt idx="251">
                  <c:v>6.8494839532253105E-2</c:v>
                </c:pt>
                <c:pt idx="252">
                  <c:v>6.8172638503147517E-2</c:v>
                </c:pt>
                <c:pt idx="253">
                  <c:v>6.7849819396336289E-2</c:v>
                </c:pt>
                <c:pt idx="254">
                  <c:v>6.7526449233601918E-2</c:v>
                </c:pt>
                <c:pt idx="255">
                  <c:v>6.7202593326908019E-2</c:v>
                </c:pt>
                <c:pt idx="256">
                  <c:v>6.6878315309179315E-2</c:v>
                </c:pt>
                <c:pt idx="257">
                  <c:v>6.6553677164842742E-2</c:v>
                </c:pt>
                <c:pt idx="258">
                  <c:v>6.6228739260113495E-2</c:v>
                </c:pt>
                <c:pt idx="259">
                  <c:v>6.5903560373015341E-2</c:v>
                </c:pt>
                <c:pt idx="260">
                  <c:v>6.557819772312086E-2</c:v>
                </c:pt>
                <c:pt idx="261">
                  <c:v>6.5252707001003038E-2</c:v>
                </c:pt>
                <c:pt idx="262">
                  <c:v>6.4927142397386478E-2</c:v>
                </c:pt>
                <c:pt idx="263">
                  <c:v>6.4601556631989507E-2</c:v>
                </c:pt>
                <c:pt idx="264">
                  <c:v>6.4276000982049969E-2</c:v>
                </c:pt>
                <c:pt idx="265">
                  <c:v>6.3950525310525488E-2</c:v>
                </c:pt>
                <c:pt idx="266">
                  <c:v>6.3625178093962634E-2</c:v>
                </c:pt>
                <c:pt idx="267">
                  <c:v>6.3300006450028423E-2</c:v>
                </c:pt>
                <c:pt idx="268">
                  <c:v>6.297505616469963E-2</c:v>
                </c:pt>
                <c:pt idx="269">
                  <c:v>6.2650371719103648E-2</c:v>
                </c:pt>
                <c:pt idx="270">
                  <c:v>6.2325996316008297E-2</c:v>
                </c:pt>
                <c:pt idx="271">
                  <c:v>6.2001971905956771E-2</c:v>
                </c:pt>
                <c:pt idx="272">
                  <c:v>6.167833921304379E-2</c:v>
                </c:pt>
                <c:pt idx="273">
                  <c:v>6.1355137760331448E-2</c:v>
                </c:pt>
                <c:pt idx="274">
                  <c:v>6.1032405894903004E-2</c:v>
                </c:pt>
                <c:pt idx="275">
                  <c:v>6.0710180812551792E-2</c:v>
                </c:pt>
                <c:pt idx="276">
                  <c:v>6.0388498582105675E-2</c:v>
                </c:pt>
                <c:pt idx="277">
                  <c:v>6.0067394169385183E-2</c:v>
                </c:pt>
                <c:pt idx="278">
                  <c:v>5.9746901460796163E-2</c:v>
                </c:pt>
                <c:pt idx="279">
                  <c:v>5.9427053286555488E-2</c:v>
                </c:pt>
                <c:pt idx="280">
                  <c:v>5.910788144355214E-2</c:v>
                </c:pt>
                <c:pt idx="281">
                  <c:v>5.8789416717842567E-2</c:v>
                </c:pt>
                <c:pt idx="282">
                  <c:v>5.8471688906782671E-2</c:v>
                </c:pt>
                <c:pt idx="283">
                  <c:v>5.8154726840796894E-2</c:v>
                </c:pt>
                <c:pt idx="284">
                  <c:v>5.7838558404786543E-2</c:v>
                </c:pt>
                <c:pt idx="285">
                  <c:v>5.7523210559178521E-2</c:v>
                </c:pt>
                <c:pt idx="286">
                  <c:v>5.7208709360617394E-2</c:v>
                </c:pt>
                <c:pt idx="287">
                  <c:v>5.6895079982301928E-2</c:v>
                </c:pt>
                <c:pt idx="288">
                  <c:v>5.6582346733969564E-2</c:v>
                </c:pt>
                <c:pt idx="289">
                  <c:v>5.6270533081530634E-2</c:v>
                </c:pt>
                <c:pt idx="290">
                  <c:v>5.5959661666355742E-2</c:v>
                </c:pt>
                <c:pt idx="291">
                  <c:v>5.5649754324218835E-2</c:v>
                </c:pt>
                <c:pt idx="292">
                  <c:v>5.5340832103899118E-2</c:v>
                </c:pt>
                <c:pt idx="293">
                  <c:v>5.5032915285445273E-2</c:v>
                </c:pt>
                <c:pt idx="294">
                  <c:v>5.4726023398104881E-2</c:v>
                </c:pt>
                <c:pt idx="295">
                  <c:v>5.442017523792303E-2</c:v>
                </c:pt>
                <c:pt idx="296">
                  <c:v>5.411538888501298E-2</c:v>
                </c:pt>
                <c:pt idx="297">
                  <c:v>5.3811681720503442E-2</c:v>
                </c:pt>
                <c:pt idx="298">
                  <c:v>5.3509070443164962E-2</c:v>
                </c:pt>
                <c:pt idx="299">
                  <c:v>5.3207571085720592E-2</c:v>
                </c:pt>
                <c:pt idx="300">
                  <c:v>5.2907199030843281E-2</c:v>
                </c:pt>
                <c:pt idx="301">
                  <c:v>5.260796902684528E-2</c:v>
                </c:pt>
                <c:pt idx="302">
                  <c:v>5.2309895203062166E-2</c:v>
                </c:pt>
                <c:pt idx="303">
                  <c:v>5.2012991084936816E-2</c:v>
                </c:pt>
                <c:pt idx="304">
                  <c:v>5.1717269608806134E-2</c:v>
                </c:pt>
                <c:pt idx="305">
                  <c:v>5.1422743136395624E-2</c:v>
                </c:pt>
                <c:pt idx="306">
                  <c:v>5.1129423469024986E-2</c:v>
                </c:pt>
                <c:pt idx="307">
                  <c:v>5.0837321861529963E-2</c:v>
                </c:pt>
                <c:pt idx="308">
                  <c:v>5.0546449035903072E-2</c:v>
                </c:pt>
                <c:pt idx="309">
                  <c:v>5.025681519465907E-2</c:v>
                </c:pt>
                <c:pt idx="310">
                  <c:v>4.9968430033927876E-2</c:v>
                </c:pt>
                <c:pt idx="311">
                  <c:v>4.9681302756279612E-2</c:v>
                </c:pt>
                <c:pt idx="312">
                  <c:v>4.9395442083286292E-2</c:v>
                </c:pt>
                <c:pt idx="313">
                  <c:v>4.9110856267823792E-2</c:v>
                </c:pt>
                <c:pt idx="314">
                  <c:v>4.8827553106118034E-2</c:v>
                </c:pt>
                <c:pt idx="315">
                  <c:v>4.8545539949540334E-2</c:v>
                </c:pt>
                <c:pt idx="316">
                  <c:v>4.8264823716155154E-2</c:v>
                </c:pt>
                <c:pt idx="317">
                  <c:v>4.7985410902024725E-2</c:v>
                </c:pt>
                <c:pt idx="318">
                  <c:v>4.7707307592274699E-2</c:v>
                </c:pt>
                <c:pt idx="319">
                  <c:v>4.7430519471924233E-2</c:v>
                </c:pt>
                <c:pt idx="320">
                  <c:v>4.7155051836485752E-2</c:v>
                </c:pt>
                <c:pt idx="321">
                  <c:v>4.6880909602336575E-2</c:v>
                </c:pt>
                <c:pt idx="322">
                  <c:v>4.6608097316868262E-2</c:v>
                </c:pt>
                <c:pt idx="323">
                  <c:v>4.6336619168415978E-2</c:v>
                </c:pt>
                <c:pt idx="324">
                  <c:v>4.6066478995972875E-2</c:v>
                </c:pt>
                <c:pt idx="325">
                  <c:v>4.5797680298692536E-2</c:v>
                </c:pt>
                <c:pt idx="326">
                  <c:v>4.5530226245183936E-2</c:v>
                </c:pt>
                <c:pt idx="327">
                  <c:v>4.5264119682602084E-2</c:v>
                </c:pt>
                <c:pt idx="328">
                  <c:v>4.4999363145538665E-2</c:v>
                </c:pt>
                <c:pt idx="329">
                  <c:v>4.4735958864715569E-2</c:v>
                </c:pt>
                <c:pt idx="330">
                  <c:v>4.4473908775486112E-2</c:v>
                </c:pt>
                <c:pt idx="331">
                  <c:v>4.4213214526146009E-2</c:v>
                </c:pt>
                <c:pt idx="332">
                  <c:v>4.3953877486059376E-2</c:v>
                </c:pt>
                <c:pt idx="333">
                  <c:v>4.3695898753601643E-2</c:v>
                </c:pt>
                <c:pt idx="334">
                  <c:v>4.3439279163924024E-2</c:v>
                </c:pt>
                <c:pt idx="335">
                  <c:v>4.3184019296542316E-2</c:v>
                </c:pt>
                <c:pt idx="336">
                  <c:v>4.2930119482753798E-2</c:v>
                </c:pt>
                <c:pt idx="337">
                  <c:v>4.267757981288528E-2</c:v>
                </c:pt>
                <c:pt idx="338">
                  <c:v>4.2426400143375377E-2</c:v>
                </c:pt>
                <c:pt idx="339">
                  <c:v>4.2176580103695148E-2</c:v>
                </c:pt>
                <c:pt idx="340">
                  <c:v>4.1928119103109028E-2</c:v>
                </c:pt>
                <c:pt idx="341">
                  <c:v>4.1681016337280365E-2</c:v>
                </c:pt>
                <c:pt idx="342">
                  <c:v>4.1435270794723762E-2</c:v>
                </c:pt>
                <c:pt idx="343">
                  <c:v>4.1190881263107861E-2</c:v>
                </c:pt>
                <c:pt idx="344">
                  <c:v>4.0947846335411153E-2</c:v>
                </c:pt>
                <c:pt idx="345">
                  <c:v>4.0706164415934311E-2</c:v>
                </c:pt>
                <c:pt idx="346">
                  <c:v>4.0465833726171067E-2</c:v>
                </c:pt>
                <c:pt idx="347">
                  <c:v>4.0226852310541662E-2</c:v>
                </c:pt>
                <c:pt idx="348">
                  <c:v>3.9989218041990481E-2</c:v>
                </c:pt>
                <c:pt idx="349">
                  <c:v>3.9752928627451674E-2</c:v>
                </c:pt>
                <c:pt idx="350">
                  <c:v>3.951798161318474E-2</c:v>
                </c:pt>
                <c:pt idx="351">
                  <c:v>3.9284374389983202E-2</c:v>
                </c:pt>
                <c:pt idx="352">
                  <c:v>3.9052104198258671E-2</c:v>
                </c:pt>
                <c:pt idx="353">
                  <c:v>3.8821168133003355E-2</c:v>
                </c:pt>
                <c:pt idx="354">
                  <c:v>3.8591563148632983E-2</c:v>
                </c:pt>
                <c:pt idx="355">
                  <c:v>3.8363286063713073E-2</c:v>
                </c:pt>
                <c:pt idx="356">
                  <c:v>3.8136333565570724E-2</c:v>
                </c:pt>
                <c:pt idx="357">
                  <c:v>3.7910702214794798E-2</c:v>
                </c:pt>
                <c:pt idx="358">
                  <c:v>3.7686388449626039E-2</c:v>
                </c:pt>
                <c:pt idx="359">
                  <c:v>3.7463388590240385E-2</c:v>
                </c:pt>
                <c:pt idx="360">
                  <c:v>3.7241698842927183E-2</c:v>
                </c:pt>
                <c:pt idx="361">
                  <c:v>3.7021315304164519E-2</c:v>
                </c:pt>
                <c:pt idx="362">
                  <c:v>3.6802233964594415E-2</c:v>
                </c:pt>
                <c:pt idx="363">
                  <c:v>3.6584450712899293E-2</c:v>
                </c:pt>
                <c:pt idx="364">
                  <c:v>3.6367961339582561E-2</c:v>
                </c:pt>
                <c:pt idx="365">
                  <c:v>3.6152761540654693E-2</c:v>
                </c:pt>
                <c:pt idx="366">
                  <c:v>3.5938846921227618E-2</c:v>
                </c:pt>
                <c:pt idx="367">
                  <c:v>3.5726212999018722E-2</c:v>
                </c:pt>
                <c:pt idx="368">
                  <c:v>3.5514855207766802E-2</c:v>
                </c:pt>
                <c:pt idx="369">
                  <c:v>3.5304768900561889E-2</c:v>
                </c:pt>
                <c:pt idx="370">
                  <c:v>3.5095949353090655E-2</c:v>
                </c:pt>
                <c:pt idx="371">
                  <c:v>3.4888391766799531E-2</c:v>
                </c:pt>
                <c:pt idx="372">
                  <c:v>3.4682091271977043E-2</c:v>
                </c:pt>
                <c:pt idx="373">
                  <c:v>3.4477042930757297E-2</c:v>
                </c:pt>
                <c:pt idx="374">
                  <c:v>3.4273241740046645E-2</c:v>
                </c:pt>
                <c:pt idx="375">
                  <c:v>3.4070682634374481E-2</c:v>
                </c:pt>
                <c:pt idx="376">
                  <c:v>3.3869360488670765E-2</c:v>
                </c:pt>
                <c:pt idx="377">
                  <c:v>3.3669270120971366E-2</c:v>
                </c:pt>
                <c:pt idx="378">
                  <c:v>3.3470406295052865E-2</c:v>
                </c:pt>
                <c:pt idx="379">
                  <c:v>3.3272763722998512E-2</c:v>
                </c:pt>
                <c:pt idx="380">
                  <c:v>3.3076337067697179E-2</c:v>
                </c:pt>
                <c:pt idx="381">
                  <c:v>3.2881120945275913E-2</c:v>
                </c:pt>
                <c:pt idx="382">
                  <c:v>3.2687109927468934E-2</c:v>
                </c:pt>
                <c:pt idx="383">
                  <c:v>3.2494298543923134E-2</c:v>
                </c:pt>
                <c:pt idx="384">
                  <c:v>3.2302681284442587E-2</c:v>
                </c:pt>
                <c:pt idx="385">
                  <c:v>3.2112252601172821E-2</c:v>
                </c:pt>
                <c:pt idx="386">
                  <c:v>3.192300691072654E-2</c:v>
                </c:pt>
                <c:pt idx="387">
                  <c:v>3.1734938596252059E-2</c:v>
                </c:pt>
                <c:pt idx="388">
                  <c:v>3.154804200944563E-2</c:v>
                </c:pt>
                <c:pt idx="389">
                  <c:v>3.1362311472509265E-2</c:v>
                </c:pt>
                <c:pt idx="390">
                  <c:v>3.1177741280054794E-2</c:v>
                </c:pt>
                <c:pt idx="391">
                  <c:v>3.0994325700956216E-2</c:v>
                </c:pt>
                <c:pt idx="392">
                  <c:v>3.0812058980150405E-2</c:v>
                </c:pt>
                <c:pt idx="393">
                  <c:v>3.063093534038866E-2</c:v>
                </c:pt>
                <c:pt idx="394">
                  <c:v>3.0450948983938995E-2</c:v>
                </c:pt>
                <c:pt idx="395">
                  <c:v>3.0272094094241409E-2</c:v>
                </c:pt>
                <c:pt idx="396">
                  <c:v>3.0094364837516353E-2</c:v>
                </c:pt>
                <c:pt idx="397">
                  <c:v>2.9917755364328114E-2</c:v>
                </c:pt>
                <c:pt idx="398">
                  <c:v>2.9742259811103747E-2</c:v>
                </c:pt>
                <c:pt idx="399">
                  <c:v>2.956787230160891E-2</c:v>
                </c:pt>
                <c:pt idx="400">
                  <c:v>2.9394586948381499E-2</c:v>
                </c:pt>
                <c:pt idx="401">
                  <c:v>2.9222397854123842E-2</c:v>
                </c:pt>
                <c:pt idx="402">
                  <c:v>2.905129911305496E-2</c:v>
                </c:pt>
                <c:pt idx="403">
                  <c:v>2.8881284812223323E-2</c:v>
                </c:pt>
                <c:pt idx="404">
                  <c:v>2.8712349032781293E-2</c:v>
                </c:pt>
                <c:pt idx="405">
                  <c:v>2.854448585122216E-2</c:v>
                </c:pt>
                <c:pt idx="406">
                  <c:v>2.8377689340580697E-2</c:v>
                </c:pt>
                <c:pt idx="407">
                  <c:v>2.821195357159775E-2</c:v>
                </c:pt>
                <c:pt idx="408">
                  <c:v>2.8047272613850368E-2</c:v>
                </c:pt>
                <c:pt idx="409">
                  <c:v>2.7883640536847734E-2</c:v>
                </c:pt>
                <c:pt idx="410">
                  <c:v>2.7721051411093961E-2</c:v>
                </c:pt>
                <c:pt idx="411">
                  <c:v>2.7559499309118423E-2</c:v>
                </c:pt>
                <c:pt idx="412">
                  <c:v>2.7398978306474798E-2</c:v>
                </c:pt>
                <c:pt idx="413">
                  <c:v>2.7239482482708854E-2</c:v>
                </c:pt>
                <c:pt idx="414">
                  <c:v>2.7081005922296602E-2</c:v>
                </c:pt>
                <c:pt idx="415">
                  <c:v>2.6923542715552654E-2</c:v>
                </c:pt>
                <c:pt idx="416">
                  <c:v>2.6767086959510373E-2</c:v>
                </c:pt>
                <c:pt idx="417">
                  <c:v>2.661163275877379E-2</c:v>
                </c:pt>
                <c:pt idx="418">
                  <c:v>2.645717422634241E-2</c:v>
                </c:pt>
                <c:pt idx="419">
                  <c:v>2.6303705484409429E-2</c:v>
                </c:pt>
                <c:pt idx="420">
                  <c:v>2.615122066513394E-2</c:v>
                </c:pt>
                <c:pt idx="421">
                  <c:v>2.5999713911387928E-2</c:v>
                </c:pt>
                <c:pt idx="422">
                  <c:v>2.5849179377478649E-2</c:v>
                </c:pt>
                <c:pt idx="423">
                  <c:v>2.5699611229846819E-2</c:v>
                </c:pt>
                <c:pt idx="424">
                  <c:v>2.5551003647741457E-2</c:v>
                </c:pt>
                <c:pt idx="425">
                  <c:v>2.5403350823871781E-2</c:v>
                </c:pt>
                <c:pt idx="426">
                  <c:v>2.5256646965036902E-2</c:v>
                </c:pt>
                <c:pt idx="427">
                  <c:v>2.5110886292733708E-2</c:v>
                </c:pt>
                <c:pt idx="428">
                  <c:v>2.4966063043743457E-2</c:v>
                </c:pt>
                <c:pt idx="429">
                  <c:v>2.4822171470697919E-2</c:v>
                </c:pt>
                <c:pt idx="430">
                  <c:v>2.4679205842625167E-2</c:v>
                </c:pt>
                <c:pt idx="431">
                  <c:v>2.4537160445475888E-2</c:v>
                </c:pt>
                <c:pt idx="432">
                  <c:v>2.4396029582630395E-2</c:v>
                </c:pt>
                <c:pt idx="433">
                  <c:v>2.4255807575387155E-2</c:v>
                </c:pt>
                <c:pt idx="434">
                  <c:v>2.4116488763432996E-2</c:v>
                </c:pt>
                <c:pt idx="435">
                  <c:v>2.3978067505295686E-2</c:v>
                </c:pt>
                <c:pt idx="436">
                  <c:v>2.3840538178779135E-2</c:v>
                </c:pt>
                <c:pt idx="437">
                  <c:v>2.3703895181382009E-2</c:v>
                </c:pt>
                <c:pt idx="438">
                  <c:v>2.3568132930699634E-2</c:v>
                </c:pt>
                <c:pt idx="439">
                  <c:v>2.3433245864810246E-2</c:v>
                </c:pt>
                <c:pt idx="440">
                  <c:v>2.3299228442645443E-2</c:v>
                </c:pt>
                <c:pt idx="441">
                  <c:v>2.3166075144345658E-2</c:v>
                </c:pt>
                <c:pt idx="442">
                  <c:v>2.3033780471600776E-2</c:v>
                </c:pt>
                <c:pt idx="443">
                  <c:v>2.2902338947976459E-2</c:v>
                </c:pt>
                <c:pt idx="444">
                  <c:v>2.2771745119226399E-2</c:v>
                </c:pt>
                <c:pt idx="445">
                  <c:v>2.2641993553590971E-2</c:v>
                </c:pt>
                <c:pt idx="446">
                  <c:v>2.2513078842082715E-2</c:v>
                </c:pt>
                <c:pt idx="447">
                  <c:v>2.238499559875869E-2</c:v>
                </c:pt>
                <c:pt idx="448">
                  <c:v>2.2257738460980479E-2</c:v>
                </c:pt>
                <c:pt idx="449">
                  <c:v>2.2131302089661829E-2</c:v>
                </c:pt>
                <c:pt idx="450">
                  <c:v>2.2005681169504365E-2</c:v>
                </c:pt>
                <c:pt idx="451">
                  <c:v>2.1880870409221848E-2</c:v>
                </c:pt>
                <c:pt idx="452">
                  <c:v>2.1756864541752904E-2</c:v>
                </c:pt>
                <c:pt idx="453">
                  <c:v>2.1633658324463064E-2</c:v>
                </c:pt>
                <c:pt idx="454">
                  <c:v>2.1511246539335897E-2</c:v>
                </c:pt>
                <c:pt idx="455">
                  <c:v>2.1389623993153827E-2</c:v>
                </c:pt>
                <c:pt idx="456">
                  <c:v>2.1268785517668896E-2</c:v>
                </c:pt>
                <c:pt idx="457">
                  <c:v>2.1148725969763613E-2</c:v>
                </c:pt>
                <c:pt idx="458">
                  <c:v>2.1029440231602272E-2</c:v>
                </c:pt>
                <c:pt idx="459">
                  <c:v>2.091092321077296E-2</c:v>
                </c:pt>
                <c:pt idx="460">
                  <c:v>2.0793169840420581E-2</c:v>
                </c:pt>
                <c:pt idx="461">
                  <c:v>2.0676175079370963E-2</c:v>
                </c:pt>
                <c:pt idx="462">
                  <c:v>2.0559933912246611E-2</c:v>
                </c:pt>
                <c:pt idx="463">
                  <c:v>2.0444441349573926E-2</c:v>
                </c:pt>
                <c:pt idx="464">
                  <c:v>2.0329692427882538E-2</c:v>
                </c:pt>
                <c:pt idx="465">
                  <c:v>2.0215682209796689E-2</c:v>
                </c:pt>
                <c:pt idx="466">
                  <c:v>2.0102405784119079E-2</c:v>
                </c:pt>
                <c:pt idx="467">
                  <c:v>1.9989858265907174E-2</c:v>
                </c:pt>
                <c:pt idx="468">
                  <c:v>1.9878034796542488E-2</c:v>
                </c:pt>
                <c:pt idx="469">
                  <c:v>1.9766930543792742E-2</c:v>
                </c:pt>
                <c:pt idx="470">
                  <c:v>1.9656540701867321E-2</c:v>
                </c:pt>
                <c:pt idx="471">
                  <c:v>1.9546860491466138E-2</c:v>
                </c:pt>
                <c:pt idx="472">
                  <c:v>1.9437885159822012E-2</c:v>
                </c:pt>
                <c:pt idx="473">
                  <c:v>1.9329609980736979E-2</c:v>
                </c:pt>
                <c:pt idx="474">
                  <c:v>1.9222030254612471E-2</c:v>
                </c:pt>
                <c:pt idx="475">
                  <c:v>1.9115141308473742E-2</c:v>
                </c:pt>
                <c:pt idx="476">
                  <c:v>1.9008938495988507E-2</c:v>
                </c:pt>
                <c:pt idx="477">
                  <c:v>1.8903417197480187E-2</c:v>
                </c:pt>
                <c:pt idx="478">
                  <c:v>1.8798572819935772E-2</c:v>
                </c:pt>
                <c:pt idx="479">
                  <c:v>1.8694400797008539E-2</c:v>
                </c:pt>
                <c:pt idx="480">
                  <c:v>1.859089658901569E-2</c:v>
                </c:pt>
                <c:pt idx="481">
                  <c:v>1.8488055682931222E-2</c:v>
                </c:pt>
                <c:pt idx="482">
                  <c:v>1.8385873592373998E-2</c:v>
                </c:pt>
                <c:pt idx="483">
                  <c:v>1.8284345857591359E-2</c:v>
                </c:pt>
                <c:pt idx="484">
                  <c:v>1.8183468045438165E-2</c:v>
                </c:pt>
                <c:pt idx="485">
                  <c:v>1.808323574935174E-2</c:v>
                </c:pt>
                <c:pt idx="486">
                  <c:v>1.7983644589322518E-2</c:v>
                </c:pt>
                <c:pt idx="487">
                  <c:v>1.7884690211860736E-2</c:v>
                </c:pt>
                <c:pt idx="488">
                  <c:v>1.7786368289959276E-2</c:v>
                </c:pt>
                <c:pt idx="489">
                  <c:v>1.7688674523052672E-2</c:v>
                </c:pt>
                <c:pt idx="490">
                  <c:v>1.7591604636972583E-2</c:v>
                </c:pt>
                <c:pt idx="491">
                  <c:v>1.7495154383899616E-2</c:v>
                </c:pt>
                <c:pt idx="492">
                  <c:v>1.7399319542311924E-2</c:v>
                </c:pt>
                <c:pt idx="493">
                  <c:v>1.7304095916930367E-2</c:v>
                </c:pt>
                <c:pt idx="494">
                  <c:v>1.7209479338660568E-2</c:v>
                </c:pt>
                <c:pt idx="495">
                  <c:v>1.711546566453194E-2</c:v>
                </c:pt>
                <c:pt idx="496">
                  <c:v>1.7022050777633652E-2</c:v>
                </c:pt>
                <c:pt idx="497">
                  <c:v>1.6929230587047879E-2</c:v>
                </c:pt>
                <c:pt idx="498">
                  <c:v>1.6837001027780133E-2</c:v>
                </c:pt>
                <c:pt idx="499">
                  <c:v>1.6745358060687089E-2</c:v>
                </c:pt>
                <c:pt idx="500">
                  <c:v>1.6654297672401751E-2</c:v>
                </c:pt>
                <c:pt idx="501">
                  <c:v>1.6563815875256186E-2</c:v>
                </c:pt>
                <c:pt idx="502">
                  <c:v>1.6473908707201869E-2</c:v>
                </c:pt>
                <c:pt idx="503">
                  <c:v>1.6384572231727769E-2</c:v>
                </c:pt>
                <c:pt idx="504">
                  <c:v>1.6295802537776145E-2</c:v>
                </c:pt>
                <c:pt idx="505">
                  <c:v>1.6207595739656331E-2</c:v>
                </c:pt>
                <c:pt idx="506">
                  <c:v>1.6119947976956418E-2</c:v>
                </c:pt>
                <c:pt idx="507">
                  <c:v>1.6032855414452939E-2</c:v>
                </c:pt>
                <c:pt idx="508">
                  <c:v>1.594631424201879E-2</c:v>
                </c:pt>
                <c:pt idx="509">
                  <c:v>1.5860320674529197E-2</c:v>
                </c:pt>
                <c:pt idx="510">
                  <c:v>1.5774870951766065E-2</c:v>
                </c:pt>
                <c:pt idx="511">
                  <c:v>1.5689961338320606E-2</c:v>
                </c:pt>
                <c:pt idx="512">
                  <c:v>1.5605588123494387E-2</c:v>
                </c:pt>
                <c:pt idx="513">
                  <c:v>1.5521747621198843E-2</c:v>
                </c:pt>
                <c:pt idx="514">
                  <c:v>1.5438436169853369E-2</c:v>
                </c:pt>
                <c:pt idx="515">
                  <c:v>1.5355650132281918E-2</c:v>
                </c:pt>
                <c:pt idx="516">
                  <c:v>1.5273385895608419E-2</c:v>
                </c:pt>
                <c:pt idx="517">
                  <c:v>1.5191639871150745E-2</c:v>
                </c:pt>
                <c:pt idx="518">
                  <c:v>1.5110408494313653E-2</c:v>
                </c:pt>
                <c:pt idx="519">
                  <c:v>1.5029688224480378E-2</c:v>
                </c:pt>
                <c:pt idx="520">
                  <c:v>1.4949475544903284E-2</c:v>
                </c:pt>
                <c:pt idx="521">
                  <c:v>1.4869766962593388E-2</c:v>
                </c:pt>
                <c:pt idx="522">
                  <c:v>1.4790559008208902E-2</c:v>
                </c:pt>
                <c:pt idx="523">
                  <c:v>1.4711848235942869E-2</c:v>
                </c:pt>
                <c:pt idx="524">
                  <c:v>1.4633631223409865E-2</c:v>
                </c:pt>
                <c:pt idx="525">
                  <c:v>1.4555904571531829E-2</c:v>
                </c:pt>
                <c:pt idx="526">
                  <c:v>1.4478664904423252E-2</c:v>
                </c:pt>
                <c:pt idx="527">
                  <c:v>1.4401908869275419E-2</c:v>
                </c:pt>
                <c:pt idx="528">
                  <c:v>1.4325633136240083E-2</c:v>
                </c:pt>
                <c:pt idx="529">
                  <c:v>1.4249834398312414E-2</c:v>
                </c:pt>
                <c:pt idx="530">
                  <c:v>1.4174509371213383E-2</c:v>
                </c:pt>
                <c:pt idx="531">
                  <c:v>1.4099654793271516E-2</c:v>
                </c:pt>
                <c:pt idx="532">
                  <c:v>1.4025267425304154E-2</c:v>
                </c:pt>
                <c:pt idx="533">
                  <c:v>1.39513440504982E-2</c:v>
                </c:pt>
                <c:pt idx="534">
                  <c:v>1.3877881474290357E-2</c:v>
                </c:pt>
                <c:pt idx="535">
                  <c:v>1.380487652424707E-2</c:v>
                </c:pt>
                <c:pt idx="536">
                  <c:v>1.3732326049943977E-2</c:v>
                </c:pt>
                <c:pt idx="537">
                  <c:v>1.3660226922845001E-2</c:v>
                </c:pt>
                <c:pt idx="538">
                  <c:v>1.3588576036181192E-2</c:v>
                </c:pt>
                <c:pt idx="539">
                  <c:v>1.3517370304829269E-2</c:v>
                </c:pt>
                <c:pt idx="540">
                  <c:v>1.3446606665189837E-2</c:v>
                </c:pt>
                <c:pt idx="541">
                  <c:v>1.3376282075065494E-2</c:v>
                </c:pt>
                <c:pt idx="542">
                  <c:v>1.3306393513538633E-2</c:v>
                </c:pt>
                <c:pt idx="543">
                  <c:v>1.323693798084917E-2</c:v>
                </c:pt>
                <c:pt idx="544">
                  <c:v>1.3167912498272089E-2</c:v>
                </c:pt>
                <c:pt idx="545">
                  <c:v>1.3099314107994905E-2</c:v>
                </c:pt>
                <c:pt idx="546">
                  <c:v>1.3031139872994977E-2</c:v>
                </c:pt>
                <c:pt idx="547">
                  <c:v>1.2963386876916899E-2</c:v>
                </c:pt>
                <c:pt idx="548">
                  <c:v>1.2896052223949716E-2</c:v>
                </c:pt>
                <c:pt idx="549">
                  <c:v>1.2829133038704215E-2</c:v>
                </c:pt>
                <c:pt idx="550">
                  <c:v>1.2762626466090245E-2</c:v>
                </c:pt>
                <c:pt idx="551">
                  <c:v>1.2696529671194015E-2</c:v>
                </c:pt>
                <c:pt idx="552">
                  <c:v>1.2630839839155477E-2</c:v>
                </c:pt>
                <c:pt idx="553">
                  <c:v>1.2565554175045837E-2</c:v>
                </c:pt>
                <c:pt idx="554">
                  <c:v>1.2500669903745097E-2</c:v>
                </c:pt>
                <c:pt idx="555">
                  <c:v>1.2436184269819775E-2</c:v>
                </c:pt>
                <c:pt idx="556">
                  <c:v>1.2372094537400754E-2</c:v>
                </c:pt>
                <c:pt idx="557">
                  <c:v>1.2308397990061264E-2</c:v>
                </c:pt>
                <c:pt idx="558">
                  <c:v>1.2245091930695121E-2</c:v>
                </c:pt>
                <c:pt idx="559">
                  <c:v>1.2182173681395021E-2</c:v>
                </c:pt>
                <c:pt idx="560">
                  <c:v>1.2119640583331214E-2</c:v>
                </c:pt>
                <c:pt idx="561">
                  <c:v>1.2057489996630314E-2</c:v>
                </c:pt>
                <c:pt idx="562">
                  <c:v>1.1995719300254332E-2</c:v>
                </c:pt>
                <c:pt idx="563">
                  <c:v>1.1934325891880081E-2</c:v>
                </c:pt>
                <c:pt idx="564">
                  <c:v>1.1873307187778735E-2</c:v>
                </c:pt>
                <c:pt idx="565">
                  <c:v>1.1812660622695759E-2</c:v>
                </c:pt>
                <c:pt idx="566">
                  <c:v>1.1752383649731085E-2</c:v>
                </c:pt>
                <c:pt idx="567">
                  <c:v>1.1692473740219669E-2</c:v>
                </c:pt>
                <c:pt idx="568">
                  <c:v>1.1632928383612358E-2</c:v>
                </c:pt>
                <c:pt idx="569">
                  <c:v>1.157374508735704E-2</c:v>
                </c:pt>
                <c:pt idx="570">
                  <c:v>1.1514921376780247E-2</c:v>
                </c:pt>
                <c:pt idx="571">
                  <c:v>1.1456454794969042E-2</c:v>
                </c:pt>
                <c:pt idx="572">
                  <c:v>1.1398342902653348E-2</c:v>
                </c:pt>
                <c:pt idx="573">
                  <c:v>1.1340583278088604E-2</c:v>
                </c:pt>
                <c:pt idx="574">
                  <c:v>1.1283173516938876E-2</c:v>
                </c:pt>
                <c:pt idx="575">
                  <c:v>1.1226111232160324E-2</c:v>
                </c:pt>
                <c:pt idx="576">
                  <c:v>1.1169394053885146E-2</c:v>
                </c:pt>
                <c:pt idx="577">
                  <c:v>1.1113019629305889E-2</c:v>
                </c:pt>
                <c:pt idx="578">
                  <c:v>1.105698562256024E-2</c:v>
                </c:pt>
                <c:pt idx="579">
                  <c:v>1.1001289714616207E-2</c:v>
                </c:pt>
                <c:pt idx="580">
                  <c:v>1.0945929603157861E-2</c:v>
                </c:pt>
                <c:pt idx="581">
                  <c:v>1.0890903002471379E-2</c:v>
                </c:pt>
                <c:pt idx="582">
                  <c:v>1.0836207643331723E-2</c:v>
                </c:pt>
                <c:pt idx="583">
                  <c:v>1.0781841272889624E-2</c:v>
                </c:pt>
                <c:pt idx="584">
                  <c:v>1.0727801654559225E-2</c:v>
                </c:pt>
                <c:pt idx="585">
                  <c:v>1.0674086567906044E-2</c:v>
                </c:pt>
                <c:pt idx="586">
                  <c:v>1.0620693808535545E-2</c:v>
                </c:pt>
                <c:pt idx="587">
                  <c:v>1.0567621187982153E-2</c:v>
                </c:pt>
                <c:pt idx="588">
                  <c:v>1.0514866533598823E-2</c:v>
                </c:pt>
                <c:pt idx="589">
                  <c:v>1.0462427688447025E-2</c:v>
                </c:pt>
                <c:pt idx="590">
                  <c:v>1.0410302511187377E-2</c:v>
                </c:pt>
                <c:pt idx="591">
                  <c:v>1.0358488875970673E-2</c:v>
                </c:pt>
                <c:pt idx="592">
                  <c:v>1.0306984672329518E-2</c:v>
                </c:pt>
                <c:pt idx="593">
                  <c:v>1.0255787805070454E-2</c:v>
                </c:pt>
                <c:pt idx="594">
                  <c:v>1.0204896194166639E-2</c:v>
                </c:pt>
                <c:pt idx="595">
                  <c:v>1.0154307774651043E-2</c:v>
                </c:pt>
                <c:pt idx="596">
                  <c:v>1.0104020496510177E-2</c:v>
                </c:pt>
                <c:pt idx="597">
                  <c:v>1.0054032324578443E-2</c:v>
                </c:pt>
                <c:pt idx="598">
                  <c:v>1.0004341238432905E-2</c:v>
                </c:pt>
                <c:pt idx="599">
                  <c:v>9.9549452322887279E-3</c:v>
                </c:pt>
                <c:pt idx="600">
                  <c:v>9.9058423148950629E-3</c:v>
                </c:pt>
                <c:pt idx="601">
                  <c:v>9.857030509431609E-3</c:v>
                </c:pt>
                <c:pt idx="602">
                  <c:v>9.8085078534056337E-3</c:v>
                </c:pt>
                <c:pt idx="603">
                  <c:v>9.7602723985495809E-3</c:v>
                </c:pt>
                <c:pt idx="604">
                  <c:v>9.7123222107192708E-3</c:v>
                </c:pt>
                <c:pt idx="605">
                  <c:v>9.6646553697926109E-3</c:v>
                </c:pt>
                <c:pt idx="606">
                  <c:v>9.6172699695689454E-3</c:v>
                </c:pt>
                <c:pt idx="607">
                  <c:v>9.5701641176689032E-3</c:v>
                </c:pt>
                <c:pt idx="608">
                  <c:v>9.5233359354348363E-3</c:v>
                </c:pt>
                <c:pt idx="609">
                  <c:v>9.4767835578318579E-3</c:v>
                </c:pt>
                <c:pt idx="610">
                  <c:v>9.4305051333494084E-3</c:v>
                </c:pt>
                <c:pt idx="611">
                  <c:v>9.3844988239034314E-3</c:v>
                </c:pt>
                <c:pt idx="612">
                  <c:v>9.3387628047390883E-3</c:v>
                </c:pt>
                <c:pt idx="613">
                  <c:v>9.2932952643340547E-3</c:v>
                </c:pt>
                <c:pt idx="614">
                  <c:v>9.2480944043024406E-3</c:v>
                </c:pt>
                <c:pt idx="615">
                  <c:v>9.2031584392992007E-3</c:v>
                </c:pt>
                <c:pt idx="616">
                  <c:v>9.1584855969251856E-3</c:v>
                </c:pt>
                <c:pt idx="617">
                  <c:v>9.1140741176327367E-3</c:v>
                </c:pt>
                <c:pt idx="618">
                  <c:v>9.0699222546318705E-3</c:v>
                </c:pt>
                <c:pt idx="619">
                  <c:v>9.0260282737970373E-3</c:v>
                </c:pt>
                <c:pt idx="620">
                  <c:v>8.9823904535744504E-3</c:v>
                </c:pt>
                <c:pt idx="621">
                  <c:v>8.9390070848899619E-3</c:v>
                </c:pt>
                <c:pt idx="622">
                  <c:v>8.8958764710575927E-3</c:v>
                </c:pt>
                <c:pt idx="623">
                  <c:v>8.8529969276885424E-3</c:v>
                </c:pt>
                <c:pt idx="624">
                  <c:v>8.8103667826008401E-3</c:v>
                </c:pt>
                <c:pt idx="625">
                  <c:v>8.7679843757295164E-3</c:v>
                </c:pt>
                <c:pt idx="626">
                  <c:v>8.7258480590374221E-3</c:v>
                </c:pt>
                <c:pt idx="627">
                  <c:v>8.6839561964265136E-3</c:v>
                </c:pt>
                <c:pt idx="628">
                  <c:v>8.6423071636497987E-3</c:v>
                </c:pt>
                <c:pt idx="629">
                  <c:v>8.6008993482238304E-3</c:v>
                </c:pt>
                <c:pt idx="630">
                  <c:v>8.5597311493417084E-3</c:v>
                </c:pt>
                <c:pt idx="631">
                  <c:v>8.5188009777867404E-3</c:v>
                </c:pt>
                <c:pt idx="632">
                  <c:v>8.4781072558466133E-3</c:v>
                </c:pt>
                <c:pt idx="633">
                  <c:v>8.4376484172281208E-3</c:v>
                </c:pt>
                <c:pt idx="634">
                  <c:v>8.3974229069724987E-3</c:v>
                </c:pt>
                <c:pt idx="635">
                  <c:v>8.3574291813712908E-3</c:v>
                </c:pt>
                <c:pt idx="636">
                  <c:v>8.3176657078827647E-3</c:v>
                </c:pt>
                <c:pt idx="637">
                  <c:v>8.2781309650489191E-3</c:v>
                </c:pt>
                <c:pt idx="638">
                  <c:v>8.2388234424130291E-3</c:v>
                </c:pt>
                <c:pt idx="639">
                  <c:v>8.1997416404377427E-3</c:v>
                </c:pt>
                <c:pt idx="640">
                  <c:v>8.1608840704237399E-3</c:v>
                </c:pt>
                <c:pt idx="641">
                  <c:v>8.122249254428943E-3</c:v>
                </c:pt>
                <c:pt idx="642">
                  <c:v>8.0838357251882681E-3</c:v>
                </c:pt>
                <c:pt idx="643">
                  <c:v>8.0456420260339428E-3</c:v>
                </c:pt>
                <c:pt idx="644">
                  <c:v>8.0076667108163451E-3</c:v>
                </c:pt>
                <c:pt idx="645">
                  <c:v>7.9699083438254121E-3</c:v>
                </c:pt>
                <c:pt idx="646">
                  <c:v>7.9323654997125737E-3</c:v>
                </c:pt>
                <c:pt idx="647">
                  <c:v>7.8950367634132174E-3</c:v>
                </c:pt>
                <c:pt idx="648">
                  <c:v>7.857920730069733E-3</c:v>
                </c:pt>
                <c:pt idx="649">
                  <c:v>7.8210160049550503E-3</c:v>
                </c:pt>
                <c:pt idx="650">
                  <c:v>7.7843212033967095E-3</c:v>
                </c:pt>
                <c:pt idx="651">
                  <c:v>7.7478349507015048E-3</c:v>
                </c:pt>
                <c:pt idx="652">
                  <c:v>7.7115558820806179E-3</c:v>
                </c:pt>
                <c:pt idx="653">
                  <c:v>7.6754826425752968E-3</c:v>
                </c:pt>
                <c:pt idx="654">
                  <c:v>7.639613886983046E-3</c:v>
                </c:pt>
                <c:pt idx="655">
                  <c:v>7.6039482797843529E-3</c:v>
                </c:pt>
                <c:pt idx="656">
                  <c:v>7.5684844950699272E-3</c:v>
                </c:pt>
                <c:pt idx="657">
                  <c:v>7.53322121646846E-3</c:v>
                </c:pt>
                <c:pt idx="658">
                  <c:v>7.4981571370748915E-3</c:v>
                </c:pt>
                <c:pt idx="659">
                  <c:v>7.4632909593791916E-3</c:v>
                </c:pt>
                <c:pt idx="660">
                  <c:v>7.4286213951956824E-3</c:v>
                </c:pt>
                <c:pt idx="661">
                  <c:v>7.3941471655928053E-3</c:v>
                </c:pt>
                <c:pt idx="662">
                  <c:v>7.3598670008234463E-3</c:v>
                </c:pt>
                <c:pt idx="663">
                  <c:v>7.3257796402557444E-3</c:v>
                </c:pt>
                <c:pt idx="664">
                  <c:v>7.2918838323044188E-3</c:v>
                </c:pt>
                <c:pt idx="665">
                  <c:v>7.2581783343625451E-3</c:v>
                </c:pt>
                <c:pt idx="666">
                  <c:v>7.2246619127338783E-3</c:v>
                </c:pt>
                <c:pt idx="667">
                  <c:v>7.1913333425656445E-3</c:v>
                </c:pt>
                <c:pt idx="668">
                  <c:v>7.1581914077818269E-3</c:v>
                </c:pt>
                <c:pt idx="669">
                  <c:v>7.1252349010169401E-3</c:v>
                </c:pt>
                <c:pt idx="670">
                  <c:v>7.0924626235502755E-3</c:v>
                </c:pt>
                <c:pt idx="671">
                  <c:v>7.0598733852406427E-3</c:v>
                </c:pt>
                <c:pt idx="672">
                  <c:v>7.0274660044615956E-3</c:v>
                </c:pt>
                <c:pt idx="673">
                  <c:v>6.99523930803713E-3</c:v>
                </c:pt>
                <c:pt idx="674">
                  <c:v>6.9631921311778229E-3</c:v>
                </c:pt>
                <c:pt idx="675">
                  <c:v>6.9313233174174973E-3</c:v>
                </c:pt>
                <c:pt idx="676">
                  <c:v>6.8996317185503172E-3</c:v>
                </c:pt>
                <c:pt idx="677">
                  <c:v>6.8681161945683593E-3</c:v>
                </c:pt>
                <c:pt idx="678">
                  <c:v>6.836775613599657E-3</c:v>
                </c:pt>
                <c:pt idx="679">
                  <c:v>6.8056088518466725E-3</c:v>
                </c:pt>
                <c:pt idx="680">
                  <c:v>6.7746147935252889E-3</c:v>
                </c:pt>
                <c:pt idx="681">
                  <c:v>6.7437923308041724E-3</c:v>
                </c:pt>
                <c:pt idx="682">
                  <c:v>6.7131403637446648E-3</c:v>
                </c:pt>
                <c:pt idx="683">
                  <c:v>6.6826578002410764E-3</c:v>
                </c:pt>
                <c:pt idx="684">
                  <c:v>6.6523435559614329E-3</c:v>
                </c:pt>
                <c:pt idx="685">
                  <c:v>6.6221965542887012E-3</c:v>
                </c:pt>
                <c:pt idx="686">
                  <c:v>6.5922157262624003E-3</c:v>
                </c:pt>
                <c:pt idx="687">
                  <c:v>6.5624000105206975E-3</c:v>
                </c:pt>
                <c:pt idx="688">
                  <c:v>6.5327483532429146E-3</c:v>
                </c:pt>
                <c:pt idx="689">
                  <c:v>6.5032597080924692E-3</c:v>
                </c:pt>
                <c:pt idx="690">
                  <c:v>6.4739330361602704E-3</c:v>
                </c:pt>
                <c:pt idx="691">
                  <c:v>6.4447673059084987E-3</c:v>
                </c:pt>
                <c:pt idx="692">
                  <c:v>6.4157614931148492E-3</c:v>
                </c:pt>
                <c:pt idx="693">
                  <c:v>6.3869145808171752E-3</c:v>
                </c:pt>
                <c:pt idx="694">
                  <c:v>6.3582255592585634E-3</c:v>
                </c:pt>
                <c:pt idx="695">
                  <c:v>6.3296934258328203E-3</c:v>
                </c:pt>
                <c:pt idx="696">
                  <c:v>6.3013171850303555E-3</c:v>
                </c:pt>
                <c:pt idx="697">
                  <c:v>6.2730958483845183E-3</c:v>
                </c:pt>
                <c:pt idx="698">
                  <c:v>6.2450284344182988E-3</c:v>
                </c:pt>
                <c:pt idx="699">
                  <c:v>6.2171139685914647E-3</c:v>
                </c:pt>
                <c:pt idx="700">
                  <c:v>6.1893514832480718E-3</c:v>
                </c:pt>
                <c:pt idx="701">
                  <c:v>6.1617400175644063E-3</c:v>
                </c:pt>
                <c:pt idx="702">
                  <c:v>6.1342786174973067E-3</c:v>
                </c:pt>
                <c:pt idx="703">
                  <c:v>6.1069663357328869E-3</c:v>
                </c:pt>
                <c:pt idx="704">
                  <c:v>6.0798022316356356E-3</c:v>
                </c:pt>
                <c:pt idx="705">
                  <c:v>6.0527853711979376E-3</c:v>
                </c:pt>
                <c:pt idx="706">
                  <c:v>6.0259148269899525E-3</c:v>
                </c:pt>
                <c:pt idx="707">
                  <c:v>5.9991896781098801E-3</c:v>
                </c:pt>
                <c:pt idx="708">
                  <c:v>5.972609010134639E-3</c:v>
                </c:pt>
                <c:pt idx="709">
                  <c:v>5.9461719150708707E-3</c:v>
                </c:pt>
                <c:pt idx="710">
                  <c:v>5.9198774913063702E-3</c:v>
                </c:pt>
                <c:pt idx="711">
                  <c:v>5.8937248435618622E-3</c:v>
                </c:pt>
                <c:pt idx="712">
                  <c:v>5.8677130828431638E-3</c:v>
                </c:pt>
                <c:pt idx="713">
                  <c:v>5.8418413263936902E-3</c:v>
                </c:pt>
                <c:pt idx="714">
                  <c:v>5.8161086976473673E-3</c:v>
                </c:pt>
                <c:pt idx="715">
                  <c:v>5.7905143261818681E-3</c:v>
                </c:pt>
                <c:pt idx="716">
                  <c:v>5.7650573476722283E-3</c:v>
                </c:pt>
                <c:pt idx="717">
                  <c:v>5.7397369038448293E-3</c:v>
                </c:pt>
                <c:pt idx="718">
                  <c:v>5.71455214243171E-3</c:v>
                </c:pt>
                <c:pt idx="719">
                  <c:v>5.6895022171252587E-3</c:v>
                </c:pt>
                <c:pt idx="720">
                  <c:v>5.6645862875332447E-3</c:v>
                </c:pt>
                <c:pt idx="721">
                  <c:v>5.6398035191341806E-3</c:v>
                </c:pt>
                <c:pt idx="722">
                  <c:v>5.6151530832330727E-3</c:v>
                </c:pt>
                <c:pt idx="723">
                  <c:v>5.590634156917477E-3</c:v>
                </c:pt>
                <c:pt idx="724">
                  <c:v>5.5662459230139075E-3</c:v>
                </c:pt>
                <c:pt idx="725">
                  <c:v>5.5419875700445783E-3</c:v>
                </c:pt>
                <c:pt idx="726">
                  <c:v>5.5178582921844993E-3</c:v>
                </c:pt>
                <c:pt idx="727">
                  <c:v>5.4938572892188819E-3</c:v>
                </c:pt>
                <c:pt idx="728">
                  <c:v>5.4699837665008917E-3</c:v>
                </c:pt>
                <c:pt idx="729">
                  <c:v>5.446236934909721E-3</c:v>
                </c:pt>
                <c:pt idx="730">
                  <c:v>5.4226160108089864E-3</c:v>
                </c:pt>
                <c:pt idx="731">
                  <c:v>5.3991202160054647E-3</c:v>
                </c:pt>
                <c:pt idx="732">
                  <c:v>5.3757487777081293E-3</c:v>
                </c:pt>
                <c:pt idx="733">
                  <c:v>5.3525009284875183E-3</c:v>
                </c:pt>
                <c:pt idx="734">
                  <c:v>5.3293759062354182E-3</c:v>
                </c:pt>
                <c:pt idx="735">
                  <c:v>5.3063729541248539E-3</c:v>
                </c:pt>
                <c:pt idx="736">
                  <c:v>5.2834913205704066E-3</c:v>
                </c:pt>
                <c:pt idx="737">
                  <c:v>5.2607302591888222E-3</c:v>
                </c:pt>
                <c:pt idx="738">
                  <c:v>5.2380890287599307E-3</c:v>
                </c:pt>
                <c:pt idx="739">
                  <c:v>5.2155668931878878E-3</c:v>
                </c:pt>
                <c:pt idx="740">
                  <c:v>5.1931631214627069E-3</c:v>
                </c:pt>
                <c:pt idx="741">
                  <c:v>5.1708769876220775E-3</c:v>
                </c:pt>
                <c:pt idx="742">
                  <c:v>5.1487077707134997E-3</c:v>
                </c:pt>
                <c:pt idx="743">
                  <c:v>5.1266547547567263E-3</c:v>
                </c:pt>
                <c:pt idx="744">
                  <c:v>5.1047172287064582E-3</c:v>
                </c:pt>
                <c:pt idx="745">
                  <c:v>5.0828944864153743E-3</c:v>
                </c:pt>
                <c:pt idx="746">
                  <c:v>5.0611858265974174E-3</c:v>
                </c:pt>
                <c:pt idx="747">
                  <c:v>5.0395905527913926E-3</c:v>
                </c:pt>
                <c:pt idx="748">
                  <c:v>5.0181079733248295E-3</c:v>
                </c:pt>
                <c:pt idx="749">
                  <c:v>4.9967374012781481E-3</c:v>
                </c:pt>
                <c:pt idx="750">
                  <c:v>4.9754781544490779E-3</c:v>
                </c:pt>
                <c:pt idx="751">
                  <c:v>4.9543295553173862E-3</c:v>
                </c:pt>
                <c:pt idx="752">
                  <c:v>4.9332909310098637E-3</c:v>
                </c:pt>
                <c:pt idx="753">
                  <c:v>4.9123616132655777E-3</c:v>
                </c:pt>
                <c:pt idx="754">
                  <c:v>4.8915409384014223E-3</c:v>
                </c:pt>
                <c:pt idx="755">
                  <c:v>4.8708282472779063E-3</c:v>
                </c:pt>
                <c:pt idx="756">
                  <c:v>4.8502228852652539E-3</c:v>
                </c:pt>
                <c:pt idx="757">
                  <c:v>4.829724202209713E-3</c:v>
                </c:pt>
                <c:pt idx="758">
                  <c:v>4.809331552400176E-3</c:v>
                </c:pt>
                <c:pt idx="759">
                  <c:v>4.789044294535038E-3</c:v>
                </c:pt>
                <c:pt idx="760">
                  <c:v>4.768861791689321E-3</c:v>
                </c:pt>
                <c:pt idx="761">
                  <c:v>4.7487834112820574E-3</c:v>
                </c:pt>
                <c:pt idx="762">
                  <c:v>4.7288085250439277E-3</c:v>
                </c:pt>
                <c:pt idx="763">
                  <c:v>4.7089365089851487E-3</c:v>
                </c:pt>
                <c:pt idx="764">
                  <c:v>4.6891667433636127E-3</c:v>
                </c:pt>
                <c:pt idx="765">
                  <c:v>4.669498612653292E-3</c:v>
                </c:pt>
                <c:pt idx="766">
                  <c:v>4.6499315055128672E-3</c:v>
                </c:pt>
                <c:pt idx="767">
                  <c:v>4.6304648147546083E-3</c:v>
                </c:pt>
                <c:pt idx="768">
                  <c:v>4.6110979373135269E-3</c:v>
                </c:pt>
                <c:pt idx="769">
                  <c:v>4.5918302742167221E-3</c:v>
                </c:pt>
                <c:pt idx="770">
                  <c:v>4.5726612305530155E-3</c:v>
                </c:pt>
                <c:pt idx="771">
                  <c:v>4.5535902154427736E-3</c:v>
                </c:pt>
                <c:pt idx="772">
                  <c:v>4.5346166420080223E-3</c:v>
                </c:pt>
                <c:pt idx="773">
                  <c:v>4.5157399273427542E-3</c:v>
                </c:pt>
                <c:pt idx="774">
                  <c:v>4.4969594924834863E-3</c:v>
                </c:pt>
                <c:pt idx="775">
                  <c:v>4.4782747623800349E-3</c:v>
                </c:pt>
                <c:pt idx="776">
                  <c:v>4.4596851658665433E-3</c:v>
                </c:pt>
                <c:pt idx="777">
                  <c:v>4.4411901356327136E-3</c:v>
                </c:pt>
                <c:pt idx="778">
                  <c:v>4.4227891081952755E-3</c:v>
                </c:pt>
                <c:pt idx="779">
                  <c:v>4.4044815238696777E-3</c:v>
                </c:pt>
                <c:pt idx="780">
                  <c:v>4.3862668267419958E-3</c:v>
                </c:pt>
                <c:pt idx="781">
                  <c:v>4.3681444646410678E-3</c:v>
                </c:pt>
                <c:pt idx="782">
                  <c:v>4.3501138891108449E-3</c:v>
                </c:pt>
                <c:pt idx="783">
                  <c:v>4.3321745553829543E-3</c:v>
                </c:pt>
                <c:pt idx="784">
                  <c:v>4.3143259223494901E-3</c:v>
                </c:pt>
                <c:pt idx="785">
                  <c:v>4.2965674525359951E-3</c:v>
                </c:pt>
                <c:pt idx="786">
                  <c:v>4.2788986120746841E-3</c:v>
                </c:pt>
                <c:pt idx="787">
                  <c:v>4.261318870677845E-3</c:v>
                </c:pt>
                <c:pt idx="788">
                  <c:v>4.2438277016114724E-3</c:v>
                </c:pt>
                <c:pt idx="789">
                  <c:v>4.2264245816690978E-3</c:v>
                </c:pt>
                <c:pt idx="790">
                  <c:v>4.2091089911458282E-3</c:v>
                </c:pt>
                <c:pt idx="791">
                  <c:v>4.1918804138125886E-3</c:v>
                </c:pt>
                <c:pt idx="792">
                  <c:v>4.1747383368905509E-3</c:v>
                </c:pt>
                <c:pt idx="793">
                  <c:v>4.1576822510257811E-3</c:v>
                </c:pt>
                <c:pt idx="794">
                  <c:v>4.1407116502640926E-3</c:v>
                </c:pt>
                <c:pt idx="795">
                  <c:v>4.1238260320260681E-3</c:v>
                </c:pt>
                <c:pt idx="796">
                  <c:v>4.1070248970822964E-3</c:v>
                </c:pt>
                <c:pt idx="797">
                  <c:v>4.090307749528792E-3</c:v>
                </c:pt>
                <c:pt idx="798">
                  <c:v>4.0736740967626337E-3</c:v>
                </c:pt>
                <c:pt idx="799">
                  <c:v>4.0571234494577481E-3</c:v>
                </c:pt>
                <c:pt idx="800">
                  <c:v>4.0406553215409291E-3</c:v>
                </c:pt>
                <c:pt idx="801">
                  <c:v>4.0242692301680075E-3</c:v>
                </c:pt>
                <c:pt idx="802">
                  <c:v>4.0079646957002354E-3</c:v>
                </c:pt>
                <c:pt idx="803">
                  <c:v>3.991741241680836E-3</c:v>
                </c:pt>
                <c:pt idx="804">
                  <c:v>3.9755983948117427E-3</c:v>
                </c:pt>
                <c:pt idx="805">
                  <c:v>3.9595356849305282E-3</c:v>
                </c:pt>
                <c:pt idx="806">
                  <c:v>3.9435526449874995E-3</c:v>
                </c:pt>
                <c:pt idx="807">
                  <c:v>3.9276488110229777E-3</c:v>
                </c:pt>
                <c:pt idx="808">
                  <c:v>3.9118237221447624E-3</c:v>
                </c:pt>
                <c:pt idx="809">
                  <c:v>3.896076920505765E-3</c:v>
                </c:pt>
                <c:pt idx="810">
                  <c:v>3.8804079512818109E-3</c:v>
                </c:pt>
                <c:pt idx="811">
                  <c:v>3.8648163626496235E-3</c:v>
                </c:pt>
                <c:pt idx="812">
                  <c:v>3.8493017057649832E-3</c:v>
                </c:pt>
                <c:pt idx="813">
                  <c:v>3.8338635347410447E-3</c:v>
                </c:pt>
                <c:pt idx="814">
                  <c:v>3.8185014066268322E-3</c:v>
                </c:pt>
                <c:pt idx="815">
                  <c:v>3.8032148813859057E-3</c:v>
                </c:pt>
                <c:pt idx="816">
                  <c:v>3.7880035218751744E-3</c:v>
                </c:pt>
                <c:pt idx="817">
                  <c:v>3.7728668938239013E-3</c:v>
                </c:pt>
                <c:pt idx="818">
                  <c:v>3.7578045658128527E-3</c:v>
                </c:pt>
                <c:pt idx="819">
                  <c:v>3.7428161092536148E-3</c:v>
                </c:pt>
                <c:pt idx="820">
                  <c:v>3.7279010983680781E-3</c:v>
                </c:pt>
                <c:pt idx="821">
                  <c:v>3.7130591101680725E-3</c:v>
                </c:pt>
                <c:pt idx="822">
                  <c:v>3.698289724435159E-3</c:v>
                </c:pt>
                <c:pt idx="823">
                  <c:v>3.6835925237005906E-3</c:v>
                </c:pt>
                <c:pt idx="824">
                  <c:v>3.6689670932254269E-3</c:v>
                </c:pt>
                <c:pt idx="825">
                  <c:v>3.6544130209807805E-3</c:v>
                </c:pt>
                <c:pt idx="826">
                  <c:v>3.6399298976282505E-3</c:v>
                </c:pt>
                <c:pt idx="827">
                  <c:v>3.6255173165004942E-3</c:v>
                </c:pt>
                <c:pt idx="828">
                  <c:v>3.6111748735819355E-3</c:v>
                </c:pt>
                <c:pt idx="829">
                  <c:v>3.5969021674896449E-3</c:v>
                </c:pt>
                <c:pt idx="830">
                  <c:v>3.5826987994543548E-3</c:v>
                </c:pt>
                <c:pt idx="831">
                  <c:v>3.5685643733016225E-3</c:v>
                </c:pt>
                <c:pt idx="832">
                  <c:v>3.5544984954331556E-3</c:v>
                </c:pt>
                <c:pt idx="833">
                  <c:v>3.5405007748082573E-3</c:v>
                </c:pt>
                <c:pt idx="834">
                  <c:v>3.5265708229254259E-3</c:v>
                </c:pt>
                <c:pt idx="835">
                  <c:v>3.5127082538041116E-3</c:v>
                </c:pt>
                <c:pt idx="836">
                  <c:v>3.4989126839665876E-3</c:v>
                </c:pt>
                <c:pt idx="837">
                  <c:v>3.4851837324199894E-3</c:v>
                </c:pt>
                <c:pt idx="838">
                  <c:v>3.471521020638461E-3</c:v>
                </c:pt>
                <c:pt idx="839">
                  <c:v>3.4579241725454755E-3</c:v>
                </c:pt>
                <c:pt idx="840">
                  <c:v>3.44439281449627E-3</c:v>
                </c:pt>
                <c:pt idx="841">
                  <c:v>3.4309265752604096E-3</c:v>
                </c:pt>
                <c:pt idx="842">
                  <c:v>3.4175250860045154E-3</c:v>
                </c:pt>
                <c:pt idx="843">
                  <c:v>3.4041879802750919E-3</c:v>
                </c:pt>
                <c:pt idx="844">
                  <c:v>3.3909148939815187E-3</c:v>
                </c:pt>
                <c:pt idx="845">
                  <c:v>3.3777054653791427E-3</c:v>
                </c:pt>
                <c:pt idx="846">
                  <c:v>3.3645593350525305E-3</c:v>
                </c:pt>
                <c:pt idx="847">
                  <c:v>3.3514761458988242E-3</c:v>
                </c:pt>
                <c:pt idx="848">
                  <c:v>3.3384555431112436E-3</c:v>
                </c:pt>
                <c:pt idx="849">
                  <c:v>3.32549717416271E-3</c:v>
                </c:pt>
                <c:pt idx="850">
                  <c:v>3.312600688789595E-3</c:v>
                </c:pt>
                <c:pt idx="851">
                  <c:v>3.299765738975587E-3</c:v>
                </c:pt>
                <c:pt idx="852">
                  <c:v>3.2869919789357046E-3</c:v>
                </c:pt>
                <c:pt idx="853">
                  <c:v>3.2742790651004083E-3</c:v>
                </c:pt>
                <c:pt idx="854">
                  <c:v>3.2616266560998473E-3</c:v>
                </c:pt>
                <c:pt idx="855">
                  <c:v>3.2490344127482254E-3</c:v>
                </c:pt>
                <c:pt idx="856">
                  <c:v>3.2365019980282865E-3</c:v>
                </c:pt>
                <c:pt idx="857">
                  <c:v>3.2240290770759205E-3</c:v>
                </c:pt>
                <c:pt idx="858">
                  <c:v>3.2116153171648856E-3</c:v>
                </c:pt>
                <c:pt idx="859">
                  <c:v>3.1992603876916481E-3</c:v>
                </c:pt>
                <c:pt idx="860">
                  <c:v>3.1869639601603428E-3</c:v>
                </c:pt>
                <c:pt idx="861">
                  <c:v>3.1747257081678414E-3</c:v>
                </c:pt>
                <c:pt idx="862">
                  <c:v>3.1625453073889469E-3</c:v>
                </c:pt>
                <c:pt idx="863">
                  <c:v>3.1504224355616839E-3</c:v>
                </c:pt>
                <c:pt idx="864">
                  <c:v>3.1383567724727192E-3</c:v>
                </c:pt>
                <c:pt idx="865">
                  <c:v>3.1263479999428844E-3</c:v>
                </c:pt>
                <c:pt idx="866">
                  <c:v>3.1143958018128148E-3</c:v>
                </c:pt>
                <c:pt idx="867">
                  <c:v>3.1024998639286932E-3</c:v>
                </c:pt>
                <c:pt idx="868">
                  <c:v>3.0906598741281045E-3</c:v>
                </c:pt>
                <c:pt idx="869">
                  <c:v>3.0788755222259981E-3</c:v>
                </c:pt>
                <c:pt idx="870">
                  <c:v>3.0671465000007675E-3</c:v>
                </c:pt>
                <c:pt idx="871">
                  <c:v>3.0554725011804132E-3</c:v>
                </c:pt>
                <c:pt idx="872">
                  <c:v>3.0438532214288393E-3</c:v>
                </c:pt>
                <c:pt idx="873">
                  <c:v>3.0322883583322273E-3</c:v>
                </c:pt>
                <c:pt idx="874">
                  <c:v>3.0207776113855426E-3</c:v>
                </c:pt>
                <c:pt idx="875">
                  <c:v>3.0093206819791192E-3</c:v>
                </c:pt>
                <c:pt idx="876">
                  <c:v>2.997917273385357E-3</c:v>
                </c:pt>
                <c:pt idx="877">
                  <c:v>2.9865670907455255E-3</c:v>
                </c:pt>
                <c:pt idx="878">
                  <c:v>2.975269841056654E-3</c:v>
                </c:pt>
                <c:pt idx="879">
                  <c:v>2.9640252331585453E-3</c:v>
                </c:pt>
                <c:pt idx="880">
                  <c:v>2.9528329777208538E-3</c:v>
                </c:pt>
                <c:pt idx="881">
                  <c:v>2.9416927872302954E-3</c:v>
                </c:pt>
                <c:pt idx="882">
                  <c:v>2.9306043759779392E-3</c:v>
                </c:pt>
                <c:pt idx="883">
                  <c:v>2.919567460046589E-3</c:v>
                </c:pt>
                <c:pt idx="884">
                  <c:v>2.9085817572982813E-3</c:v>
                </c:pt>
                <c:pt idx="885">
                  <c:v>2.8976469873618553E-3</c:v>
                </c:pt>
                <c:pt idx="886">
                  <c:v>2.8867628716206335E-3</c:v>
                </c:pt>
                <c:pt idx="887">
                  <c:v>2.8759291332001889E-3</c:v>
                </c:pt>
                <c:pt idx="888">
                  <c:v>2.8651454969562114E-3</c:v>
                </c:pt>
                <c:pt idx="889">
                  <c:v>2.8544116894624492E-3</c:v>
                </c:pt>
                <c:pt idx="890">
                  <c:v>2.8437274389987652E-3</c:v>
                </c:pt>
                <c:pt idx="891">
                  <c:v>2.8330924755392691E-3</c:v>
                </c:pt>
                <c:pt idx="892">
                  <c:v>2.8225065307405394E-3</c:v>
                </c:pt>
                <c:pt idx="893">
                  <c:v>2.8119693379299402E-3</c:v>
                </c:pt>
                <c:pt idx="894">
                  <c:v>2.8014806320940271E-3</c:v>
                </c:pt>
                <c:pt idx="895">
                  <c:v>2.7910401498670297E-3</c:v>
                </c:pt>
                <c:pt idx="896">
                  <c:v>2.7806476295194329E-3</c:v>
                </c:pt>
                <c:pt idx="897">
                  <c:v>2.7703028109466489E-3</c:v>
                </c:pt>
                <c:pt idx="898">
                  <c:v>2.7600054356577497E-3</c:v>
                </c:pt>
                <c:pt idx="899">
                  <c:v>2.7497552467643147E-3</c:v>
                </c:pt>
                <c:pt idx="900">
                  <c:v>2.7395519889693433E-3</c:v>
                </c:pt>
                <c:pt idx="901">
                  <c:v>2.7293954085562603E-3</c:v>
                </c:pt>
                <c:pt idx="902">
                  <c:v>2.719285253377994E-3</c:v>
                </c:pt>
                <c:pt idx="903">
                  <c:v>2.7092212728461506E-3</c:v>
                </c:pt>
                <c:pt idx="904">
                  <c:v>2.6992032179202628E-3</c:v>
                </c:pt>
                <c:pt idx="905">
                  <c:v>2.6892308410971107E-3</c:v>
                </c:pt>
                <c:pt idx="906">
                  <c:v>2.6793038964001395E-3</c:v>
                </c:pt>
                <c:pt idx="907">
                  <c:v>2.6694221393689477E-3</c:v>
                </c:pt>
                <c:pt idx="908">
                  <c:v>2.6595853270488536E-3</c:v>
                </c:pt>
                <c:pt idx="909">
                  <c:v>2.6497932179805413E-3</c:v>
                </c:pt>
                <c:pt idx="910">
                  <c:v>2.6400455721897849E-3</c:v>
                </c:pt>
                <c:pt idx="911">
                  <c:v>2.6303421511772577E-3</c:v>
                </c:pt>
                <c:pt idx="912">
                  <c:v>2.6206827179083973E-3</c:v>
                </c:pt>
                <c:pt idx="913">
                  <c:v>2.6110670368033658E-3</c:v>
                </c:pt>
                <c:pt idx="914">
                  <c:v>2.6014948737270848E-3</c:v>
                </c:pt>
                <c:pt idx="915">
                  <c:v>2.5919659959793258E-3</c:v>
                </c:pt>
                <c:pt idx="916">
                  <c:v>2.5824801722849002E-3</c:v>
                </c:pt>
                <c:pt idx="917">
                  <c:v>2.573037172783902E-3</c:v>
                </c:pt>
                <c:pt idx="918">
                  <c:v>2.5636367690220368E-3</c:v>
                </c:pt>
                <c:pt idx="919">
                  <c:v>2.5542787339410153E-3</c:v>
                </c:pt>
                <c:pt idx="920">
                  <c:v>2.544962841869025E-3</c:v>
                </c:pt>
                <c:pt idx="921">
                  <c:v>2.5356888685112654E-3</c:v>
                </c:pt>
                <c:pt idx="922">
                  <c:v>2.5264565909405585E-3</c:v>
                </c:pt>
                <c:pt idx="923">
                  <c:v>2.5172657875880316E-3</c:v>
                </c:pt>
                <c:pt idx="924">
                  <c:v>2.5081162382338618E-3</c:v>
                </c:pt>
                <c:pt idx="925">
                  <c:v>2.4990077239980999E-3</c:v>
                </c:pt>
                <c:pt idx="926">
                  <c:v>2.4899400273315497E-3</c:v>
                </c:pt>
                <c:pt idx="927">
                  <c:v>2.4809129320067305E-3</c:v>
                </c:pt>
                <c:pt idx="928">
                  <c:v>2.4719262231088922E-3</c:v>
                </c:pt>
                <c:pt idx="929">
                  <c:v>2.4629796870271068E-3</c:v>
                </c:pt>
                <c:pt idx="930">
                  <c:v>2.4540731114454212E-3</c:v>
                </c:pt>
                <c:pt idx="931">
                  <c:v>2.4452062853340751E-3</c:v>
                </c:pt>
                <c:pt idx="932">
                  <c:v>2.4363789989407998E-3</c:v>
                </c:pt>
                <c:pt idx="933">
                  <c:v>2.4275910437821457E-3</c:v>
                </c:pt>
                <c:pt idx="934">
                  <c:v>2.4188422126349175E-3</c:v>
                </c:pt>
                <c:pt idx="935">
                  <c:v>2.4101322995276355E-3</c:v>
                </c:pt>
                <c:pt idx="936">
                  <c:v>2.4014610997320899E-3</c:v>
                </c:pt>
                <c:pt idx="937">
                  <c:v>2.3928284097549349E-3</c:v>
                </c:pt>
                <c:pt idx="938">
                  <c:v>2.3842340273293574E-3</c:v>
                </c:pt>
                <c:pt idx="939">
                  <c:v>2.3756777514068058E-3</c:v>
                </c:pt>
                <c:pt idx="940">
                  <c:v>2.3671593821487755E-3</c:v>
                </c:pt>
                <c:pt idx="941">
                  <c:v>2.3586787209186606E-3</c:v>
                </c:pt>
                <c:pt idx="942">
                  <c:v>2.3502355702736577E-3</c:v>
                </c:pt>
                <c:pt idx="943">
                  <c:v>2.3418297339567427E-3</c:v>
                </c:pt>
                <c:pt idx="944">
                  <c:v>2.3334610168886912E-3</c:v>
                </c:pt>
                <c:pt idx="945">
                  <c:v>2.3251292251601696E-3</c:v>
                </c:pt>
                <c:pt idx="946">
                  <c:v>2.3168341660238789E-3</c:v>
                </c:pt>
                <c:pt idx="947">
                  <c:v>2.3085756478867583E-3</c:v>
                </c:pt>
                <c:pt idx="948">
                  <c:v>2.3003534803022422E-3</c:v>
                </c:pt>
                <c:pt idx="949">
                  <c:v>2.29216747396258E-3</c:v>
                </c:pt>
                <c:pt idx="950">
                  <c:v>2.2840174406912142E-3</c:v>
                </c:pt>
                <c:pt idx="951">
                  <c:v>2.2759031934352003E-3</c:v>
                </c:pt>
                <c:pt idx="952">
                  <c:v>2.2678245462576969E-3</c:v>
                </c:pt>
                <c:pt idx="953">
                  <c:v>2.2597813143305076E-3</c:v>
                </c:pt>
                <c:pt idx="954">
                  <c:v>2.2517733139266727E-3</c:v>
                </c:pt>
                <c:pt idx="955">
                  <c:v>2.243800362413121E-3</c:v>
                </c:pt>
                <c:pt idx="956">
                  <c:v>2.2358622782433714E-3</c:v>
                </c:pt>
                <c:pt idx="957">
                  <c:v>2.2279588809502901E-3</c:v>
                </c:pt>
                <c:pt idx="958">
                  <c:v>2.2200899911388986E-3</c:v>
                </c:pt>
                <c:pt idx="959">
                  <c:v>2.2122554304792401E-3</c:v>
                </c:pt>
                <c:pt idx="960">
                  <c:v>2.2044550216992853E-3</c:v>
                </c:pt>
                <c:pt idx="961">
                  <c:v>2.1966885885779095E-3</c:v>
                </c:pt>
                <c:pt idx="962">
                  <c:v>2.1889559559379003E-3</c:v>
                </c:pt>
                <c:pt idx="963">
                  <c:v>2.1812569496390301E-3</c:v>
                </c:pt>
                <c:pt idx="964">
                  <c:v>2.1735913965711755E-3</c:v>
                </c:pt>
                <c:pt idx="965">
                  <c:v>2.1659591246474849E-3</c:v>
                </c:pt>
                <c:pt idx="966">
                  <c:v>2.1583599627975976E-3</c:v>
                </c:pt>
                <c:pt idx="967">
                  <c:v>2.150793740960914E-3</c:v>
                </c:pt>
                <c:pt idx="968">
                  <c:v>2.1432602900799055E-3</c:v>
                </c:pt>
                <c:pt idx="969">
                  <c:v>2.1357594420934908E-3</c:v>
                </c:pt>
                <c:pt idx="970">
                  <c:v>2.1282910299304384E-3</c:v>
                </c:pt>
                <c:pt idx="971">
                  <c:v>2.1208548875028387E-3</c:v>
                </c:pt>
                <c:pt idx="972">
                  <c:v>2.1134508496996082E-3</c:v>
                </c:pt>
                <c:pt idx="973">
                  <c:v>2.1060787523800432E-3</c:v>
                </c:pt>
                <c:pt idx="974">
                  <c:v>2.0987384323674276E-3</c:v>
                </c:pt>
                <c:pt idx="975">
                  <c:v>2.0914297274426817E-3</c:v>
                </c:pt>
                <c:pt idx="976">
                  <c:v>2.0841524763380512E-3</c:v>
                </c:pt>
                <c:pt idx="977">
                  <c:v>2.0769065187308581E-3</c:v>
                </c:pt>
                <c:pt idx="978">
                  <c:v>2.0696916952372794E-3</c:v>
                </c:pt>
                <c:pt idx="979">
                  <c:v>2.0625078474061811E-3</c:v>
                </c:pt>
                <c:pt idx="980">
                  <c:v>2.0553548177129942E-3</c:v>
                </c:pt>
                <c:pt idx="981">
                  <c:v>2.0482324495536327E-3</c:v>
                </c:pt>
                <c:pt idx="982">
                  <c:v>2.0411405872384591E-3</c:v>
                </c:pt>
                <c:pt idx="983">
                  <c:v>2.0340790759862926E-3</c:v>
                </c:pt>
                <c:pt idx="984">
                  <c:v>2.0270477619184551E-3</c:v>
                </c:pt>
                <c:pt idx="985">
                  <c:v>2.0200464920528739E-3</c:v>
                </c:pt>
                <c:pt idx="986">
                  <c:v>2.0130751142982059E-3</c:v>
                </c:pt>
                <c:pt idx="987">
                  <c:v>2.006133477448024E-3</c:v>
                </c:pt>
                <c:pt idx="988">
                  <c:v>1.9992214311750343E-3</c:v>
                </c:pt>
                <c:pt idx="989">
                  <c:v>1.9923388260253399E-3</c:v>
                </c:pt>
                <c:pt idx="990">
                  <c:v>1.9854855134127385E-3</c:v>
                </c:pt>
                <c:pt idx="991">
                  <c:v>1.9786613456130721E-3</c:v>
                </c:pt>
                <c:pt idx="992">
                  <c:v>1.9718661757586091E-3</c:v>
                </c:pt>
                <c:pt idx="993">
                  <c:v>1.9650998578324658E-3</c:v>
                </c:pt>
                <c:pt idx="994">
                  <c:v>1.9583622466630766E-3</c:v>
                </c:pt>
                <c:pt idx="995">
                  <c:v>1.9516531979186932E-3</c:v>
                </c:pt>
                <c:pt idx="996">
                  <c:v>1.9449725681019324E-3</c:v>
                </c:pt>
                <c:pt idx="997">
                  <c:v>1.938320214544352E-3</c:v>
                </c:pt>
                <c:pt idx="998">
                  <c:v>1.9316959954010823E-3</c:v>
                </c:pt>
                <c:pt idx="999">
                  <c:v>1.9250997696454752E-3</c:v>
                </c:pt>
                <c:pt idx="1000">
                  <c:v>1.9185313970638102E-3</c:v>
                </c:pt>
                <c:pt idx="1001">
                  <c:v>1.9119907382500244E-3</c:v>
                </c:pt>
                <c:pt idx="1002">
                  <c:v>1.9054776546004917E-3</c:v>
                </c:pt>
                <c:pt idx="1003">
                  <c:v>1.8989920083088262E-3</c:v>
                </c:pt>
                <c:pt idx="1004">
                  <c:v>1.8925336623607342E-3</c:v>
                </c:pt>
                <c:pt idx="1005">
                  <c:v>1.8861024805288996E-3</c:v>
                </c:pt>
                <c:pt idx="1006">
                  <c:v>1.8796983273679003E-3</c:v>
                </c:pt>
                <c:pt idx="1007">
                  <c:v>1.8733210682091688E-3</c:v>
                </c:pt>
                <c:pt idx="1008">
                  <c:v>1.866970569155982E-3</c:v>
                </c:pt>
                <c:pt idx="1009">
                  <c:v>1.860646697078492E-3</c:v>
                </c:pt>
                <c:pt idx="1010">
                  <c:v>1.8543493196087853E-3</c:v>
                </c:pt>
                <c:pt idx="1011">
                  <c:v>1.8480783051359876E-3</c:v>
                </c:pt>
                <c:pt idx="1012">
                  <c:v>1.8418335228013918E-3</c:v>
                </c:pt>
                <c:pt idx="1013">
                  <c:v>1.8356148424936275E-3</c:v>
                </c:pt>
                <c:pt idx="1014">
                  <c:v>1.8294221348438633E-3</c:v>
                </c:pt>
                <c:pt idx="1015">
                  <c:v>1.8232552712210434E-3</c:v>
                </c:pt>
                <c:pt idx="1016">
                  <c:v>1.8171141237271545E-3</c:v>
                </c:pt>
                <c:pt idx="1017">
                  <c:v>1.810998565192532E-3</c:v>
                </c:pt>
                <c:pt idx="1018">
                  <c:v>1.8049084691711941E-3</c:v>
                </c:pt>
                <c:pt idx="1019">
                  <c:v>1.7988437099362127E-3</c:v>
                </c:pt>
                <c:pt idx="1020">
                  <c:v>1.7928041624751165E-3</c:v>
                </c:pt>
                <c:pt idx="1021">
                  <c:v>1.7867897024853199E-3</c:v>
                </c:pt>
                <c:pt idx="1022">
                  <c:v>1.7808002063695941E-3</c:v>
                </c:pt>
                <c:pt idx="1023">
                  <c:v>1.7748355512315654E-3</c:v>
                </c:pt>
                <c:pt idx="1024">
                  <c:v>1.7688956148712441E-3</c:v>
                </c:pt>
                <c:pt idx="1025">
                  <c:v>1.7629802757805869E-3</c:v>
                </c:pt>
                <c:pt idx="1026">
                  <c:v>1.7570894131390879E-3</c:v>
                </c:pt>
                <c:pt idx="1027">
                  <c:v>1.7512229068094055E-3</c:v>
                </c:pt>
                <c:pt idx="1028">
                  <c:v>1.7453806373330149E-3</c:v>
                </c:pt>
                <c:pt idx="1029">
                  <c:v>1.7395624859258929E-3</c:v>
                </c:pt>
                <c:pt idx="1030">
                  <c:v>1.7337683344742349E-3</c:v>
                </c:pt>
                <c:pt idx="1031">
                  <c:v>1.7279980655301973E-3</c:v>
                </c:pt>
                <c:pt idx="1032">
                  <c:v>1.7222515623076782E-3</c:v>
                </c:pt>
                <c:pt idx="1033">
                  <c:v>1.7165287086781153E-3</c:v>
                </c:pt>
                <c:pt idx="1034">
                  <c:v>1.7108293891663247E-3</c:v>
                </c:pt>
                <c:pt idx="1035">
                  <c:v>1.7051534889463633E-3</c:v>
                </c:pt>
                <c:pt idx="1036">
                  <c:v>1.6995008938374184E-3</c:v>
                </c:pt>
                <c:pt idx="1037">
                  <c:v>1.6938714902997353E-3</c:v>
                </c:pt>
                <c:pt idx="1038">
                  <c:v>1.6882651654305581E-3</c:v>
                </c:pt>
                <c:pt idx="1039">
                  <c:v>1.6826818069601119E-3</c:v>
                </c:pt>
                <c:pt idx="1040">
                  <c:v>1.677121303247609E-3</c:v>
                </c:pt>
                <c:pt idx="1041">
                  <c:v>1.6715835432772818E-3</c:v>
                </c:pt>
                <c:pt idx="1042">
                  <c:v>1.6660684166544427E-3</c:v>
                </c:pt>
                <c:pt idx="1043">
                  <c:v>1.6605758136015723E-3</c:v>
                </c:pt>
                <c:pt idx="1044">
                  <c:v>1.6551056249544402E-3</c:v>
                </c:pt>
                <c:pt idx="1045">
                  <c:v>1.6496577421582408E-3</c:v>
                </c:pt>
                <c:pt idx="1046">
                  <c:v>1.6442320572637667E-3</c:v>
                </c:pt>
                <c:pt idx="1047">
                  <c:v>1.6388284629236059E-3</c:v>
                </c:pt>
                <c:pt idx="1048">
                  <c:v>1.6334468523883617E-3</c:v>
                </c:pt>
                <c:pt idx="1049">
                  <c:v>1.6280871195029013E-3</c:v>
                </c:pt>
                <c:pt idx="1050">
                  <c:v>1.6227491587026358E-3</c:v>
                </c:pt>
                <c:pt idx="1051">
                  <c:v>1.6174328650098136E-3</c:v>
                </c:pt>
                <c:pt idx="1052">
                  <c:v>1.6121381340298512E-3</c:v>
                </c:pt>
                <c:pt idx="1053">
                  <c:v>1.6068648619476844E-3</c:v>
                </c:pt>
                <c:pt idx="1054">
                  <c:v>1.6016129455241415E-3</c:v>
                </c:pt>
                <c:pt idx="1055">
                  <c:v>1.5963822820923533E-3</c:v>
                </c:pt>
                <c:pt idx="1056">
                  <c:v>1.5911727695541702E-3</c:v>
                </c:pt>
                <c:pt idx="1057">
                  <c:v>1.5859843063766213E-3</c:v>
                </c:pt>
                <c:pt idx="1058">
                  <c:v>1.580816791588385E-3</c:v>
                </c:pt>
                <c:pt idx="1059">
                  <c:v>1.5756701247762906E-3</c:v>
                </c:pt>
                <c:pt idx="1060">
                  <c:v>1.5705442060818466E-3</c:v>
                </c:pt>
                <c:pt idx="1061">
                  <c:v>1.5654389361977837E-3</c:v>
                </c:pt>
                <c:pt idx="1062">
                  <c:v>1.5603542163646282E-3</c:v>
                </c:pt>
                <c:pt idx="1063">
                  <c:v>1.5552899483673008E-3</c:v>
                </c:pt>
                <c:pt idx="1064">
                  <c:v>1.5502460345317298E-3</c:v>
                </c:pt>
                <c:pt idx="1065">
                  <c:v>1.5452223777214988E-3</c:v>
                </c:pt>
                <c:pt idx="1066">
                  <c:v>1.5402188813345098E-3</c:v>
                </c:pt>
                <c:pt idx="1067">
                  <c:v>1.5352354492996687E-3</c:v>
                </c:pt>
                <c:pt idx="1068">
                  <c:v>1.5302719860736012E-3</c:v>
                </c:pt>
                <c:pt idx="1069">
                  <c:v>1.5253283966373816E-3</c:v>
                </c:pt>
                <c:pt idx="1070">
                  <c:v>1.5204045864932933E-3</c:v>
                </c:pt>
                <c:pt idx="1071">
                  <c:v>1.5155004616616014E-3</c:v>
                </c:pt>
                <c:pt idx="1072">
                  <c:v>1.5106159286773549E-3</c:v>
                </c:pt>
                <c:pt idx="1073">
                  <c:v>1.505750894587213E-3</c:v>
                </c:pt>
                <c:pt idx="1074">
                  <c:v>1.5009052669462792E-3</c:v>
                </c:pt>
                <c:pt idx="1075">
                  <c:v>1.4960789538149767E-3</c:v>
                </c:pt>
                <c:pt idx="1076">
                  <c:v>1.4912718637559266E-3</c:v>
                </c:pt>
                <c:pt idx="1077">
                  <c:v>1.4864839058308598E-3</c:v>
                </c:pt>
                <c:pt idx="1078">
                  <c:v>1.4817149895975468E-3</c:v>
                </c:pt>
                <c:pt idx="1079">
                  <c:v>1.4769650251067439E-3</c:v>
                </c:pt>
                <c:pt idx="1080">
                  <c:v>1.4722339228991658E-3</c:v>
                </c:pt>
                <c:pt idx="1081">
                  <c:v>1.4675215940024781E-3</c:v>
                </c:pt>
                <c:pt idx="1082">
                  <c:v>1.4628279499283047E-3</c:v>
                </c:pt>
                <c:pt idx="1083">
                  <c:v>1.4581529026692641E-3</c:v>
                </c:pt>
                <c:pt idx="1084">
                  <c:v>1.4534963646960174E-3</c:v>
                </c:pt>
                <c:pt idx="1085">
                  <c:v>1.4488582489543445E-3</c:v>
                </c:pt>
                <c:pt idx="1086">
                  <c:v>1.4442384688622336E-3</c:v>
                </c:pt>
                <c:pt idx="1087">
                  <c:v>1.4396369383069916E-3</c:v>
                </c:pt>
                <c:pt idx="1088">
                  <c:v>1.4350535716423775E-3</c:v>
                </c:pt>
                <c:pt idx="1089">
                  <c:v>1.4304882836857517E-3</c:v>
                </c:pt>
                <c:pt idx="1090">
                  <c:v>1.4259409897152474E-3</c:v>
                </c:pt>
                <c:pt idx="1091">
                  <c:v>1.4214116054669576E-3</c:v>
                </c:pt>
                <c:pt idx="1092">
                  <c:v>1.4169000471321437E-3</c:v>
                </c:pt>
                <c:pt idx="1093">
                  <c:v>1.4124062313544616E-3</c:v>
                </c:pt>
                <c:pt idx="1094">
                  <c:v>1.4079300752272113E-3</c:v>
                </c:pt>
                <c:pt idx="1095">
                  <c:v>1.403471496290594E-3</c:v>
                </c:pt>
                <c:pt idx="1096">
                  <c:v>1.3990304125290011E-3</c:v>
                </c:pt>
                <c:pt idx="1097">
                  <c:v>1.3946067423683114E-3</c:v>
                </c:pt>
                <c:pt idx="1098">
                  <c:v>1.390200404673211E-3</c:v>
                </c:pt>
                <c:pt idx="1099">
                  <c:v>1.3858113187445317E-3</c:v>
                </c:pt>
                <c:pt idx="1100">
                  <c:v>1.3814394043166042E-3</c:v>
                </c:pt>
                <c:pt idx="1101">
                  <c:v>1.3770845815546302E-3</c:v>
                </c:pt>
                <c:pt idx="1102">
                  <c:v>1.3727467710520748E-3</c:v>
                </c:pt>
                <c:pt idx="1103">
                  <c:v>1.3684258938280751E-3</c:v>
                </c:pt>
                <c:pt idx="1104">
                  <c:v>1.3641218713248613E-3</c:v>
                </c:pt>
                <c:pt idx="1105">
                  <c:v>1.3598346254052032E-3</c:v>
                </c:pt>
                <c:pt idx="1106">
                  <c:v>1.3555640783498701E-3</c:v>
                </c:pt>
                <c:pt idx="1107">
                  <c:v>1.3513101528551015E-3</c:v>
                </c:pt>
                <c:pt idx="1108">
                  <c:v>1.3470727720301112E-3</c:v>
                </c:pt>
                <c:pt idx="1109">
                  <c:v>1.3428518593945858E-3</c:v>
                </c:pt>
                <c:pt idx="1110">
                  <c:v>1.3386473388762221E-3</c:v>
                </c:pt>
                <c:pt idx="1111">
                  <c:v>1.3344591348082616E-3</c:v>
                </c:pt>
                <c:pt idx="1112">
                  <c:v>1.3302871719270571E-3</c:v>
                </c:pt>
                <c:pt idx="1113">
                  <c:v>1.3261313753696459E-3</c:v>
                </c:pt>
                <c:pt idx="1114">
                  <c:v>1.3219916706713414E-3</c:v>
                </c:pt>
                <c:pt idx="1115">
                  <c:v>1.3178679837633446E-3</c:v>
                </c:pt>
                <c:pt idx="1116">
                  <c:v>1.3137602409703641E-3</c:v>
                </c:pt>
                <c:pt idx="1117">
                  <c:v>1.3096683690082603E-3</c:v>
                </c:pt>
                <c:pt idx="1118">
                  <c:v>1.3055922949816977E-3</c:v>
                </c:pt>
                <c:pt idx="1119">
                  <c:v>1.3015319463818176E-3</c:v>
                </c:pt>
                <c:pt idx="1120">
                  <c:v>1.2974872510839266E-3</c:v>
                </c:pt>
                <c:pt idx="1121">
                  <c:v>1.2934581373451961E-3</c:v>
                </c:pt>
                <c:pt idx="1122">
                  <c:v>1.289444533802381E-3</c:v>
                </c:pt>
                <c:pt idx="1123">
                  <c:v>1.2854463694695519E-3</c:v>
                </c:pt>
                <c:pt idx="1124">
                  <c:v>1.2814635737358419E-3</c:v>
                </c:pt>
                <c:pt idx="1125">
                  <c:v>1.2774960763632136E-3</c:v>
                </c:pt>
                <c:pt idx="1126">
                  <c:v>1.2735438074842277E-3</c:v>
                </c:pt>
                <c:pt idx="1127">
                  <c:v>1.2696066975998422E-3</c:v>
                </c:pt>
                <c:pt idx="1128">
                  <c:v>1.2656846775772176E-3</c:v>
                </c:pt>
                <c:pt idx="1129">
                  <c:v>1.2617776786475355E-3</c:v>
                </c:pt>
                <c:pt idx="1130">
                  <c:v>1.2578856324038361E-3</c:v>
                </c:pt>
                <c:pt idx="1131">
                  <c:v>1.2540084707988674E-3</c:v>
                </c:pt>
                <c:pt idx="1132">
                  <c:v>1.2501461261429506E-3</c:v>
                </c:pt>
                <c:pt idx="1133">
                  <c:v>1.2462985311018527E-3</c:v>
                </c:pt>
                <c:pt idx="1134">
                  <c:v>1.2424656186946861E-3</c:v>
                </c:pt>
                <c:pt idx="1135">
                  <c:v>1.2386473222918083E-3</c:v>
                </c:pt>
                <c:pt idx="1136">
                  <c:v>1.234843575612745E-3</c:v>
                </c:pt>
                <c:pt idx="1137">
                  <c:v>1.2310543127241212E-3</c:v>
                </c:pt>
                <c:pt idx="1138">
                  <c:v>1.2272794680376086E-3</c:v>
                </c:pt>
                <c:pt idx="1139">
                  <c:v>1.2235189763078883E-3</c:v>
                </c:pt>
                <c:pt idx="1140">
                  <c:v>1.2197727726306188E-3</c:v>
                </c:pt>
                <c:pt idx="1141">
                  <c:v>1.2160407924404295E-3</c:v>
                </c:pt>
                <c:pt idx="1142">
                  <c:v>1.2123229715089161E-3</c:v>
                </c:pt>
                <c:pt idx="1143">
                  <c:v>1.2086192459426571E-3</c:v>
                </c:pt>
                <c:pt idx="1144">
                  <c:v>1.2049295521812371E-3</c:v>
                </c:pt>
                <c:pt idx="1145">
                  <c:v>1.2012538269952884E-3</c:v>
                </c:pt>
                <c:pt idx="1146">
                  <c:v>1.1975920074845418E-3</c:v>
                </c:pt>
                <c:pt idx="1147">
                  <c:v>1.1939440310758903E-3</c:v>
                </c:pt>
                <c:pt idx="1148">
                  <c:v>1.1903098355214687E-3</c:v>
                </c:pt>
                <c:pt idx="1149">
                  <c:v>1.1866893588967432E-3</c:v>
                </c:pt>
                <c:pt idx="1150">
                  <c:v>1.183082539598611E-3</c:v>
                </c:pt>
                <c:pt idx="1151">
                  <c:v>1.1794893163435181E-3</c:v>
                </c:pt>
                <c:pt idx="1152">
                  <c:v>1.1759096281655842E-3</c:v>
                </c:pt>
                <c:pt idx="1153">
                  <c:v>1.1723434144147444E-3</c:v>
                </c:pt>
                <c:pt idx="1154">
                  <c:v>1.1687906147548959E-3</c:v>
                </c:pt>
                <c:pt idx="1155">
                  <c:v>1.1652511691620669E-3</c:v>
                </c:pt>
                <c:pt idx="1156">
                  <c:v>1.1617250179225876E-3</c:v>
                </c:pt>
                <c:pt idx="1157">
                  <c:v>1.1582121016312792E-3</c:v>
                </c:pt>
                <c:pt idx="1158">
                  <c:v>1.1547123611896522E-3</c:v>
                </c:pt>
                <c:pt idx="1159">
                  <c:v>1.1512257378041167E-3</c:v>
                </c:pt>
                <c:pt idx="1160">
                  <c:v>1.1477521729842041E-3</c:v>
                </c:pt>
                <c:pt idx="1161">
                  <c:v>1.1442916085408032E-3</c:v>
                </c:pt>
                <c:pt idx="1162">
                  <c:v>1.1408439865844015E-3</c:v>
                </c:pt>
                <c:pt idx="1163">
                  <c:v>1.1374092495233443E-3</c:v>
                </c:pt>
                <c:pt idx="1164">
                  <c:v>1.133987340062101E-3</c:v>
                </c:pt>
                <c:pt idx="1165">
                  <c:v>1.1305782011995452E-3</c:v>
                </c:pt>
                <c:pt idx="1166">
                  <c:v>1.1271817762272432E-3</c:v>
                </c:pt>
                <c:pt idx="1167">
                  <c:v>1.1237980087277545E-3</c:v>
                </c:pt>
                <c:pt idx="1168">
                  <c:v>1.1204268425729488E-3</c:v>
                </c:pt>
                <c:pt idx="1169">
                  <c:v>1.1170682219223201E-3</c:v>
                </c:pt>
                <c:pt idx="1170">
                  <c:v>1.1137220912213299E-3</c:v>
                </c:pt>
                <c:pt idx="1171">
                  <c:v>1.1103883951997431E-3</c:v>
                </c:pt>
                <c:pt idx="1172">
                  <c:v>1.1070670788699882E-3</c:v>
                </c:pt>
                <c:pt idx="1173">
                  <c:v>1.1037580875255227E-3</c:v>
                </c:pt>
                <c:pt idx="1174">
                  <c:v>1.1004613667392053E-3</c:v>
                </c:pt>
                <c:pt idx="1175">
                  <c:v>1.0971768623616865E-3</c:v>
                </c:pt>
                <c:pt idx="1176">
                  <c:v>1.0939045205198043E-3</c:v>
                </c:pt>
                <c:pt idx="1177">
                  <c:v>1.0906442876149906E-3</c:v>
                </c:pt>
                <c:pt idx="1178">
                  <c:v>1.0873961103216897E-3</c:v>
                </c:pt>
                <c:pt idx="1179">
                  <c:v>1.0841599355857837E-3</c:v>
                </c:pt>
                <c:pt idx="1180">
                  <c:v>1.0809357106230312E-3</c:v>
                </c:pt>
                <c:pt idx="1181">
                  <c:v>1.0777233829175174E-3</c:v>
                </c:pt>
                <c:pt idx="1182">
                  <c:v>1.0745229002201064E-3</c:v>
                </c:pt>
                <c:pt idx="1183">
                  <c:v>1.0713342105469132E-3</c:v>
                </c:pt>
                <c:pt idx="1184">
                  <c:v>1.0681572621777785E-3</c:v>
                </c:pt>
                <c:pt idx="1185">
                  <c:v>1.0649920036547556E-3</c:v>
                </c:pt>
                <c:pt idx="1186">
                  <c:v>1.0618383837806078E-3</c:v>
                </c:pt>
                <c:pt idx="1187">
                  <c:v>1.0586963516173134E-3</c:v>
                </c:pt>
                <c:pt idx="1188">
                  <c:v>1.0555658564845817E-3</c:v>
                </c:pt>
                <c:pt idx="1189">
                  <c:v>1.0524468479583798E-3</c:v>
                </c:pt>
                <c:pt idx="1190">
                  <c:v>1.0493392758694623E-3</c:v>
                </c:pt>
                <c:pt idx="1191">
                  <c:v>1.0462430903019208E-3</c:v>
                </c:pt>
                <c:pt idx="1192">
                  <c:v>1.0431582415917336E-3</c:v>
                </c:pt>
                <c:pt idx="1193">
                  <c:v>1.0400846803253264E-3</c:v>
                </c:pt>
                <c:pt idx="1194">
                  <c:v>1.0370223573381479E-3</c:v>
                </c:pt>
                <c:pt idx="1195">
                  <c:v>1.0339712237132466E-3</c:v>
                </c:pt>
                <c:pt idx="1196">
                  <c:v>1.0309312307798632E-3</c:v>
                </c:pt>
                <c:pt idx="1197">
                  <c:v>1.0279023301120252E-3</c:v>
                </c:pt>
                <c:pt idx="1198">
                  <c:v>1.0248844735271561E-3</c:v>
                </c:pt>
                <c:pt idx="1199">
                  <c:v>1.021877613084692E-3</c:v>
                </c:pt>
                <c:pt idx="1200">
                  <c:v>1.0188817010847065E-3</c:v>
                </c:pt>
                <c:pt idx="1201">
                  <c:v>1.0158966900665398E-3</c:v>
                </c:pt>
                <c:pt idx="1202">
                  <c:v>1.0129225328074473E-3</c:v>
                </c:pt>
                <c:pt idx="1203">
                  <c:v>1.009959182321247E-3</c:v>
                </c:pt>
                <c:pt idx="1204">
                  <c:v>1.0070065918569768E-3</c:v>
                </c:pt>
                <c:pt idx="1205">
                  <c:v>1.004064714897565E-3</c:v>
                </c:pt>
                <c:pt idx="1206">
                  <c:v>1.0011335051585057E-3</c:v>
                </c:pt>
                <c:pt idx="1207">
                  <c:v>9.9821291658654218E-4</c:v>
                </c:pt>
                <c:pt idx="1208">
                  <c:v>9.9530290335835968E-4</c:v>
                </c:pt>
                <c:pt idx="1209">
                  <c:v>9.924034198792865E-4</c:v>
                </c:pt>
                <c:pt idx="1210">
                  <c:v>9.8951442078200401E-4</c:v>
                </c:pt>
                <c:pt idx="1211">
                  <c:v>9.8663586092526188E-4</c:v>
                </c:pt>
                <c:pt idx="1212">
                  <c:v>9.8376769539260307E-4</c:v>
                </c:pt>
                <c:pt idx="1213">
                  <c:v>9.8090987949110047E-4</c:v>
                </c:pt>
                <c:pt idx="1214">
                  <c:v>9.7806236875009277E-4</c:v>
                </c:pt>
                <c:pt idx="1215">
                  <c:v>9.752251189199387E-4</c:v>
                </c:pt>
                <c:pt idx="1216">
                  <c:v>9.7239808597076867E-4</c:v>
                </c:pt>
                <c:pt idx="1217">
                  <c:v>9.6958122609125386E-4</c:v>
                </c:pt>
                <c:pt idx="1218">
                  <c:v>9.6677449568737515E-4</c:v>
                </c:pt>
                <c:pt idx="1219">
                  <c:v>9.6397785138120542E-4</c:v>
                </c:pt>
                <c:pt idx="1220">
                  <c:v>9.6119125000969591E-4</c:v>
                </c:pt>
                <c:pt idx="1221">
                  <c:v>9.584146486234723E-4</c:v>
                </c:pt>
                <c:pt idx="1222">
                  <c:v>9.5564800448563552E-4</c:v>
                </c:pt>
                <c:pt idx="1223">
                  <c:v>9.5289127507057491E-4</c:v>
                </c:pt>
                <c:pt idx="1224">
                  <c:v>9.5014441806278197E-4</c:v>
                </c:pt>
                <c:pt idx="1225">
                  <c:v>9.4740739135567925E-4</c:v>
                </c:pt>
                <c:pt idx="1226">
                  <c:v>9.4468015305045029E-4</c:v>
                </c:pt>
                <c:pt idx="1227">
                  <c:v>9.4196266145487911E-4</c:v>
                </c:pt>
                <c:pt idx="1228">
                  <c:v>9.392548750821974E-4</c:v>
                </c:pt>
                <c:pt idx="1229">
                  <c:v>9.3655675264993842E-4</c:v>
                </c:pt>
                <c:pt idx="1230">
                  <c:v>9.3386825307879774E-4</c:v>
                </c:pt>
                <c:pt idx="1231">
                  <c:v>9.3118933549150298E-4</c:v>
                </c:pt>
                <c:pt idx="1232">
                  <c:v>9.2851995921168506E-4</c:v>
                </c:pt>
                <c:pt idx="1233">
                  <c:v>9.2586008376276477E-4</c:v>
                </c:pt>
                <c:pt idx="1234">
                  <c:v>9.232096688668376E-4</c:v>
                </c:pt>
                <c:pt idx="1235">
                  <c:v>9.2056867444357269E-4</c:v>
                </c:pt>
                <c:pt idx="1236">
                  <c:v>9.1793706060911524E-4</c:v>
                </c:pt>
                <c:pt idx="1237">
                  <c:v>9.1531478767499356E-4</c:v>
                </c:pt>
                <c:pt idx="1238">
                  <c:v>9.1270181614703724E-4</c:v>
                </c:pt>
                <c:pt idx="1239">
                  <c:v>9.1009810672430054E-4</c:v>
                </c:pt>
                <c:pt idx="1240">
                  <c:v>9.0750362029798923E-4</c:v>
                </c:pt>
                <c:pt idx="1241">
                  <c:v>9.0491831795040114E-4</c:v>
                </c:pt>
                <c:pt idx="1242">
                  <c:v>9.0234216095386427E-4</c:v>
                </c:pt>
                <c:pt idx="1243">
                  <c:v>8.9977511076968857E-4</c:v>
                </c:pt>
                <c:pt idx="1244">
                  <c:v>8.9721712904712125E-4</c:v>
                </c:pt>
                <c:pt idx="1245">
                  <c:v>8.9466817762230829E-4</c:v>
                </c:pt>
                <c:pt idx="1246">
                  <c:v>8.921282185172637E-4</c:v>
                </c:pt>
                <c:pt idx="1247">
                  <c:v>8.8959721393884418E-4</c:v>
                </c:pt>
                <c:pt idx="1248">
                  <c:v>8.8707512627772989E-4</c:v>
                </c:pt>
                <c:pt idx="1249">
                  <c:v>8.8456191810741189E-4</c:v>
                </c:pt>
                <c:pt idx="1250">
                  <c:v>8.8205755218318579E-4</c:v>
                </c:pt>
                <c:pt idx="1251">
                  <c:v>8.7956199144115157E-4</c:v>
                </c:pt>
                <c:pt idx="1252">
                  <c:v>8.7707519899721915E-4</c:v>
                </c:pt>
                <c:pt idx="1253">
                  <c:v>8.7459713814612135E-4</c:v>
                </c:pt>
                <c:pt idx="1254">
                  <c:v>8.7212777236043081E-4</c:v>
                </c:pt>
                <c:pt idx="1255">
                  <c:v>8.6966706528958469E-4</c:v>
                </c:pt>
                <c:pt idx="1256">
                  <c:v>8.6721498075891348E-4</c:v>
                </c:pt>
                <c:pt idx="1257">
                  <c:v>8.6477148276867884E-4</c:v>
                </c:pt>
                <c:pt idx="1258">
                  <c:v>8.6233653549311492E-4</c:v>
                </c:pt>
                <c:pt idx="1259">
                  <c:v>8.5991010327947219E-4</c:v>
                </c:pt>
                <c:pt idx="1260">
                  <c:v>8.5749215064707886E-4</c:v>
                </c:pt>
                <c:pt idx="1261">
                  <c:v>8.5508264228639178E-4</c:v>
                </c:pt>
                <c:pt idx="1262">
                  <c:v>8.5268154305806639E-4</c:v>
                </c:pt>
                <c:pt idx="1263">
                  <c:v>8.5028881799202572E-4</c:v>
                </c:pt>
                <c:pt idx="1264">
                  <c:v>8.4790443228653677E-4</c:v>
                </c:pt>
                <c:pt idx="1265">
                  <c:v>8.4552835130729262E-4</c:v>
                </c:pt>
                <c:pt idx="1266">
                  <c:v>8.431605405865005E-4</c:v>
                </c:pt>
                <c:pt idx="1267">
                  <c:v>8.4080096582197312E-4</c:v>
                </c:pt>
                <c:pt idx="1268">
                  <c:v>8.3844959287622913E-4</c:v>
                </c:pt>
                <c:pt idx="1269">
                  <c:v>8.361063877755946E-4</c:v>
                </c:pt>
                <c:pt idx="1270">
                  <c:v>8.3377131670931673E-4</c:v>
                </c:pt>
                <c:pt idx="1271">
                  <c:v>8.3144434602867271E-4</c:v>
                </c:pt>
                <c:pt idx="1272">
                  <c:v>8.2912544224609554E-4</c:v>
                </c:pt>
                <c:pt idx="1273">
                  <c:v>8.2681457203429628E-4</c:v>
                </c:pt>
                <c:pt idx="1274">
                  <c:v>8.2451170222539599E-4</c:v>
                </c:pt>
                <c:pt idx="1275">
                  <c:v>8.2221679981006037E-4</c:v>
                </c:pt>
                <c:pt idx="1276">
                  <c:v>8.1992983193664409E-4</c:v>
                </c:pt>
                <c:pt idx="1277">
                  <c:v>8.176507659103325E-4</c:v>
                </c:pt>
                <c:pt idx="1278">
                  <c:v>8.1537956919229819E-4</c:v>
                </c:pt>
                <c:pt idx="1279">
                  <c:v>8.1311620939885515E-4</c:v>
                </c:pt>
                <c:pt idx="1280">
                  <c:v>8.1086065430061938E-4</c:v>
                </c:pt>
                <c:pt idx="1281">
                  <c:v>8.0861287182167822E-4</c:v>
                </c:pt>
                <c:pt idx="1282">
                  <c:v>8.0637283003876068E-4</c:v>
                </c:pt>
                <c:pt idx="1283">
                  <c:v>8.0414049718041485E-4</c:v>
                </c:pt>
                <c:pt idx="1284">
                  <c:v>8.0191584162619034E-4</c:v>
                </c:pt>
                <c:pt idx="1285">
                  <c:v>7.9969883190582141E-4</c:v>
                </c:pt>
                <c:pt idx="1286">
                  <c:v>7.9748943669842457E-4</c:v>
                </c:pt>
                <c:pt idx="1287">
                  <c:v>7.9528762483168822E-4</c:v>
                </c:pt>
                <c:pt idx="1288">
                  <c:v>7.9309336528108102E-4</c:v>
                </c:pt>
                <c:pt idx="1289">
                  <c:v>7.9090662716905049E-4</c:v>
                </c:pt>
                <c:pt idx="1290">
                  <c:v>7.8872737976423961E-4</c:v>
                </c:pt>
                <c:pt idx="1291">
                  <c:v>7.8655559248069871E-4</c:v>
                </c:pt>
                <c:pt idx="1292">
                  <c:v>7.843912348771086E-4</c:v>
                </c:pt>
                <c:pt idx="1293">
                  <c:v>7.822342766560025E-4</c:v>
                </c:pt>
                <c:pt idx="1294">
                  <c:v>7.8008468766299752E-4</c:v>
                </c:pt>
                <c:pt idx="1295">
                  <c:v>7.7794243788602789E-4</c:v>
                </c:pt>
                <c:pt idx="1296">
                  <c:v>7.7580749745458338E-4</c:v>
                </c:pt>
                <c:pt idx="1297">
                  <c:v>7.7367983663895385E-4</c:v>
                </c:pt>
                <c:pt idx="1298">
                  <c:v>7.7155942584947429E-4</c:v>
                </c:pt>
                <c:pt idx="1299">
                  <c:v>7.6944623563578065E-4</c:v>
                </c:pt>
                <c:pt idx="1300">
                  <c:v>7.6734023668606239E-4</c:v>
                </c:pt>
                <c:pt idx="1301">
                  <c:v>7.6524139982632781E-4</c:v>
                </c:pt>
                <c:pt idx="1302">
                  <c:v>7.6314969601966537E-4</c:v>
                </c:pt>
                <c:pt idx="1303">
                  <c:v>7.6106509636551572E-4</c:v>
                </c:pt>
                <c:pt idx="1304">
                  <c:v>7.5898757209894659E-4</c:v>
                </c:pt>
                <c:pt idx="1305">
                  <c:v>7.5691709458992895E-4</c:v>
                </c:pt>
                <c:pt idx="1306">
                  <c:v>7.5485363534262095E-4</c:v>
                </c:pt>
                <c:pt idx="1307">
                  <c:v>7.5279716599465632E-4</c:v>
                </c:pt>
                <c:pt idx="1308">
                  <c:v>7.5074765831643193E-4</c:v>
                </c:pt>
                <c:pt idx="1309">
                  <c:v>7.4870508421040689E-4</c:v>
                </c:pt>
                <c:pt idx="1310">
                  <c:v>7.4666941571040017E-4</c:v>
                </c:pt>
                <c:pt idx="1311">
                  <c:v>7.4464062498089437E-4</c:v>
                </c:pt>
                <c:pt idx="1312">
                  <c:v>7.4261868431634449E-4</c:v>
                </c:pt>
                <c:pt idx="1313">
                  <c:v>7.4060356614048914E-4</c:v>
                </c:pt>
                <c:pt idx="1314">
                  <c:v>7.3859524300566592E-4</c:v>
                </c:pt>
                <c:pt idx="1315">
                  <c:v>7.3659368759213277E-4</c:v>
                </c:pt>
                <c:pt idx="1316">
                  <c:v>7.3459887270739164E-4</c:v>
                </c:pt>
                <c:pt idx="1317">
                  <c:v>7.3261077128551491E-4</c:v>
                </c:pt>
                <c:pt idx="1318">
                  <c:v>7.306293563864799E-4</c:v>
                </c:pt>
                <c:pt idx="1319">
                  <c:v>7.286546011955028E-4</c:v>
                </c:pt>
                <c:pt idx="1320">
                  <c:v>7.2668647902237964E-4</c:v>
                </c:pt>
                <c:pt idx="1321">
                  <c:v>7.2472496330082924E-4</c:v>
                </c:pt>
                <c:pt idx="1322">
                  <c:v>7.2277002758784018E-4</c:v>
                </c:pt>
                <c:pt idx="1323">
                  <c:v>7.2082164556302422E-4</c:v>
                </c:pt>
                <c:pt idx="1324">
                  <c:v>7.1887979102796943E-4</c:v>
                </c:pt>
                <c:pt idx="1325">
                  <c:v>7.1694443790559987E-4</c:v>
                </c:pt>
                <c:pt idx="1326">
                  <c:v>7.1501556023953895E-4</c:v>
                </c:pt>
                <c:pt idx="1327">
                  <c:v>7.1309313219347441E-4</c:v>
                </c:pt>
                <c:pt idx="1328">
                  <c:v>7.1117712805053015E-4</c:v>
                </c:pt>
                <c:pt idx="1329">
                  <c:v>7.0926752221263899E-4</c:v>
                </c:pt>
                <c:pt idx="1330">
                  <c:v>7.0736428919991926E-4</c:v>
                </c:pt>
                <c:pt idx="1331">
                  <c:v>7.0546740365005879E-4</c:v>
                </c:pt>
                <c:pt idx="1332">
                  <c:v>7.0357684031769686E-4</c:v>
                </c:pt>
                <c:pt idx="1333">
                  <c:v>7.0169257407381427E-4</c:v>
                </c:pt>
                <c:pt idx="1334">
                  <c:v>6.9981457990512435E-4</c:v>
                </c:pt>
                <c:pt idx="1335">
                  <c:v>6.979428329134678E-4</c:v>
                </c:pt>
                <c:pt idx="1336">
                  <c:v>6.9607730831521453E-4</c:v>
                </c:pt>
                <c:pt idx="1337">
                  <c:v>6.9421798144066161E-4</c:v>
                </c:pt>
                <c:pt idx="1338">
                  <c:v>6.923648277334444E-4</c:v>
                </c:pt>
                <c:pt idx="1339">
                  <c:v>6.9051782274994129E-4</c:v>
                </c:pt>
                <c:pt idx="1340">
                  <c:v>6.88676942158689E-4</c:v>
                </c:pt>
                <c:pt idx="1341">
                  <c:v>6.8684216173979897E-4</c:v>
                </c:pt>
                <c:pt idx="1342">
                  <c:v>6.8501345738437641E-4</c:v>
                </c:pt>
                <c:pt idx="1343">
                  <c:v>6.8319080509394211E-4</c:v>
                </c:pt>
                <c:pt idx="1344">
                  <c:v>6.8137418097986109E-4</c:v>
                </c:pt>
                <c:pt idx="1345">
                  <c:v>6.7956356126277172E-4</c:v>
                </c:pt>
                <c:pt idx="1346">
                  <c:v>6.7775892227201634E-4</c:v>
                </c:pt>
                <c:pt idx="1347">
                  <c:v>6.7596024044508146E-4</c:v>
                </c:pt>
                <c:pt idx="1348">
                  <c:v>6.7416749232703356E-4</c:v>
                </c:pt>
                <c:pt idx="1349">
                  <c:v>6.7238065456996451E-4</c:v>
                </c:pt>
                <c:pt idx="1350">
                  <c:v>6.7059970393243569E-4</c:v>
                </c:pt>
                <c:pt idx="1351">
                  <c:v>6.6882461727892854E-4</c:v>
                </c:pt>
                <c:pt idx="1352">
                  <c:v>6.6705537157929723E-4</c:v>
                </c:pt>
                <c:pt idx="1353">
                  <c:v>6.6529194390822115E-4</c:v>
                </c:pt>
                <c:pt idx="1354">
                  <c:v>6.6353431144466814E-4</c:v>
                </c:pt>
                <c:pt idx="1355">
                  <c:v>6.6178245147135355E-4</c:v>
                </c:pt>
                <c:pt idx="1356">
                  <c:v>6.6003634137420334E-4</c:v>
                </c:pt>
                <c:pt idx="1357">
                  <c:v>6.5829595864182666E-4</c:v>
                </c:pt>
                <c:pt idx="1358">
                  <c:v>6.5656128086498378E-4</c:v>
                </c:pt>
                <c:pt idx="1359">
                  <c:v>6.5483228573606019E-4</c:v>
                </c:pt>
                <c:pt idx="1360">
                  <c:v>6.5310895104854537E-4</c:v>
                </c:pt>
                <c:pt idx="1361">
                  <c:v>6.5139125469651049E-4</c:v>
                </c:pt>
                <c:pt idx="1362">
                  <c:v>6.4967917467409399E-4</c:v>
                </c:pt>
                <c:pt idx="1363">
                  <c:v>6.4797268907498579E-4</c:v>
                </c:pt>
                <c:pt idx="1364">
                  <c:v>6.4627177609191731E-4</c:v>
                </c:pt>
                <c:pt idx="1365">
                  <c:v>6.4457641401615242E-4</c:v>
                </c:pt>
                <c:pt idx="1366">
                  <c:v>6.4288658123698363E-4</c:v>
                </c:pt>
                <c:pt idx="1367">
                  <c:v>6.4120225624122789E-4</c:v>
                </c:pt>
                <c:pt idx="1368">
                  <c:v>6.3952341761273034E-4</c:v>
                </c:pt>
                <c:pt idx="1369">
                  <c:v>6.3785004403186325E-4</c:v>
                </c:pt>
                <c:pt idx="1370">
                  <c:v>6.3618211427503627E-4</c:v>
                </c:pt>
                <c:pt idx="1371">
                  <c:v>6.3451960721420378E-4</c:v>
                </c:pt>
                <c:pt idx="1372">
                  <c:v>6.3286250181637663E-4</c:v>
                </c:pt>
                <c:pt idx="1373">
                  <c:v>6.3121077714313792E-4</c:v>
                </c:pt>
                <c:pt idx="1374">
                  <c:v>6.2956441235015824E-4</c:v>
                </c:pt>
                <c:pt idx="1375">
                  <c:v>6.2792338668671939E-4</c:v>
                </c:pt>
                <c:pt idx="1376">
                  <c:v>6.2628767949523374E-4</c:v>
                </c:pt>
                <c:pt idx="1377">
                  <c:v>6.2465727021077165E-4</c:v>
                </c:pt>
                <c:pt idx="1378">
                  <c:v>6.2303213836059016E-4</c:v>
                </c:pt>
                <c:pt idx="1379">
                  <c:v>6.2141226356366276E-4</c:v>
                </c:pt>
                <c:pt idx="1380">
                  <c:v>6.197976255302133E-4</c:v>
                </c:pt>
                <c:pt idx="1381">
                  <c:v>6.1818820406125399E-4</c:v>
                </c:pt>
                <c:pt idx="1382">
                  <c:v>6.1658397904812195E-4</c:v>
                </c:pt>
                <c:pt idx="1383">
                  <c:v>6.1498493047202219E-4</c:v>
                </c:pt>
                <c:pt idx="1384">
                  <c:v>6.1339103840357223E-4</c:v>
                </c:pt>
                <c:pt idx="1385">
                  <c:v>6.1180228300234654E-4</c:v>
                </c:pt>
                <c:pt idx="1386">
                  <c:v>6.1021864451642899E-4</c:v>
                </c:pt>
                <c:pt idx="1387">
                  <c:v>6.0864010328196146E-4</c:v>
                </c:pt>
                <c:pt idx="1388">
                  <c:v>6.0706663972270153E-4</c:v>
                </c:pt>
                <c:pt idx="1389">
                  <c:v>6.0549823434957696E-4</c:v>
                </c:pt>
                <c:pt idx="1390">
                  <c:v>6.039348677602458E-4</c:v>
                </c:pt>
                <c:pt idx="1391">
                  <c:v>6.0237652063865887E-4</c:v>
                </c:pt>
                <c:pt idx="1392">
                  <c:v>6.0082317375462332E-4</c:v>
                </c:pt>
                <c:pt idx="1393">
                  <c:v>5.9927480796336929E-4</c:v>
                </c:pt>
                <c:pt idx="1394">
                  <c:v>5.9773140420512076E-4</c:v>
                </c:pt>
                <c:pt idx="1395">
                  <c:v>5.9619294350466486E-4</c:v>
                </c:pt>
                <c:pt idx="1396">
                  <c:v>5.9465940697092906E-4</c:v>
                </c:pt>
                <c:pt idx="1397">
                  <c:v>5.9313077579655372E-4</c:v>
                </c:pt>
                <c:pt idx="1398">
                  <c:v>5.9160703125747411E-4</c:v>
                </c:pt>
                <c:pt idx="1399">
                  <c:v>5.9008815471250128E-4</c:v>
                </c:pt>
                <c:pt idx="1400">
                  <c:v>5.8857412760290428E-4</c:v>
                </c:pt>
                <c:pt idx="1401">
                  <c:v>5.8706493145199625E-4</c:v>
                </c:pt>
                <c:pt idx="1402">
                  <c:v>5.8556054786472467E-4</c:v>
                </c:pt>
                <c:pt idx="1403">
                  <c:v>5.8406095852725937E-4</c:v>
                </c:pt>
                <c:pt idx="1404">
                  <c:v>5.8256614520658663E-4</c:v>
                </c:pt>
                <c:pt idx="1405">
                  <c:v>5.8107608975010506E-4</c:v>
                </c:pt>
                <c:pt idx="1406">
                  <c:v>5.7959077408522056E-4</c:v>
                </c:pt>
                <c:pt idx="1407">
                  <c:v>5.7811018021894909E-4</c:v>
                </c:pt>
                <c:pt idx="1408">
                  <c:v>5.7663429023751612E-4</c:v>
                </c:pt>
                <c:pt idx="1409">
                  <c:v>5.7516308630596179E-4</c:v>
                </c:pt>
                <c:pt idx="1410">
                  <c:v>5.736965506677467E-4</c:v>
                </c:pt>
                <c:pt idx="1411">
                  <c:v>5.7223466564436127E-4</c:v>
                </c:pt>
                <c:pt idx="1412">
                  <c:v>5.7077741363493562E-4</c:v>
                </c:pt>
                <c:pt idx="1413">
                  <c:v>5.6932477711585285E-4</c:v>
                </c:pt>
                <c:pt idx="1414">
                  <c:v>5.6787673864036364E-4</c:v>
                </c:pt>
                <c:pt idx="1415">
                  <c:v>5.6643328083820412E-4</c:v>
                </c:pt>
                <c:pt idx="1416">
                  <c:v>5.6499438641521458E-4</c:v>
                </c:pt>
                <c:pt idx="1417">
                  <c:v>5.6356003815296078E-4</c:v>
                </c:pt>
                <c:pt idx="1418">
                  <c:v>5.6213021890835812E-4</c:v>
                </c:pt>
                <c:pt idx="1419">
                  <c:v>5.6070491161329665E-4</c:v>
                </c:pt>
                <c:pt idx="1420">
                  <c:v>5.592840992742691E-4</c:v>
                </c:pt>
                <c:pt idx="1421">
                  <c:v>5.5786776497200043E-4</c:v>
                </c:pt>
                <c:pt idx="1422">
                  <c:v>5.5645589186107943E-4</c:v>
                </c:pt>
                <c:pt idx="1423">
                  <c:v>5.5504846316959278E-4</c:v>
                </c:pt>
                <c:pt idx="1424">
                  <c:v>5.5364546219876154E-4</c:v>
                </c:pt>
                <c:pt idx="1425">
                  <c:v>5.5224687232257783E-4</c:v>
                </c:pt>
                <c:pt idx="1426">
                  <c:v>5.5085267698744549E-4</c:v>
                </c:pt>
                <c:pt idx="1427">
                  <c:v>5.4946285971182193E-4</c:v>
                </c:pt>
                <c:pt idx="1428">
                  <c:v>5.4807740408586124E-4</c:v>
                </c:pt>
                <c:pt idx="1429">
                  <c:v>5.4669629377106146E-4</c:v>
                </c:pt>
                <c:pt idx="1430">
                  <c:v>5.4531951249991073E-4</c:v>
                </c:pt>
                <c:pt idx="1431">
                  <c:v>5.4394704407553817E-4</c:v>
                </c:pt>
                <c:pt idx="1432">
                  <c:v>5.4257887237136476E-4</c:v>
                </c:pt>
                <c:pt idx="1433">
                  <c:v>5.412149813307579E-4</c:v>
                </c:pt>
                <c:pt idx="1434">
                  <c:v>5.3985535496668571E-4</c:v>
                </c:pt>
                <c:pt idx="1435">
                  <c:v>5.3849997736137478E-4</c:v>
                </c:pt>
                <c:pt idx="1436">
                  <c:v>5.3714883266597023E-4</c:v>
                </c:pt>
                <c:pt idx="1437">
                  <c:v>5.3580190510019567E-4</c:v>
                </c:pt>
                <c:pt idx="1438">
                  <c:v>5.3445917895201666E-4</c:v>
                </c:pt>
                <c:pt idx="1439">
                  <c:v>5.3312063857730593E-4</c:v>
                </c:pt>
                <c:pt idx="1440">
                  <c:v>5.3178626839950956E-4</c:v>
                </c:pt>
                <c:pt idx="1441">
                  <c:v>5.3045605290931517E-4</c:v>
                </c:pt>
                <c:pt idx="1442">
                  <c:v>5.2912997666432389E-4</c:v>
                </c:pt>
                <c:pt idx="1443">
                  <c:v>5.2780802428872007E-4</c:v>
                </c:pt>
                <c:pt idx="1444">
                  <c:v>5.2649018047294703E-4</c:v>
                </c:pt>
                <c:pt idx="1445">
                  <c:v>5.2517642997338169E-4</c:v>
                </c:pt>
                <c:pt idx="1446">
                  <c:v>5.2386675761201382E-4</c:v>
                </c:pt>
                <c:pt idx="1447">
                  <c:v>5.2256114827612234E-4</c:v>
                </c:pt>
                <c:pt idx="1448">
                  <c:v>5.2125958691795872E-4</c:v>
                </c:pt>
                <c:pt idx="1449">
                  <c:v>5.1996205855442922E-4</c:v>
                </c:pt>
                <c:pt idx="1450">
                  <c:v>5.1866854826677867E-4</c:v>
                </c:pt>
                <c:pt idx="1451">
                  <c:v>5.1737904120027713E-4</c:v>
                </c:pt>
                <c:pt idx="1452">
                  <c:v>5.1609352256390818E-4</c:v>
                </c:pt>
                <c:pt idx="1453">
                  <c:v>5.1481197763005753E-4</c:v>
                </c:pt>
                <c:pt idx="1454">
                  <c:v>5.1353439173420525E-4</c:v>
                </c:pt>
                <c:pt idx="1455">
                  <c:v>5.122607502746181E-4</c:v>
                </c:pt>
                <c:pt idx="1456">
                  <c:v>5.1099103871204445E-4</c:v>
                </c:pt>
                <c:pt idx="1457">
                  <c:v>5.0972524256941111E-4</c:v>
                </c:pt>
                <c:pt idx="1458">
                  <c:v>5.0846334743151944E-4</c:v>
                </c:pt>
                <c:pt idx="1459">
                  <c:v>5.0720533894474732E-4</c:v>
                </c:pt>
                <c:pt idx="1460">
                  <c:v>5.0595120281674943E-4</c:v>
                </c:pt>
                <c:pt idx="1461">
                  <c:v>5.0470092481615873E-4</c:v>
                </c:pt>
                <c:pt idx="1462">
                  <c:v>5.0345449077229321E-4</c:v>
                </c:pt>
                <c:pt idx="1463">
                  <c:v>5.0221188657485988E-4</c:v>
                </c:pt>
                <c:pt idx="1464">
                  <c:v>5.0097309817366445E-4</c:v>
                </c:pt>
                <c:pt idx="1465">
                  <c:v>4.997381115783181E-4</c:v>
                </c:pt>
                <c:pt idx="1466">
                  <c:v>4.9850691285795092E-4</c:v>
                </c:pt>
                <c:pt idx="1467">
                  <c:v>4.9727948814092199E-4</c:v>
                </c:pt>
                <c:pt idx="1468">
                  <c:v>4.960558236145351E-4</c:v>
                </c:pt>
                <c:pt idx="1469">
                  <c:v>4.948359055247523E-4</c:v>
                </c:pt>
                <c:pt idx="1470">
                  <c:v>4.936197201759132E-4</c:v>
                </c:pt>
                <c:pt idx="1471">
                  <c:v>4.9240725393045115E-4</c:v>
                </c:pt>
                <c:pt idx="1472">
                  <c:v>4.9119849320861477E-4</c:v>
                </c:pt>
                <c:pt idx="1473">
                  <c:v>4.8999342448818937E-4</c:v>
                </c:pt>
                <c:pt idx="1474">
                  <c:v>4.8879203430421956E-4</c:v>
                </c:pt>
                <c:pt idx="1475">
                  <c:v>4.8759430924873349E-4</c:v>
                </c:pt>
                <c:pt idx="1476">
                  <c:v>4.8640023597046968E-4</c:v>
                </c:pt>
                <c:pt idx="1477">
                  <c:v>4.8520980117460421E-4</c:v>
                </c:pt>
                <c:pt idx="1478">
                  <c:v>4.8402299162247952E-4</c:v>
                </c:pt>
                <c:pt idx="1479">
                  <c:v>4.8283979413133436E-4</c:v>
                </c:pt>
                <c:pt idx="1480">
                  <c:v>4.8166019557403675E-4</c:v>
                </c:pt>
                <c:pt idx="1481">
                  <c:v>4.8048418287881657E-4</c:v>
                </c:pt>
                <c:pt idx="1482">
                  <c:v>4.7931174302899993E-4</c:v>
                </c:pt>
                <c:pt idx="1483">
                  <c:v>4.7814286306274636E-4</c:v>
                </c:pt>
                <c:pt idx="1484">
                  <c:v>4.769775300727851E-4</c:v>
                </c:pt>
                <c:pt idx="1485">
                  <c:v>4.7581573120615502E-4</c:v>
                </c:pt>
                <c:pt idx="1486">
                  <c:v>4.7465745366394503E-4</c:v>
                </c:pt>
                <c:pt idx="1487">
                  <c:v>4.7350268470103458E-4</c:v>
                </c:pt>
                <c:pt idx="1488">
                  <c:v>4.7235141162583799E-4</c:v>
                </c:pt>
                <c:pt idx="1489">
                  <c:v>4.7120362180004923E-4</c:v>
                </c:pt>
                <c:pt idx="1490">
                  <c:v>4.7005930263838592E-4</c:v>
                </c:pt>
                <c:pt idx="1491">
                  <c:v>4.6891844160833852E-4</c:v>
                </c:pt>
                <c:pt idx="1492">
                  <c:v>4.6778102622991815E-4</c:v>
                </c:pt>
                <c:pt idx="1493">
                  <c:v>4.6664704407540592E-4</c:v>
                </c:pt>
                <c:pt idx="1494">
                  <c:v>4.6551648276910482E-4</c:v>
                </c:pt>
                <c:pt idx="1495">
                  <c:v>4.6438932998709234E-4</c:v>
                </c:pt>
                <c:pt idx="1496">
                  <c:v>4.6326557345697421E-4</c:v>
                </c:pt>
                <c:pt idx="1497">
                  <c:v>4.6214520095763878E-4</c:v>
                </c:pt>
                <c:pt idx="1498">
                  <c:v>4.6102820031901489E-4</c:v>
                </c:pt>
                <c:pt idx="1499">
                  <c:v>4.5991455942182848E-4</c:v>
                </c:pt>
                <c:pt idx="1500">
                  <c:v>4.5880426619736232E-4</c:v>
                </c:pt>
                <c:pt idx="1501">
                  <c:v>4.5769730862721625E-4</c:v>
                </c:pt>
                <c:pt idx="1502">
                  <c:v>4.5659367474306793E-4</c:v>
                </c:pt>
                <c:pt idx="1503">
                  <c:v>4.5549335262643718E-4</c:v>
                </c:pt>
                <c:pt idx="1504">
                  <c:v>4.5439633040844911E-4</c:v>
                </c:pt>
                <c:pt idx="1505">
                  <c:v>4.5330259626959928E-4</c:v>
                </c:pt>
                <c:pt idx="1506">
                  <c:v>4.5221213843952125E-4</c:v>
                </c:pt>
                <c:pt idx="1507">
                  <c:v>4.5112494519675361E-4</c:v>
                </c:pt>
                <c:pt idx="1508">
                  <c:v>4.5004100486850955E-4</c:v>
                </c:pt>
                <c:pt idx="1509">
                  <c:v>4.4896030583044624E-4</c:v>
                </c:pt>
                <c:pt idx="1510">
                  <c:v>4.4788283650643837E-4</c:v>
                </c:pt>
                <c:pt idx="1511">
                  <c:v>4.4680858536834791E-4</c:v>
                </c:pt>
                <c:pt idx="1512">
                  <c:v>4.457375409358009E-4</c:v>
                </c:pt>
                <c:pt idx="1513">
                  <c:v>4.4466969177596038E-4</c:v>
                </c:pt>
                <c:pt idx="1514">
                  <c:v>4.4360502650330407E-4</c:v>
                </c:pt>
                <c:pt idx="1515">
                  <c:v>4.4254353377940067E-4</c:v>
                </c:pt>
                <c:pt idx="1516">
                  <c:v>4.4148520231268991E-4</c:v>
                </c:pt>
                <c:pt idx="1517">
                  <c:v>4.4043002085826071E-4</c:v>
                </c:pt>
                <c:pt idx="1518">
                  <c:v>4.3937797821763365E-4</c:v>
                </c:pt>
                <c:pt idx="1519">
                  <c:v>4.3832906323854141E-4</c:v>
                </c:pt>
                <c:pt idx="1520">
                  <c:v>4.3728326481471384E-4</c:v>
                </c:pt>
                <c:pt idx="1521">
                  <c:v>4.3624057188566172E-4</c:v>
                </c:pt>
                <c:pt idx="1522">
                  <c:v>4.3520097343646041E-4</c:v>
                </c:pt>
                <c:pt idx="1523">
                  <c:v>4.3416445849754008E-4</c:v>
                </c:pt>
                <c:pt idx="1524">
                  <c:v>4.3313101614446945E-4</c:v>
                </c:pt>
                <c:pt idx="1525">
                  <c:v>4.3210063549774843E-4</c:v>
                </c:pt>
                <c:pt idx="1526">
                  <c:v>4.3107330572259505E-4</c:v>
                </c:pt>
                <c:pt idx="1527">
                  <c:v>4.3004901602873823E-4</c:v>
                </c:pt>
                <c:pt idx="1528">
                  <c:v>4.2902775567020952E-4</c:v>
                </c:pt>
                <c:pt idx="1529">
                  <c:v>4.2800951394513604E-4</c:v>
                </c:pt>
                <c:pt idx="1530">
                  <c:v>4.2699428019553516E-4</c:v>
                </c:pt>
                <c:pt idx="1531">
                  <c:v>4.2598204380711016E-4</c:v>
                </c:pt>
                <c:pt idx="1532">
                  <c:v>4.2497279420904529E-4</c:v>
                </c:pt>
                <c:pt idx="1533">
                  <c:v>4.2396652087380547E-4</c:v>
                </c:pt>
                <c:pt idx="1534">
                  <c:v>4.2296321331693258E-4</c:v>
                </c:pt>
                <c:pt idx="1535">
                  <c:v>4.2196286109684748E-4</c:v>
                </c:pt>
                <c:pt idx="1536">
                  <c:v>4.2096545381464806E-4</c:v>
                </c:pt>
                <c:pt idx="1537">
                  <c:v>4.199709811139128E-4</c:v>
                </c:pt>
                <c:pt idx="1538">
                  <c:v>4.1897943268050361E-4</c:v>
                </c:pt>
                <c:pt idx="1539">
                  <c:v>4.1799079824236736E-4</c:v>
                </c:pt>
                <c:pt idx="1540">
                  <c:v>4.1700506756934435E-4</c:v>
                </c:pt>
                <c:pt idx="1541">
                  <c:v>4.1602223047296986E-4</c:v>
                </c:pt>
                <c:pt idx="1542">
                  <c:v>4.1504227680628456E-4</c:v>
                </c:pt>
                <c:pt idx="1543">
                  <c:v>4.1406519646363928E-4</c:v>
                </c:pt>
                <c:pt idx="1544">
                  <c:v>4.1309097938050754E-4</c:v>
                </c:pt>
                <c:pt idx="1545">
                  <c:v>4.1211961553329102E-4</c:v>
                </c:pt>
                <c:pt idx="1546">
                  <c:v>4.111510949391336E-4</c:v>
                </c:pt>
                <c:pt idx="1547">
                  <c:v>4.1018540765573114E-4</c:v>
                </c:pt>
                <c:pt idx="1548">
                  <c:v>4.0922254378114576E-4</c:v>
                </c:pt>
                <c:pt idx="1549">
                  <c:v>4.0826249345361819E-4</c:v>
                </c:pt>
                <c:pt idx="1550">
                  <c:v>4.0730524685138374E-4</c:v>
                </c:pt>
                <c:pt idx="1551">
                  <c:v>4.063507941924852E-4</c:v>
                </c:pt>
                <c:pt idx="1552">
                  <c:v>4.0539912573459382E-4</c:v>
                </c:pt>
                <c:pt idx="1553">
                  <c:v>4.0445023177482236E-4</c:v>
                </c:pt>
                <c:pt idx="1554">
                  <c:v>4.035041026495468E-4</c:v>
                </c:pt>
                <c:pt idx="1555">
                  <c:v>4.025607287342233E-4</c:v>
                </c:pt>
                <c:pt idx="1556">
                  <c:v>4.0162010044321033E-4</c:v>
                </c:pt>
                <c:pt idx="1557">
                  <c:v>4.0068220822958936E-4</c:v>
                </c:pt>
                <c:pt idx="1558">
                  <c:v>3.997470425849855E-4</c:v>
                </c:pt>
                <c:pt idx="1559">
                  <c:v>3.9881459403939362E-4</c:v>
                </c:pt>
                <c:pt idx="1560">
                  <c:v>3.9788485316099898E-4</c:v>
                </c:pt>
                <c:pt idx="1561">
                  <c:v>3.9695781055600488E-4</c:v>
                </c:pt>
                <c:pt idx="1562">
                  <c:v>3.9603345686845649E-4</c:v>
                </c:pt>
                <c:pt idx="1563">
                  <c:v>3.9511178278006881E-4</c:v>
                </c:pt>
                <c:pt idx="1564">
                  <c:v>3.9419277901005289E-4</c:v>
                </c:pt>
                <c:pt idx="1565">
                  <c:v>3.9327643631494632E-4</c:v>
                </c:pt>
                <c:pt idx="1566">
                  <c:v>3.9236274548843953E-4</c:v>
                </c:pt>
                <c:pt idx="1567">
                  <c:v>3.9145169736120959E-4</c:v>
                </c:pt>
                <c:pt idx="1568">
                  <c:v>3.9054328280074786E-4</c:v>
                </c:pt>
                <c:pt idx="1569">
                  <c:v>3.8963749271119446E-4</c:v>
                </c:pt>
                <c:pt idx="1570">
                  <c:v>3.8873431803316958E-4</c:v>
                </c:pt>
                <c:pt idx="1571">
                  <c:v>3.8783374974360761E-4</c:v>
                </c:pt>
                <c:pt idx="1572">
                  <c:v>3.8693577885559144E-4</c:v>
                </c:pt>
                <c:pt idx="1573">
                  <c:v>3.8604039641818824E-4</c:v>
                </c:pt>
                <c:pt idx="1574">
                  <c:v>3.8514759351628556E-4</c:v>
                </c:pt>
                <c:pt idx="1575">
                  <c:v>3.8425736127042676E-4</c:v>
                </c:pt>
                <c:pt idx="1576">
                  <c:v>3.8336969083665199E-4</c:v>
                </c:pt>
                <c:pt idx="1577">
                  <c:v>3.8248457340633326E-4</c:v>
                </c:pt>
                <c:pt idx="1578">
                  <c:v>3.816020002060171E-4</c:v>
                </c:pt>
                <c:pt idx="1579">
                  <c:v>3.8072196249726206E-4</c:v>
                </c:pt>
                <c:pt idx="1580">
                  <c:v>3.7984445157648243E-4</c:v>
                </c:pt>
                <c:pt idx="1581">
                  <c:v>3.7896945877478801E-4</c:v>
                </c:pt>
                <c:pt idx="1582">
                  <c:v>3.7809697545782808E-4</c:v>
                </c:pt>
                <c:pt idx="1583">
                  <c:v>3.7722699302563398E-4</c:v>
                </c:pt>
                <c:pt idx="1584">
                  <c:v>3.7635950291246508E-4</c:v>
                </c:pt>
                <c:pt idx="1585">
                  <c:v>3.7549449658665101E-4</c:v>
                </c:pt>
                <c:pt idx="1586">
                  <c:v>3.7463196555044136E-4</c:v>
                </c:pt>
                <c:pt idx="1587">
                  <c:v>3.7377190133984782E-4</c:v>
                </c:pt>
                <c:pt idx="1588">
                  <c:v>3.7291429552449644E-4</c:v>
                </c:pt>
                <c:pt idx="1589">
                  <c:v>3.7205913970747182E-4</c:v>
                </c:pt>
                <c:pt idx="1590">
                  <c:v>3.7120642552516785E-4</c:v>
                </c:pt>
                <c:pt idx="1591">
                  <c:v>3.703561446471382E-4</c:v>
                </c:pt>
                <c:pt idx="1592">
                  <c:v>3.6950828877594462E-4</c:v>
                </c:pt>
                <c:pt idx="1593">
                  <c:v>3.6866284964701048E-4</c:v>
                </c:pt>
                <c:pt idx="1594">
                  <c:v>3.6781981902847104E-4</c:v>
                </c:pt>
                <c:pt idx="1595">
                  <c:v>3.6697918872102722E-4</c:v>
                </c:pt>
                <c:pt idx="1596">
                  <c:v>3.6614095055779837E-4</c:v>
                </c:pt>
                <c:pt idx="1597">
                  <c:v>3.6530509640417762E-4</c:v>
                </c:pt>
                <c:pt idx="1598">
                  <c:v>3.6447161815768493E-4</c:v>
                </c:pt>
                <c:pt idx="1599">
                  <c:v>3.6364050774782559E-4</c:v>
                </c:pt>
                <c:pt idx="1600">
                  <c:v>3.6281175713594275E-4</c:v>
                </c:pt>
                <c:pt idx="1601">
                  <c:v>3.6198535831507899E-4</c:v>
                </c:pt>
                <c:pt idx="1602">
                  <c:v>3.6116130330983019E-4</c:v>
                </c:pt>
                <c:pt idx="1603">
                  <c:v>3.6033958417620697E-4</c:v>
                </c:pt>
                <c:pt idx="1604">
                  <c:v>3.595201930014919E-4</c:v>
                </c:pt>
                <c:pt idx="1605">
                  <c:v>3.5870312190410149E-4</c:v>
                </c:pt>
                <c:pt idx="1606">
                  <c:v>3.5788836303344489E-4</c:v>
                </c:pt>
                <c:pt idx="1607">
                  <c:v>3.5707590856978662E-4</c:v>
                </c:pt>
                <c:pt idx="1608">
                  <c:v>3.5626575072410769E-4</c:v>
                </c:pt>
                <c:pt idx="1609">
                  <c:v>3.5545788173796947E-4</c:v>
                </c:pt>
                <c:pt idx="1610">
                  <c:v>3.5465229388337646E-4</c:v>
                </c:pt>
                <c:pt idx="1611">
                  <c:v>3.5384897946263955E-4</c:v>
                </c:pt>
                <c:pt idx="1612">
                  <c:v>3.5304793080824336E-4</c:v>
                </c:pt>
                <c:pt idx="1613">
                  <c:v>3.5224914028270815E-4</c:v>
                </c:pt>
                <c:pt idx="1614">
                  <c:v>3.5145260027846006E-4</c:v>
                </c:pt>
                <c:pt idx="1615">
                  <c:v>3.5065830321769396E-4</c:v>
                </c:pt>
                <c:pt idx="1616">
                  <c:v>3.4986624155224381E-4</c:v>
                </c:pt>
                <c:pt idx="1617">
                  <c:v>3.4907640776344928E-4</c:v>
                </c:pt>
                <c:pt idx="1618">
                  <c:v>3.4828879436202579E-4</c:v>
                </c:pt>
                <c:pt idx="1619">
                  <c:v>3.4750339388793213E-4</c:v>
                </c:pt>
                <c:pt idx="1620">
                  <c:v>3.4672019891024284E-4</c:v>
                </c:pt>
                <c:pt idx="1621">
                  <c:v>3.4593920202701656E-4</c:v>
                </c:pt>
                <c:pt idx="1622">
                  <c:v>3.4516039586516981E-4</c:v>
                </c:pt>
                <c:pt idx="1623">
                  <c:v>3.4438377308034673E-4</c:v>
                </c:pt>
                <c:pt idx="1624">
                  <c:v>3.4360932635679395E-4</c:v>
                </c:pt>
                <c:pt idx="1625">
                  <c:v>3.4283704840723191E-4</c:v>
                </c:pt>
                <c:pt idx="1626">
                  <c:v>3.4206693197273003E-4</c:v>
                </c:pt>
                <c:pt idx="1627">
                  <c:v>3.4129896982258143E-4</c:v>
                </c:pt>
                <c:pt idx="1628">
                  <c:v>3.4053315475417634E-4</c:v>
                </c:pt>
                <c:pt idx="1629">
                  <c:v>3.3976947959288051E-4</c:v>
                </c:pt>
                <c:pt idx="1630">
                  <c:v>3.390079371919091E-4</c:v>
                </c:pt>
                <c:pt idx="1631">
                  <c:v>3.3824852043220566E-4</c:v>
                </c:pt>
                <c:pt idx="1632">
                  <c:v>3.3749122222231811E-4</c:v>
                </c:pt>
                <c:pt idx="1633">
                  <c:v>3.3673603549827887E-4</c:v>
                </c:pt>
                <c:pt idx="1634">
                  <c:v>3.3598295322348124E-4</c:v>
                </c:pt>
                <c:pt idx="1635">
                  <c:v>3.3523196838856163E-4</c:v>
                </c:pt>
                <c:pt idx="1636">
                  <c:v>3.3448307401127682E-4</c:v>
                </c:pt>
                <c:pt idx="1637">
                  <c:v>3.3373626313638698E-4</c:v>
                </c:pt>
                <c:pt idx="1638">
                  <c:v>3.3299152883553475E-4</c:v>
                </c:pt>
                <c:pt idx="1639">
                  <c:v>3.3224886420712936E-4</c:v>
                </c:pt>
                <c:pt idx="1640">
                  <c:v>3.3150826237622616E-4</c:v>
                </c:pt>
                <c:pt idx="1641">
                  <c:v>3.3076971649441265E-4</c:v>
                </c:pt>
                <c:pt idx="1642">
                  <c:v>3.3003321973968915E-4</c:v>
                </c:pt>
                <c:pt idx="1643">
                  <c:v>3.2929876531635478E-4</c:v>
                </c:pt>
                <c:pt idx="1644">
                  <c:v>3.2856634645489241E-4</c:v>
                </c:pt>
                <c:pt idx="1645">
                  <c:v>3.2783595641185082E-4</c:v>
                </c:pt>
                <c:pt idx="1646">
                  <c:v>3.2710758846973549E-4</c:v>
                </c:pt>
                <c:pt idx="1647">
                  <c:v>3.2638123593688937E-4</c:v>
                </c:pt>
                <c:pt idx="1648">
                  <c:v>3.2565689214738512E-4</c:v>
                </c:pt>
                <c:pt idx="1649">
                  <c:v>3.2493455046090817E-4</c:v>
                </c:pt>
                <c:pt idx="1650">
                  <c:v>3.2421420426264762E-4</c:v>
                </c:pt>
                <c:pt idx="1651">
                  <c:v>3.2349584696318354E-4</c:v>
                </c:pt>
                <c:pt idx="1652">
                  <c:v>3.2277947199837656E-4</c:v>
                </c:pt>
                <c:pt idx="1653">
                  <c:v>3.2206507282925647E-4</c:v>
                </c:pt>
                <c:pt idx="1654">
                  <c:v>3.2135264294191456E-4</c:v>
                </c:pt>
                <c:pt idx="1655">
                  <c:v>3.206421758473916E-4</c:v>
                </c:pt>
                <c:pt idx="1656">
                  <c:v>3.1993366508157206E-4</c:v>
                </c:pt>
                <c:pt idx="1657">
                  <c:v>3.1922710420507333E-4</c:v>
                </c:pt>
                <c:pt idx="1658">
                  <c:v>3.1852248680313899E-4</c:v>
                </c:pt>
                <c:pt idx="1659">
                  <c:v>3.1781980648553233E-4</c:v>
                </c:pt>
                <c:pt idx="1660">
                  <c:v>3.1711905688642909E-4</c:v>
                </c:pt>
                <c:pt idx="1661">
                  <c:v>3.1642023166431082E-4</c:v>
                </c:pt>
                <c:pt idx="1662">
                  <c:v>3.1572332450186062E-4</c:v>
                </c:pt>
                <c:pt idx="1663">
                  <c:v>3.1502832910585706E-4</c:v>
                </c:pt>
                <c:pt idx="1664">
                  <c:v>3.143352392070692E-4</c:v>
                </c:pt>
                <c:pt idx="1665">
                  <c:v>3.1364404856015418E-4</c:v>
                </c:pt>
                <c:pt idx="1666">
                  <c:v>3.1295475094355164E-4</c:v>
                </c:pt>
                <c:pt idx="1667">
                  <c:v>3.1226734015938284E-4</c:v>
                </c:pt>
                <c:pt idx="1668">
                  <c:v>3.1158181003334542E-4</c:v>
                </c:pt>
                <c:pt idx="1669">
                  <c:v>3.1089815441461449E-4</c:v>
                </c:pt>
                <c:pt idx="1670">
                  <c:v>3.1021636717573793E-4</c:v>
                </c:pt>
                <c:pt idx="1671">
                  <c:v>3.0953644221253792E-4</c:v>
                </c:pt>
                <c:pt idx="1672">
                  <c:v>3.0885837344400854E-4</c:v>
                </c:pt>
                <c:pt idx="1673">
                  <c:v>3.0818215481221703E-4</c:v>
                </c:pt>
                <c:pt idx="1674">
                  <c:v>3.0750778028220267E-4</c:v>
                </c:pt>
                <c:pt idx="1675">
                  <c:v>3.0683524384187951E-4</c:v>
                </c:pt>
                <c:pt idx="1676">
                  <c:v>3.0616453950193579E-4</c:v>
                </c:pt>
                <c:pt idx="1677">
                  <c:v>3.0549566129573727E-4</c:v>
                </c:pt>
                <c:pt idx="1678">
                  <c:v>3.0482860327922875E-4</c:v>
                </c:pt>
                <c:pt idx="1679">
                  <c:v>3.0416335953083699E-4</c:v>
                </c:pt>
                <c:pt idx="1680">
                  <c:v>3.0349992415137434E-4</c:v>
                </c:pt>
                <c:pt idx="1681">
                  <c:v>3.0283829126394123E-4</c:v>
                </c:pt>
                <c:pt idx="1682">
                  <c:v>3.0217845501383234E-4</c:v>
                </c:pt>
                <c:pt idx="1683">
                  <c:v>3.0152040956843938E-4</c:v>
                </c:pt>
                <c:pt idx="1684">
                  <c:v>3.0086414911715702E-4</c:v>
                </c:pt>
                <c:pt idx="1685">
                  <c:v>3.0020966787128807E-4</c:v>
                </c:pt>
                <c:pt idx="1686">
                  <c:v>2.9955696006395057E-4</c:v>
                </c:pt>
                <c:pt idx="1687">
                  <c:v>2.9890601994998214E-4</c:v>
                </c:pt>
                <c:pt idx="1688">
                  <c:v>2.9825684180584942E-4</c:v>
                </c:pt>
                <c:pt idx="1689">
                  <c:v>2.9760941992955316E-4</c:v>
                </c:pt>
                <c:pt idx="1690">
                  <c:v>2.9696374864053728E-4</c:v>
                </c:pt>
                <c:pt idx="1691">
                  <c:v>2.9631982227959676E-4</c:v>
                </c:pt>
                <c:pt idx="1692">
                  <c:v>2.9567763520878699E-4</c:v>
                </c:pt>
                <c:pt idx="1693">
                  <c:v>2.9503718181133097E-4</c:v>
                </c:pt>
                <c:pt idx="1694">
                  <c:v>2.9439845649153134E-4</c:v>
                </c:pt>
                <c:pt idx="1695">
                  <c:v>2.9376145367467825E-4</c:v>
                </c:pt>
                <c:pt idx="1696">
                  <c:v>2.9312616780696147E-4</c:v>
                </c:pt>
                <c:pt idx="1697">
                  <c:v>2.9249259335537979E-4</c:v>
                </c:pt>
                <c:pt idx="1698">
                  <c:v>2.9186072480765315E-4</c:v>
                </c:pt>
                <c:pt idx="1699">
                  <c:v>2.9123055667213424E-4</c:v>
                </c:pt>
                <c:pt idx="1700">
                  <c:v>2.9060208347772006E-4</c:v>
                </c:pt>
                <c:pt idx="1701">
                  <c:v>2.8997529977376564E-4</c:v>
                </c:pt>
                <c:pt idx="1702">
                  <c:v>2.8935020012999484E-4</c:v>
                </c:pt>
                <c:pt idx="1703">
                  <c:v>2.8872677913641684E-4</c:v>
                </c:pt>
                <c:pt idx="1704">
                  <c:v>2.8810503140323644E-4</c:v>
                </c:pt>
                <c:pt idx="1705">
                  <c:v>2.8748495156077127E-4</c:v>
                </c:pt>
                <c:pt idx="1706">
                  <c:v>2.868665342593639E-4</c:v>
                </c:pt>
                <c:pt idx="1707">
                  <c:v>2.8624977416929917E-4</c:v>
                </c:pt>
                <c:pt idx="1708">
                  <c:v>2.8563466598071751E-4</c:v>
                </c:pt>
                <c:pt idx="1709">
                  <c:v>2.8502120440353229E-4</c:v>
                </c:pt>
                <c:pt idx="1710">
                  <c:v>2.8440938416734459E-4</c:v>
                </c:pt>
                <c:pt idx="1711">
                  <c:v>2.8379920002136151E-4</c:v>
                </c:pt>
                <c:pt idx="1712">
                  <c:v>2.8319064673431151E-4</c:v>
                </c:pt>
                <c:pt idx="1713">
                  <c:v>2.8258371909436287E-4</c:v>
                </c:pt>
                <c:pt idx="1714">
                  <c:v>2.8197841190904149E-4</c:v>
                </c:pt>
                <c:pt idx="1715">
                  <c:v>2.8137472000514788E-4</c:v>
                </c:pt>
                <c:pt idx="1716">
                  <c:v>2.8077263822867747E-4</c:v>
                </c:pt>
                <c:pt idx="1717">
                  <c:v>2.8017216144473787E-4</c:v>
                </c:pt>
                <c:pt idx="1718">
                  <c:v>2.7957328453746952E-4</c:v>
                </c:pt>
                <c:pt idx="1719">
                  <c:v>2.7897600240996443E-4</c:v>
                </c:pt>
                <c:pt idx="1720">
                  <c:v>2.7838030998418714E-4</c:v>
                </c:pt>
                <c:pt idx="1721">
                  <c:v>2.7778620220089408E-4</c:v>
                </c:pt>
                <c:pt idx="1722">
                  <c:v>2.7719367401955595E-4</c:v>
                </c:pt>
                <c:pt idx="1723">
                  <c:v>2.7660272041827726E-4</c:v>
                </c:pt>
                <c:pt idx="1724">
                  <c:v>2.7601333639371912E-4</c:v>
                </c:pt>
                <c:pt idx="1725">
                  <c:v>2.7542551696102053E-4</c:v>
                </c:pt>
                <c:pt idx="1726">
                  <c:v>2.7483925715372136E-4</c:v>
                </c:pt>
                <c:pt idx="1727">
                  <c:v>2.7425455202368401E-4</c:v>
                </c:pt>
                <c:pt idx="1728">
                  <c:v>2.7367139664101801E-4</c:v>
                </c:pt>
                <c:pt idx="1729">
                  <c:v>2.7308978609400138E-4</c:v>
                </c:pt>
                <c:pt idx="1730">
                  <c:v>2.7250971548900657E-4</c:v>
                </c:pt>
                <c:pt idx="1731">
                  <c:v>2.7193117995042283E-4</c:v>
                </c:pt>
                <c:pt idx="1732">
                  <c:v>2.7135417462058163E-4</c:v>
                </c:pt>
                <c:pt idx="1733">
                  <c:v>2.7077869465968194E-4</c:v>
                </c:pt>
                <c:pt idx="1734">
                  <c:v>2.7020473524571356E-4</c:v>
                </c:pt>
                <c:pt idx="1735">
                  <c:v>2.696322915743852E-4</c:v>
                </c:pt>
                <c:pt idx="1736">
                  <c:v>2.6906135885904802E-4</c:v>
                </c:pt>
                <c:pt idx="1737">
                  <c:v>2.6849193233062372E-4</c:v>
                </c:pt>
                <c:pt idx="1738">
                  <c:v>2.679240072375297E-4</c:v>
                </c:pt>
                <c:pt idx="1739">
                  <c:v>2.6735757884560732E-4</c:v>
                </c:pt>
                <c:pt idx="1740">
                  <c:v>2.6679264243804771E-4</c:v>
                </c:pt>
                <c:pt idx="1741">
                  <c:v>2.6622919331532088E-4</c:v>
                </c:pt>
                <c:pt idx="1742">
                  <c:v>2.6566722679510237E-4</c:v>
                </c:pt>
                <c:pt idx="1743">
                  <c:v>2.6510673821220277E-4</c:v>
                </c:pt>
                <c:pt idx="1744">
                  <c:v>2.6454772291849488E-4</c:v>
                </c:pt>
                <c:pt idx="1745">
                  <c:v>2.6399017628284458E-4</c:v>
                </c:pt>
                <c:pt idx="1746">
                  <c:v>2.6343409369103778E-4</c:v>
                </c:pt>
                <c:pt idx="1747">
                  <c:v>2.6287947054571219E-4</c:v>
                </c:pt>
                <c:pt idx="1748">
                  <c:v>2.6232630226628596E-4</c:v>
                </c:pt>
                <c:pt idx="1749">
                  <c:v>2.6177458428888864E-4</c:v>
                </c:pt>
                <c:pt idx="1750">
                  <c:v>2.6122431206629127E-4</c:v>
                </c:pt>
                <c:pt idx="1751">
                  <c:v>2.6067548106783746E-4</c:v>
                </c:pt>
                <c:pt idx="1752">
                  <c:v>2.6012808677937501E-4</c:v>
                </c:pt>
                <c:pt idx="1753">
                  <c:v>2.5958212470318675E-4</c:v>
                </c:pt>
                <c:pt idx="1754">
                  <c:v>2.5903759035792335E-4</c:v>
                </c:pt>
                <c:pt idx="1755">
                  <c:v>2.5849447927853413E-4</c:v>
                </c:pt>
                <c:pt idx="1756">
                  <c:v>2.5795278701620171E-4</c:v>
                </c:pt>
                <c:pt idx="1757">
                  <c:v>2.5741250913827201E-4</c:v>
                </c:pt>
                <c:pt idx="1758">
                  <c:v>2.5687364122819052E-4</c:v>
                </c:pt>
                <c:pt idx="1759">
                  <c:v>2.5633617888543275E-4</c:v>
                </c:pt>
                <c:pt idx="1760">
                  <c:v>2.5580011772544044E-4</c:v>
                </c:pt>
                <c:pt idx="1761">
                  <c:v>2.5526545337955375E-4</c:v>
                </c:pt>
                <c:pt idx="1762">
                  <c:v>2.5473218149494708E-4</c:v>
                </c:pt>
                <c:pt idx="1763">
                  <c:v>2.5420029773456259E-4</c:v>
                </c:pt>
                <c:pt idx="1764">
                  <c:v>2.5366979777704634E-4</c:v>
                </c:pt>
                <c:pt idx="1765">
                  <c:v>2.5314067731668202E-4</c:v>
                </c:pt>
                <c:pt idx="1766">
                  <c:v>2.5261293206332782E-4</c:v>
                </c:pt>
                <c:pt idx="1767">
                  <c:v>2.5208655774235252E-4</c:v>
                </c:pt>
                <c:pt idx="1768">
                  <c:v>2.5156155009456959E-4</c:v>
                </c:pt>
                <c:pt idx="1769">
                  <c:v>2.5103790487617639E-4</c:v>
                </c:pt>
                <c:pt idx="1770">
                  <c:v>2.5051561785868884E-4</c:v>
                </c:pt>
                <c:pt idx="1771">
                  <c:v>2.4999468482887944E-4</c:v>
                </c:pt>
                <c:pt idx="1772">
                  <c:v>2.4947510158871431E-4</c:v>
                </c:pt>
                <c:pt idx="1773">
                  <c:v>2.4895686395529109E-4</c:v>
                </c:pt>
                <c:pt idx="1774">
                  <c:v>2.4843996776077623E-4</c:v>
                </c:pt>
                <c:pt idx="1775">
                  <c:v>2.4792440885234408E-4</c:v>
                </c:pt>
                <c:pt idx="1776">
                  <c:v>2.4741018309211443E-4</c:v>
                </c:pt>
                <c:pt idx="1777">
                  <c:v>2.4689728635709211E-4</c:v>
                </c:pt>
                <c:pt idx="1778">
                  <c:v>2.4638571453910487E-4</c:v>
                </c:pt>
                <c:pt idx="1779">
                  <c:v>2.4587546354474458E-4</c:v>
                </c:pt>
                <c:pt idx="1780">
                  <c:v>2.4536652929530475E-4</c:v>
                </c:pt>
                <c:pt idx="1781">
                  <c:v>2.4485890772672189E-4</c:v>
                </c:pt>
                <c:pt idx="1782">
                  <c:v>2.4435259478951477E-4</c:v>
                </c:pt>
                <c:pt idx="1783">
                  <c:v>2.4384758644872576E-4</c:v>
                </c:pt>
                <c:pt idx="1784">
                  <c:v>2.4334387868386008E-4</c:v>
                </c:pt>
                <c:pt idx="1785">
                  <c:v>2.4284146748882845E-4</c:v>
                </c:pt>
                <c:pt idx="1786">
                  <c:v>2.4234034887188758E-4</c:v>
                </c:pt>
                <c:pt idx="1787">
                  <c:v>2.4184051885558074E-4</c:v>
                </c:pt>
                <c:pt idx="1788">
                  <c:v>2.4134197347668154E-4</c:v>
                </c:pt>
                <c:pt idx="1789">
                  <c:v>2.4084470878613386E-4</c:v>
                </c:pt>
                <c:pt idx="1790">
                  <c:v>2.4034872084899601E-4</c:v>
                </c:pt>
                <c:pt idx="1791">
                  <c:v>2.3985400574438184E-4</c:v>
                </c:pt>
                <c:pt idx="1792">
                  <c:v>2.3936055956540455E-4</c:v>
                </c:pt>
                <c:pt idx="1793">
                  <c:v>2.3886837841911892E-4</c:v>
                </c:pt>
                <c:pt idx="1794">
                  <c:v>2.3837745842646583E-4</c:v>
                </c:pt>
                <c:pt idx="1795">
                  <c:v>2.3788779572221457E-4</c:v>
                </c:pt>
                <c:pt idx="1796">
                  <c:v>2.3739938645490766E-4</c:v>
                </c:pt>
                <c:pt idx="1797">
                  <c:v>2.3691222678680444E-4</c:v>
                </c:pt>
                <c:pt idx="1798">
                  <c:v>2.364263128938259E-4</c:v>
                </c:pt>
                <c:pt idx="1799">
                  <c:v>2.3594164096549851E-4</c:v>
                </c:pt>
                <c:pt idx="1800">
                  <c:v>2.3545820720490023E-4</c:v>
                </c:pt>
                <c:pt idx="1801">
                  <c:v>2.3497600782860432E-4</c:v>
                </c:pt>
                <c:pt idx="1802">
                  <c:v>2.3449503906662622E-4</c:v>
                </c:pt>
                <c:pt idx="1803">
                  <c:v>2.3401529716236802E-4</c:v>
                </c:pt>
                <c:pt idx="1804">
                  <c:v>2.3353677837256438E-4</c:v>
                </c:pt>
                <c:pt idx="1805">
                  <c:v>2.3305947896722963E-4</c:v>
                </c:pt>
                <c:pt idx="1806">
                  <c:v>2.3258339522960251E-4</c:v>
                </c:pt>
                <c:pt idx="1807">
                  <c:v>2.3210852345609492E-4</c:v>
                </c:pt>
                <c:pt idx="1808">
                  <c:v>2.3163485995623633E-4</c:v>
                </c:pt>
                <c:pt idx="1809">
                  <c:v>2.3116240105262314E-4</c:v>
                </c:pt>
                <c:pt idx="1810">
                  <c:v>2.3069114308086415E-4</c:v>
                </c:pt>
                <c:pt idx="1811">
                  <c:v>2.3022108238952979E-4</c:v>
                </c:pt>
                <c:pt idx="1812">
                  <c:v>2.29752215340098E-4</c:v>
                </c:pt>
                <c:pt idx="1813">
                  <c:v>2.2928453830690443E-4</c:v>
                </c:pt>
                <c:pt idx="1814">
                  <c:v>2.2881804767708867E-4</c:v>
                </c:pt>
                <c:pt idx="1815">
                  <c:v>2.2835273985054449E-4</c:v>
                </c:pt>
                <c:pt idx="1816">
                  <c:v>2.2788861123986695E-4</c:v>
                </c:pt>
                <c:pt idx="1817">
                  <c:v>2.2742565827030321E-4</c:v>
                </c:pt>
                <c:pt idx="1818">
                  <c:v>2.2696387737969968E-4</c:v>
                </c:pt>
                <c:pt idx="1819">
                  <c:v>2.2650326501845298E-4</c:v>
                </c:pt>
                <c:pt idx="1820">
                  <c:v>2.2604381764945939E-4</c:v>
                </c:pt>
                <c:pt idx="1821">
                  <c:v>2.2558553174806367E-4</c:v>
                </c:pt>
                <c:pt idx="1822">
                  <c:v>2.2512840380201066E-4</c:v>
                </c:pt>
                <c:pt idx="1823">
                  <c:v>2.2467243031139405E-4</c:v>
                </c:pt>
                <c:pt idx="1824">
                  <c:v>2.242176077886088E-4</c:v>
                </c:pt>
                <c:pt idx="1825">
                  <c:v>2.2376393275829969E-4</c:v>
                </c:pt>
                <c:pt idx="1826">
                  <c:v>2.2331140175731455E-4</c:v>
                </c:pt>
                <c:pt idx="1827">
                  <c:v>2.2286001133465342E-4</c:v>
                </c:pt>
                <c:pt idx="1828">
                  <c:v>2.22409758051422E-4</c:v>
                </c:pt>
                <c:pt idx="1829">
                  <c:v>2.2196063848078105E-4</c:v>
                </c:pt>
                <c:pt idx="1830">
                  <c:v>2.2151264920790051E-4</c:v>
                </c:pt>
                <c:pt idx="1831">
                  <c:v>2.2106578682991017E-4</c:v>
                </c:pt>
                <c:pt idx="1832">
                  <c:v>2.2062004795585208E-4</c:v>
                </c:pt>
                <c:pt idx="1833">
                  <c:v>2.2017542920663364E-4</c:v>
                </c:pt>
                <c:pt idx="1834">
                  <c:v>2.1973192721498001E-4</c:v>
                </c:pt>
                <c:pt idx="1835">
                  <c:v>2.1928953862538657E-4</c:v>
                </c:pt>
                <c:pt idx="1836">
                  <c:v>2.1884826009407296E-4</c:v>
                </c:pt>
                <c:pt idx="1837">
                  <c:v>2.1840808828893615E-4</c:v>
                </c:pt>
                <c:pt idx="1838">
                  <c:v>2.1796901988950306E-4</c:v>
                </c:pt>
                <c:pt idx="1839">
                  <c:v>2.1753105158688597E-4</c:v>
                </c:pt>
                <c:pt idx="1840">
                  <c:v>2.1709418008373493E-4</c:v>
                </c:pt>
                <c:pt idx="1841">
                  <c:v>2.1665840209419314E-4</c:v>
                </c:pt>
                <c:pt idx="1842">
                  <c:v>2.1622371434385038E-4</c:v>
                </c:pt>
                <c:pt idx="1843">
                  <c:v>2.1579011356969848E-4</c:v>
                </c:pt>
                <c:pt idx="1844">
                  <c:v>2.1535759652008512E-4</c:v>
                </c:pt>
                <c:pt idx="1845">
                  <c:v>2.1492615995466997E-4</c:v>
                </c:pt>
                <c:pt idx="1846">
                  <c:v>2.1449580064437869E-4</c:v>
                </c:pt>
                <c:pt idx="1847">
                  <c:v>2.1406651537135939E-4</c:v>
                </c:pt>
                <c:pt idx="1848">
                  <c:v>2.1363830092893698E-4</c:v>
                </c:pt>
                <c:pt idx="1849">
                  <c:v>2.132111541215708E-4</c:v>
                </c:pt>
                <c:pt idx="1850">
                  <c:v>2.1278507176480824E-4</c:v>
                </c:pt>
                <c:pt idx="1851">
                  <c:v>2.1236005068524317E-4</c:v>
                </c:pt>
                <c:pt idx="1852">
                  <c:v>2.1193608772047056E-4</c:v>
                </c:pt>
                <c:pt idx="1853">
                  <c:v>2.115131797190442E-4</c:v>
                </c:pt>
                <c:pt idx="1854">
                  <c:v>2.1109132354043278E-4</c:v>
                </c:pt>
                <c:pt idx="1855">
                  <c:v>2.1067051605497711E-4</c:v>
                </c:pt>
                <c:pt idx="1856">
                  <c:v>2.1025075414384759E-4</c:v>
                </c:pt>
                <c:pt idx="1857">
                  <c:v>2.0983203469900031E-4</c:v>
                </c:pt>
                <c:pt idx="1858">
                  <c:v>2.094143546231363E-4</c:v>
                </c:pt>
                <c:pt idx="1859">
                  <c:v>2.0899771082965769E-4</c:v>
                </c:pt>
                <c:pt idx="1860">
                  <c:v>2.0858210024262674E-4</c:v>
                </c:pt>
                <c:pt idx="1861">
                  <c:v>2.0816751979672282E-4</c:v>
                </c:pt>
                <c:pt idx="1862">
                  <c:v>2.0775396643720191E-4</c:v>
                </c:pt>
                <c:pt idx="1863">
                  <c:v>2.0734143711985379E-4</c:v>
                </c:pt>
                <c:pt idx="1864">
                  <c:v>2.0692992881096177E-4</c:v>
                </c:pt>
                <c:pt idx="1865">
                  <c:v>2.0651943848726053E-4</c:v>
                </c:pt>
                <c:pt idx="1866">
                  <c:v>2.0610996313589591E-4</c:v>
                </c:pt>
                <c:pt idx="1867">
                  <c:v>2.0570149975438355E-4</c:v>
                </c:pt>
                <c:pt idx="1868">
                  <c:v>2.0529404535056848E-4</c:v>
                </c:pt>
                <c:pt idx="1869">
                  <c:v>2.0488759694258434E-4</c:v>
                </c:pt>
                <c:pt idx="1870">
                  <c:v>2.04482151558814E-4</c:v>
                </c:pt>
                <c:pt idx="1871">
                  <c:v>2.0407770623784773E-4</c:v>
                </c:pt>
                <c:pt idx="1872">
                  <c:v>2.0367425802844512E-4</c:v>
                </c:pt>
                <c:pt idx="1873">
                  <c:v>2.0327180398949432E-4</c:v>
                </c:pt>
                <c:pt idx="1874">
                  <c:v>2.0287034118997226E-4</c:v>
                </c:pt>
                <c:pt idx="1875">
                  <c:v>2.0246986670890597E-4</c:v>
                </c:pt>
                <c:pt idx="1876">
                  <c:v>2.0207037763533259E-4</c:v>
                </c:pt>
                <c:pt idx="1877">
                  <c:v>2.0167187106826109E-4</c:v>
                </c:pt>
                <c:pt idx="1878">
                  <c:v>2.012743441166322E-4</c:v>
                </c:pt>
                <c:pt idx="1879">
                  <c:v>2.0087779389928119E-4</c:v>
                </c:pt>
                <c:pt idx="1880">
                  <c:v>2.004822175448978E-4</c:v>
                </c:pt>
                <c:pt idx="1881">
                  <c:v>2.0008761219198921E-4</c:v>
                </c:pt>
                <c:pt idx="1882">
                  <c:v>1.9969397498884048E-4</c:v>
                </c:pt>
                <c:pt idx="1883">
                  <c:v>1.9930130309347762E-4</c:v>
                </c:pt>
                <c:pt idx="1884">
                  <c:v>1.989095936736291E-4</c:v>
                </c:pt>
                <c:pt idx="1885">
                  <c:v>1.9851884390668803E-4</c:v>
                </c:pt>
                <c:pt idx="1886">
                  <c:v>1.9812905097967511E-4</c:v>
                </c:pt>
                <c:pt idx="1887">
                  <c:v>1.977402120892009E-4</c:v>
                </c:pt>
                <c:pt idx="1888">
                  <c:v>1.9735232444142807E-4</c:v>
                </c:pt>
                <c:pt idx="1889">
                  <c:v>1.9696538525203555E-4</c:v>
                </c:pt>
                <c:pt idx="1890">
                  <c:v>1.9657939174618072E-4</c:v>
                </c:pt>
                <c:pt idx="1891">
                  <c:v>1.9619434115846263E-4</c:v>
                </c:pt>
                <c:pt idx="1892">
                  <c:v>1.9581023073288577E-4</c:v>
                </c:pt>
                <c:pt idx="1893">
                  <c:v>1.9542705772282337E-4</c:v>
                </c:pt>
                <c:pt idx="1894">
                  <c:v>1.9504481939098146E-4</c:v>
                </c:pt>
                <c:pt idx="1895">
                  <c:v>1.9466351300936226E-4</c:v>
                </c:pt>
                <c:pt idx="1896">
                  <c:v>1.9428313585922869E-4</c:v>
                </c:pt>
                <c:pt idx="1897">
                  <c:v>1.9390368523106808E-4</c:v>
                </c:pt>
                <c:pt idx="1898">
                  <c:v>1.9352515842455722E-4</c:v>
                </c:pt>
                <c:pt idx="1899">
                  <c:v>1.9314755274852589E-4</c:v>
                </c:pt>
                <c:pt idx="1900">
                  <c:v>1.927708655209226E-4</c:v>
                </c:pt>
                <c:pt idx="1901">
                  <c:v>1.9239509406877828E-4</c:v>
                </c:pt>
                <c:pt idx="1902">
                  <c:v>1.9202023572817227E-4</c:v>
                </c:pt>
                <c:pt idx="1903">
                  <c:v>1.9164628784419665E-4</c:v>
                </c:pt>
                <c:pt idx="1904">
                  <c:v>1.9127324777092208E-4</c:v>
                </c:pt>
                <c:pt idx="1905">
                  <c:v>1.9090111287136264E-4</c:v>
                </c:pt>
                <c:pt idx="1906">
                  <c:v>1.9052988051744213E-4</c:v>
                </c:pt>
                <c:pt idx="1907">
                  <c:v>1.9015954808995888E-4</c:v>
                </c:pt>
                <c:pt idx="1908">
                  <c:v>1.8979011297855239E-4</c:v>
                </c:pt>
                <c:pt idx="1909">
                  <c:v>1.8942157258166901E-4</c:v>
                </c:pt>
                <c:pt idx="1910">
                  <c:v>1.8905392430652775E-4</c:v>
                </c:pt>
                <c:pt idx="1911">
                  <c:v>1.8868716556908757E-4</c:v>
                </c:pt>
                <c:pt idx="1912">
                  <c:v>1.8832129379401258E-4</c:v>
                </c:pt>
                <c:pt idx="1913">
                  <c:v>1.8795630641463965E-4</c:v>
                </c:pt>
                <c:pt idx="1914">
                  <c:v>1.8759220087294435E-4</c:v>
                </c:pt>
                <c:pt idx="1915">
                  <c:v>1.8722897461950858E-4</c:v>
                </c:pt>
                <c:pt idx="1916">
                  <c:v>1.8686662511348696E-4</c:v>
                </c:pt>
                <c:pt idx="1917">
                  <c:v>1.8650514982257446E-4</c:v>
                </c:pt>
                <c:pt idx="1918">
                  <c:v>1.8614454622297298E-4</c:v>
                </c:pt>
                <c:pt idx="1919">
                  <c:v>1.8578481179935989E-4</c:v>
                </c:pt>
                <c:pt idx="1920">
                  <c:v>1.854259440448546E-4</c:v>
                </c:pt>
                <c:pt idx="1921">
                  <c:v>1.850679404609871E-4</c:v>
                </c:pt>
                <c:pt idx="1922">
                  <c:v>1.8471079855766478E-4</c:v>
                </c:pt>
                <c:pt idx="1923">
                  <c:v>1.8435451585314152E-4</c:v>
                </c:pt>
                <c:pt idx="1924">
                  <c:v>1.8399908987398522E-4</c:v>
                </c:pt>
                <c:pt idx="1925">
                  <c:v>1.83644518155046E-4</c:v>
                </c:pt>
                <c:pt idx="1926">
                  <c:v>1.8329079823942537E-4</c:v>
                </c:pt>
                <c:pt idx="1927">
                  <c:v>1.8293792767844335E-4</c:v>
                </c:pt>
                <c:pt idx="1928">
                  <c:v>1.8258590403160888E-4</c:v>
                </c:pt>
                <c:pt idx="1929">
                  <c:v>1.8223472486658684E-4</c:v>
                </c:pt>
                <c:pt idx="1930">
                  <c:v>1.8188438775916871E-4</c:v>
                </c:pt>
                <c:pt idx="1931">
                  <c:v>1.8153489029324021E-4</c:v>
                </c:pt>
                <c:pt idx="1932">
                  <c:v>1.811862300607516E-4</c:v>
                </c:pt>
                <c:pt idx="1933">
                  <c:v>1.8083840466168603E-4</c:v>
                </c:pt>
                <c:pt idx="1934">
                  <c:v>1.804914117040301E-4</c:v>
                </c:pt>
                <c:pt idx="1935">
                  <c:v>1.8014524880374219E-4</c:v>
                </c:pt>
                <c:pt idx="1936">
                  <c:v>1.7979991358472351E-4</c:v>
                </c:pt>
                <c:pt idx="1937">
                  <c:v>1.7945540367878682E-4</c:v>
                </c:pt>
                <c:pt idx="1938">
                  <c:v>1.7911171672562731E-4</c:v>
                </c:pt>
                <c:pt idx="1939">
                  <c:v>1.7876885037279187E-4</c:v>
                </c:pt>
                <c:pt idx="1940">
                  <c:v>1.7842680227565024E-4</c:v>
                </c:pt>
                <c:pt idx="1941">
                  <c:v>1.780855700973645E-4</c:v>
                </c:pt>
                <c:pt idx="1942">
                  <c:v>1.7774515150886013E-4</c:v>
                </c:pt>
                <c:pt idx="1943">
                  <c:v>1.7740554418879673E-4</c:v>
                </c:pt>
                <c:pt idx="1944">
                  <c:v>1.7706674582353783E-4</c:v>
                </c:pt>
                <c:pt idx="1945">
                  <c:v>1.7672875410712304E-4</c:v>
                </c:pt>
                <c:pt idx="1946">
                  <c:v>1.7639156674123803E-4</c:v>
                </c:pt>
                <c:pt idx="1947">
                  <c:v>1.7605518143518645E-4</c:v>
                </c:pt>
                <c:pt idx="1948">
                  <c:v>1.7571959590586013E-4</c:v>
                </c:pt>
                <c:pt idx="1949">
                  <c:v>1.7538480787771164E-4</c:v>
                </c:pt>
                <c:pt idx="1950">
                  <c:v>1.7505081508272473E-4</c:v>
                </c:pt>
                <c:pt idx="1951">
                  <c:v>1.7471761526038676E-4</c:v>
                </c:pt>
                <c:pt idx="1952">
                  <c:v>1.743852061576597E-4</c:v>
                </c:pt>
                <c:pt idx="1953">
                  <c:v>1.740535855289526E-4</c:v>
                </c:pt>
                <c:pt idx="1954">
                  <c:v>1.7372275113609287E-4</c:v>
                </c:pt>
                <c:pt idx="1955">
                  <c:v>1.7339270074829917E-4</c:v>
                </c:pt>
                <c:pt idx="1956">
                  <c:v>1.7306343214215262E-4</c:v>
                </c:pt>
                <c:pt idx="1957">
                  <c:v>1.7273494310157035E-4</c:v>
                </c:pt>
                <c:pt idx="1958">
                  <c:v>1.7240723141777659E-4</c:v>
                </c:pt>
                <c:pt idx="1959">
                  <c:v>1.7208029488927616E-4</c:v>
                </c:pt>
                <c:pt idx="1960">
                  <c:v>1.7175413132182696E-4</c:v>
                </c:pt>
                <c:pt idx="1961">
                  <c:v>1.714287385284122E-4</c:v>
                </c:pt>
                <c:pt idx="1962">
                  <c:v>1.7110411432921411E-4</c:v>
                </c:pt>
                <c:pt idx="1963">
                  <c:v>1.7078025655158612E-4</c:v>
                </c:pt>
                <c:pt idx="1964">
                  <c:v>1.7045716303002687E-4</c:v>
                </c:pt>
                <c:pt idx="1965">
                  <c:v>1.7013483160615244E-4</c:v>
                </c:pt>
                <c:pt idx="1966">
                  <c:v>1.6981326012867074E-4</c:v>
                </c:pt>
                <c:pt idx="1967">
                  <c:v>1.6949244645335384E-4</c:v>
                </c:pt>
                <c:pt idx="1968">
                  <c:v>1.6917238844301271E-4</c:v>
                </c:pt>
                <c:pt idx="1969">
                  <c:v>1.6885308396746981E-4</c:v>
                </c:pt>
                <c:pt idx="1970">
                  <c:v>1.685345309035338E-4</c:v>
                </c:pt>
                <c:pt idx="1971">
                  <c:v>1.6821672713497263E-4</c:v>
                </c:pt>
                <c:pt idx="1972">
                  <c:v>1.6789967055248826E-4</c:v>
                </c:pt>
                <c:pt idx="1973">
                  <c:v>1.6758335905369022E-4</c:v>
                </c:pt>
                <c:pt idx="1974">
                  <c:v>1.6726779054307016E-4</c:v>
                </c:pt>
                <c:pt idx="1975">
                  <c:v>1.6695296293197607E-4</c:v>
                </c:pt>
                <c:pt idx="1976">
                  <c:v>1.6663887413858672E-4</c:v>
                </c:pt>
                <c:pt idx="1977">
                  <c:v>1.6632552208788612E-4</c:v>
                </c:pt>
                <c:pt idx="1978">
                  <c:v>1.6601290471163834E-4</c:v>
                </c:pt>
                <c:pt idx="1979">
                  <c:v>1.6570101994836244E-4</c:v>
                </c:pt>
                <c:pt idx="1980">
                  <c:v>1.6538986574330655E-4</c:v>
                </c:pt>
                <c:pt idx="1981">
                  <c:v>1.6507944004842386E-4</c:v>
                </c:pt>
                <c:pt idx="1982">
                  <c:v>1.6476974082234682E-4</c:v>
                </c:pt>
                <c:pt idx="1983">
                  <c:v>1.6446076603036306E-4</c:v>
                </c:pt>
                <c:pt idx="1984">
                  <c:v>1.6415251364439011E-4</c:v>
                </c:pt>
                <c:pt idx="1985">
                  <c:v>1.6384498164295094E-4</c:v>
                </c:pt>
                <c:pt idx="1986">
                  <c:v>1.6353816801114939E-4</c:v>
                </c:pt>
                <c:pt idx="1987">
                  <c:v>1.6323207074064641E-4</c:v>
                </c:pt>
                <c:pt idx="1988">
                  <c:v>1.6292668782963443E-4</c:v>
                </c:pt>
                <c:pt idx="1989">
                  <c:v>1.6262201728281449E-4</c:v>
                </c:pt>
                <c:pt idx="1990">
                  <c:v>1.6231805711137127E-4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97-4314-A0E7-03EDB28DC61F}"/>
            </c:ext>
          </c:extLst>
        </c:ser>
        <c:ser>
          <c:idx val="2"/>
          <c:order val="2"/>
          <c:tx>
            <c:strRef>
              <c:f>BlackBody!$F$2</c:f>
              <c:strCache>
                <c:ptCount val="1"/>
                <c:pt idx="0">
                  <c:v>Sunlight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BlackBody!$A$17:$A$4007</c:f>
              <c:numCache>
                <c:formatCode>General</c:formatCode>
                <c:ptCount val="3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  <c:pt idx="1991">
                  <c:v>10005</c:v>
                </c:pt>
                <c:pt idx="1992">
                  <c:v>10010</c:v>
                </c:pt>
                <c:pt idx="1993">
                  <c:v>10015</c:v>
                </c:pt>
                <c:pt idx="1994">
                  <c:v>10020</c:v>
                </c:pt>
                <c:pt idx="1995">
                  <c:v>10025</c:v>
                </c:pt>
                <c:pt idx="1996">
                  <c:v>10030</c:v>
                </c:pt>
                <c:pt idx="1997">
                  <c:v>10035</c:v>
                </c:pt>
                <c:pt idx="1998">
                  <c:v>10040</c:v>
                </c:pt>
                <c:pt idx="1999">
                  <c:v>10045</c:v>
                </c:pt>
                <c:pt idx="2000">
                  <c:v>10050</c:v>
                </c:pt>
                <c:pt idx="2001">
                  <c:v>10055</c:v>
                </c:pt>
                <c:pt idx="2002">
                  <c:v>10060</c:v>
                </c:pt>
                <c:pt idx="2003">
                  <c:v>10065</c:v>
                </c:pt>
                <c:pt idx="2004">
                  <c:v>10070</c:v>
                </c:pt>
                <c:pt idx="2005">
                  <c:v>10075</c:v>
                </c:pt>
                <c:pt idx="2006">
                  <c:v>10080</c:v>
                </c:pt>
                <c:pt idx="2007">
                  <c:v>10085</c:v>
                </c:pt>
                <c:pt idx="2008">
                  <c:v>10090</c:v>
                </c:pt>
                <c:pt idx="2009">
                  <c:v>10095</c:v>
                </c:pt>
                <c:pt idx="2010">
                  <c:v>10100</c:v>
                </c:pt>
                <c:pt idx="2011">
                  <c:v>10105</c:v>
                </c:pt>
                <c:pt idx="2012">
                  <c:v>10110</c:v>
                </c:pt>
                <c:pt idx="2013">
                  <c:v>10115</c:v>
                </c:pt>
                <c:pt idx="2014">
                  <c:v>10120</c:v>
                </c:pt>
                <c:pt idx="2015">
                  <c:v>10125</c:v>
                </c:pt>
                <c:pt idx="2016">
                  <c:v>10130</c:v>
                </c:pt>
                <c:pt idx="2017">
                  <c:v>10135</c:v>
                </c:pt>
                <c:pt idx="2018">
                  <c:v>10140</c:v>
                </c:pt>
                <c:pt idx="2019">
                  <c:v>10145</c:v>
                </c:pt>
                <c:pt idx="2020">
                  <c:v>10150</c:v>
                </c:pt>
                <c:pt idx="2021">
                  <c:v>10155</c:v>
                </c:pt>
                <c:pt idx="2022">
                  <c:v>10160</c:v>
                </c:pt>
                <c:pt idx="2023">
                  <c:v>10165</c:v>
                </c:pt>
                <c:pt idx="2024">
                  <c:v>10170</c:v>
                </c:pt>
                <c:pt idx="2025">
                  <c:v>10175</c:v>
                </c:pt>
                <c:pt idx="2026">
                  <c:v>10180</c:v>
                </c:pt>
                <c:pt idx="2027">
                  <c:v>10185</c:v>
                </c:pt>
                <c:pt idx="2028">
                  <c:v>10190</c:v>
                </c:pt>
                <c:pt idx="2029">
                  <c:v>10195</c:v>
                </c:pt>
                <c:pt idx="2030">
                  <c:v>10200</c:v>
                </c:pt>
                <c:pt idx="2031">
                  <c:v>10205</c:v>
                </c:pt>
                <c:pt idx="2032">
                  <c:v>10210</c:v>
                </c:pt>
                <c:pt idx="2033">
                  <c:v>10215</c:v>
                </c:pt>
                <c:pt idx="2034">
                  <c:v>10220</c:v>
                </c:pt>
                <c:pt idx="2035">
                  <c:v>10225</c:v>
                </c:pt>
                <c:pt idx="2036">
                  <c:v>10230</c:v>
                </c:pt>
                <c:pt idx="2037">
                  <c:v>10235</c:v>
                </c:pt>
                <c:pt idx="2038">
                  <c:v>10240</c:v>
                </c:pt>
                <c:pt idx="2039">
                  <c:v>10245</c:v>
                </c:pt>
                <c:pt idx="2040">
                  <c:v>10250</c:v>
                </c:pt>
                <c:pt idx="2041">
                  <c:v>10255</c:v>
                </c:pt>
                <c:pt idx="2042">
                  <c:v>10260</c:v>
                </c:pt>
                <c:pt idx="2043">
                  <c:v>10265</c:v>
                </c:pt>
                <c:pt idx="2044">
                  <c:v>10270</c:v>
                </c:pt>
                <c:pt idx="2045">
                  <c:v>10275</c:v>
                </c:pt>
                <c:pt idx="2046">
                  <c:v>10280</c:v>
                </c:pt>
                <c:pt idx="2047">
                  <c:v>10285</c:v>
                </c:pt>
                <c:pt idx="2048">
                  <c:v>10290</c:v>
                </c:pt>
                <c:pt idx="2049">
                  <c:v>10295</c:v>
                </c:pt>
                <c:pt idx="2050">
                  <c:v>10300</c:v>
                </c:pt>
                <c:pt idx="2051">
                  <c:v>10305</c:v>
                </c:pt>
                <c:pt idx="2052">
                  <c:v>10310</c:v>
                </c:pt>
                <c:pt idx="2053">
                  <c:v>10315</c:v>
                </c:pt>
                <c:pt idx="2054">
                  <c:v>10320</c:v>
                </c:pt>
                <c:pt idx="2055">
                  <c:v>10325</c:v>
                </c:pt>
                <c:pt idx="2056">
                  <c:v>10330</c:v>
                </c:pt>
                <c:pt idx="2057">
                  <c:v>10335</c:v>
                </c:pt>
                <c:pt idx="2058">
                  <c:v>10340</c:v>
                </c:pt>
                <c:pt idx="2059">
                  <c:v>10345</c:v>
                </c:pt>
                <c:pt idx="2060">
                  <c:v>10350</c:v>
                </c:pt>
                <c:pt idx="2061">
                  <c:v>10355</c:v>
                </c:pt>
                <c:pt idx="2062">
                  <c:v>10360</c:v>
                </c:pt>
                <c:pt idx="2063">
                  <c:v>10365</c:v>
                </c:pt>
                <c:pt idx="2064">
                  <c:v>10370</c:v>
                </c:pt>
                <c:pt idx="2065">
                  <c:v>10375</c:v>
                </c:pt>
                <c:pt idx="2066">
                  <c:v>10380</c:v>
                </c:pt>
                <c:pt idx="2067">
                  <c:v>10385</c:v>
                </c:pt>
                <c:pt idx="2068">
                  <c:v>10390</c:v>
                </c:pt>
                <c:pt idx="2069">
                  <c:v>10395</c:v>
                </c:pt>
                <c:pt idx="2070">
                  <c:v>10400</c:v>
                </c:pt>
                <c:pt idx="2071">
                  <c:v>10405</c:v>
                </c:pt>
                <c:pt idx="2072">
                  <c:v>10410</c:v>
                </c:pt>
                <c:pt idx="2073">
                  <c:v>10415</c:v>
                </c:pt>
                <c:pt idx="2074">
                  <c:v>10420</c:v>
                </c:pt>
                <c:pt idx="2075">
                  <c:v>10425</c:v>
                </c:pt>
                <c:pt idx="2076">
                  <c:v>10430</c:v>
                </c:pt>
                <c:pt idx="2077">
                  <c:v>10435</c:v>
                </c:pt>
                <c:pt idx="2078">
                  <c:v>10440</c:v>
                </c:pt>
                <c:pt idx="2079">
                  <c:v>10445</c:v>
                </c:pt>
                <c:pt idx="2080">
                  <c:v>10450</c:v>
                </c:pt>
                <c:pt idx="2081">
                  <c:v>10455</c:v>
                </c:pt>
                <c:pt idx="2082">
                  <c:v>10460</c:v>
                </c:pt>
                <c:pt idx="2083">
                  <c:v>10465</c:v>
                </c:pt>
                <c:pt idx="2084">
                  <c:v>10470</c:v>
                </c:pt>
                <c:pt idx="2085">
                  <c:v>10475</c:v>
                </c:pt>
                <c:pt idx="2086">
                  <c:v>10480</c:v>
                </c:pt>
                <c:pt idx="2087">
                  <c:v>10485</c:v>
                </c:pt>
                <c:pt idx="2088">
                  <c:v>10490</c:v>
                </c:pt>
                <c:pt idx="2089">
                  <c:v>10495</c:v>
                </c:pt>
                <c:pt idx="2090">
                  <c:v>10500</c:v>
                </c:pt>
                <c:pt idx="2091">
                  <c:v>10505</c:v>
                </c:pt>
                <c:pt idx="2092">
                  <c:v>10510</c:v>
                </c:pt>
                <c:pt idx="2093">
                  <c:v>10515</c:v>
                </c:pt>
                <c:pt idx="2094">
                  <c:v>10520</c:v>
                </c:pt>
                <c:pt idx="2095">
                  <c:v>10525</c:v>
                </c:pt>
                <c:pt idx="2096">
                  <c:v>10530</c:v>
                </c:pt>
                <c:pt idx="2097">
                  <c:v>10535</c:v>
                </c:pt>
                <c:pt idx="2098">
                  <c:v>10540</c:v>
                </c:pt>
                <c:pt idx="2099">
                  <c:v>10545</c:v>
                </c:pt>
                <c:pt idx="2100">
                  <c:v>10550</c:v>
                </c:pt>
                <c:pt idx="2101">
                  <c:v>10555</c:v>
                </c:pt>
                <c:pt idx="2102">
                  <c:v>10560</c:v>
                </c:pt>
                <c:pt idx="2103">
                  <c:v>10565</c:v>
                </c:pt>
                <c:pt idx="2104">
                  <c:v>10570</c:v>
                </c:pt>
                <c:pt idx="2105">
                  <c:v>10575</c:v>
                </c:pt>
                <c:pt idx="2106">
                  <c:v>10580</c:v>
                </c:pt>
                <c:pt idx="2107">
                  <c:v>10585</c:v>
                </c:pt>
                <c:pt idx="2108">
                  <c:v>10590</c:v>
                </c:pt>
                <c:pt idx="2109">
                  <c:v>10595</c:v>
                </c:pt>
                <c:pt idx="2110">
                  <c:v>10600</c:v>
                </c:pt>
                <c:pt idx="2111">
                  <c:v>10605</c:v>
                </c:pt>
                <c:pt idx="2112">
                  <c:v>10610</c:v>
                </c:pt>
                <c:pt idx="2113">
                  <c:v>10615</c:v>
                </c:pt>
                <c:pt idx="2114">
                  <c:v>10620</c:v>
                </c:pt>
                <c:pt idx="2115">
                  <c:v>10625</c:v>
                </c:pt>
                <c:pt idx="2116">
                  <c:v>10630</c:v>
                </c:pt>
                <c:pt idx="2117">
                  <c:v>10635</c:v>
                </c:pt>
                <c:pt idx="2118">
                  <c:v>10640</c:v>
                </c:pt>
                <c:pt idx="2119">
                  <c:v>10645</c:v>
                </c:pt>
                <c:pt idx="2120">
                  <c:v>10650</c:v>
                </c:pt>
                <c:pt idx="2121">
                  <c:v>10655</c:v>
                </c:pt>
                <c:pt idx="2122">
                  <c:v>10660</c:v>
                </c:pt>
                <c:pt idx="2123">
                  <c:v>10665</c:v>
                </c:pt>
                <c:pt idx="2124">
                  <c:v>10670</c:v>
                </c:pt>
                <c:pt idx="2125">
                  <c:v>10675</c:v>
                </c:pt>
                <c:pt idx="2126">
                  <c:v>10680</c:v>
                </c:pt>
                <c:pt idx="2127">
                  <c:v>10685</c:v>
                </c:pt>
                <c:pt idx="2128">
                  <c:v>10690</c:v>
                </c:pt>
                <c:pt idx="2129">
                  <c:v>10695</c:v>
                </c:pt>
                <c:pt idx="2130">
                  <c:v>10700</c:v>
                </c:pt>
                <c:pt idx="2131">
                  <c:v>10705</c:v>
                </c:pt>
                <c:pt idx="2132">
                  <c:v>10710</c:v>
                </c:pt>
                <c:pt idx="2133">
                  <c:v>10715</c:v>
                </c:pt>
                <c:pt idx="2134">
                  <c:v>10720</c:v>
                </c:pt>
                <c:pt idx="2135">
                  <c:v>10725</c:v>
                </c:pt>
                <c:pt idx="2136">
                  <c:v>10730</c:v>
                </c:pt>
                <c:pt idx="2137">
                  <c:v>10735</c:v>
                </c:pt>
                <c:pt idx="2138">
                  <c:v>10740</c:v>
                </c:pt>
                <c:pt idx="2139">
                  <c:v>10745</c:v>
                </c:pt>
                <c:pt idx="2140">
                  <c:v>10750</c:v>
                </c:pt>
                <c:pt idx="2141">
                  <c:v>10755</c:v>
                </c:pt>
                <c:pt idx="2142">
                  <c:v>10760</c:v>
                </c:pt>
                <c:pt idx="2143">
                  <c:v>10765</c:v>
                </c:pt>
                <c:pt idx="2144">
                  <c:v>10770</c:v>
                </c:pt>
                <c:pt idx="2145">
                  <c:v>10775</c:v>
                </c:pt>
                <c:pt idx="2146">
                  <c:v>10780</c:v>
                </c:pt>
                <c:pt idx="2147">
                  <c:v>10785</c:v>
                </c:pt>
                <c:pt idx="2148">
                  <c:v>10790</c:v>
                </c:pt>
                <c:pt idx="2149">
                  <c:v>10795</c:v>
                </c:pt>
                <c:pt idx="2150">
                  <c:v>10800</c:v>
                </c:pt>
                <c:pt idx="2151">
                  <c:v>10805</c:v>
                </c:pt>
                <c:pt idx="2152">
                  <c:v>10810</c:v>
                </c:pt>
                <c:pt idx="2153">
                  <c:v>10815</c:v>
                </c:pt>
                <c:pt idx="2154">
                  <c:v>10820</c:v>
                </c:pt>
                <c:pt idx="2155">
                  <c:v>10825</c:v>
                </c:pt>
                <c:pt idx="2156">
                  <c:v>10830</c:v>
                </c:pt>
                <c:pt idx="2157">
                  <c:v>10835</c:v>
                </c:pt>
                <c:pt idx="2158">
                  <c:v>10840</c:v>
                </c:pt>
                <c:pt idx="2159">
                  <c:v>10845</c:v>
                </c:pt>
                <c:pt idx="2160">
                  <c:v>10850</c:v>
                </c:pt>
                <c:pt idx="2161">
                  <c:v>10855</c:v>
                </c:pt>
                <c:pt idx="2162">
                  <c:v>10860</c:v>
                </c:pt>
                <c:pt idx="2163">
                  <c:v>10865</c:v>
                </c:pt>
                <c:pt idx="2164">
                  <c:v>10870</c:v>
                </c:pt>
                <c:pt idx="2165">
                  <c:v>10875</c:v>
                </c:pt>
                <c:pt idx="2166">
                  <c:v>10880</c:v>
                </c:pt>
                <c:pt idx="2167">
                  <c:v>10885</c:v>
                </c:pt>
                <c:pt idx="2168">
                  <c:v>10890</c:v>
                </c:pt>
                <c:pt idx="2169">
                  <c:v>10895</c:v>
                </c:pt>
                <c:pt idx="2170">
                  <c:v>10900</c:v>
                </c:pt>
                <c:pt idx="2171">
                  <c:v>10905</c:v>
                </c:pt>
                <c:pt idx="2172">
                  <c:v>10910</c:v>
                </c:pt>
                <c:pt idx="2173">
                  <c:v>10915</c:v>
                </c:pt>
                <c:pt idx="2174">
                  <c:v>10920</c:v>
                </c:pt>
                <c:pt idx="2175">
                  <c:v>10925</c:v>
                </c:pt>
                <c:pt idx="2176">
                  <c:v>10930</c:v>
                </c:pt>
                <c:pt idx="2177">
                  <c:v>10935</c:v>
                </c:pt>
                <c:pt idx="2178">
                  <c:v>10940</c:v>
                </c:pt>
                <c:pt idx="2179">
                  <c:v>10945</c:v>
                </c:pt>
                <c:pt idx="2180">
                  <c:v>10950</c:v>
                </c:pt>
                <c:pt idx="2181">
                  <c:v>10955</c:v>
                </c:pt>
                <c:pt idx="2182">
                  <c:v>10960</c:v>
                </c:pt>
                <c:pt idx="2183">
                  <c:v>10965</c:v>
                </c:pt>
                <c:pt idx="2184">
                  <c:v>10970</c:v>
                </c:pt>
                <c:pt idx="2185">
                  <c:v>10975</c:v>
                </c:pt>
                <c:pt idx="2186">
                  <c:v>10980</c:v>
                </c:pt>
                <c:pt idx="2187">
                  <c:v>10985</c:v>
                </c:pt>
                <c:pt idx="2188">
                  <c:v>10990</c:v>
                </c:pt>
                <c:pt idx="2189">
                  <c:v>10995</c:v>
                </c:pt>
                <c:pt idx="2190">
                  <c:v>11000</c:v>
                </c:pt>
                <c:pt idx="2191">
                  <c:v>11005</c:v>
                </c:pt>
                <c:pt idx="2192">
                  <c:v>11010</c:v>
                </c:pt>
                <c:pt idx="2193">
                  <c:v>11015</c:v>
                </c:pt>
                <c:pt idx="2194">
                  <c:v>11020</c:v>
                </c:pt>
                <c:pt idx="2195">
                  <c:v>11025</c:v>
                </c:pt>
                <c:pt idx="2196">
                  <c:v>11030</c:v>
                </c:pt>
                <c:pt idx="2197">
                  <c:v>11035</c:v>
                </c:pt>
                <c:pt idx="2198">
                  <c:v>11040</c:v>
                </c:pt>
                <c:pt idx="2199">
                  <c:v>11045</c:v>
                </c:pt>
                <c:pt idx="2200">
                  <c:v>11050</c:v>
                </c:pt>
                <c:pt idx="2201">
                  <c:v>11055</c:v>
                </c:pt>
                <c:pt idx="2202">
                  <c:v>11060</c:v>
                </c:pt>
                <c:pt idx="2203">
                  <c:v>11065</c:v>
                </c:pt>
                <c:pt idx="2204">
                  <c:v>11070</c:v>
                </c:pt>
                <c:pt idx="2205">
                  <c:v>11075</c:v>
                </c:pt>
                <c:pt idx="2206">
                  <c:v>11080</c:v>
                </c:pt>
                <c:pt idx="2207">
                  <c:v>11085</c:v>
                </c:pt>
                <c:pt idx="2208">
                  <c:v>11090</c:v>
                </c:pt>
                <c:pt idx="2209">
                  <c:v>11095</c:v>
                </c:pt>
                <c:pt idx="2210">
                  <c:v>11100</c:v>
                </c:pt>
                <c:pt idx="2211">
                  <c:v>11105</c:v>
                </c:pt>
                <c:pt idx="2212">
                  <c:v>11110</c:v>
                </c:pt>
                <c:pt idx="2213">
                  <c:v>11115</c:v>
                </c:pt>
                <c:pt idx="2214">
                  <c:v>11120</c:v>
                </c:pt>
                <c:pt idx="2215">
                  <c:v>11125</c:v>
                </c:pt>
                <c:pt idx="2216">
                  <c:v>11130</c:v>
                </c:pt>
                <c:pt idx="2217">
                  <c:v>11135</c:v>
                </c:pt>
                <c:pt idx="2218">
                  <c:v>11140</c:v>
                </c:pt>
                <c:pt idx="2219">
                  <c:v>11145</c:v>
                </c:pt>
                <c:pt idx="2220">
                  <c:v>11150</c:v>
                </c:pt>
                <c:pt idx="2221">
                  <c:v>11155</c:v>
                </c:pt>
                <c:pt idx="2222">
                  <c:v>11160</c:v>
                </c:pt>
                <c:pt idx="2223">
                  <c:v>11165</c:v>
                </c:pt>
                <c:pt idx="2224">
                  <c:v>11170</c:v>
                </c:pt>
                <c:pt idx="2225">
                  <c:v>11175</c:v>
                </c:pt>
                <c:pt idx="2226">
                  <c:v>11180</c:v>
                </c:pt>
                <c:pt idx="2227">
                  <c:v>11185</c:v>
                </c:pt>
                <c:pt idx="2228">
                  <c:v>11190</c:v>
                </c:pt>
                <c:pt idx="2229">
                  <c:v>11195</c:v>
                </c:pt>
                <c:pt idx="2230">
                  <c:v>11200</c:v>
                </c:pt>
                <c:pt idx="2231">
                  <c:v>11205</c:v>
                </c:pt>
                <c:pt idx="2232">
                  <c:v>11210</c:v>
                </c:pt>
                <c:pt idx="2233">
                  <c:v>11215</c:v>
                </c:pt>
                <c:pt idx="2234">
                  <c:v>11220</c:v>
                </c:pt>
                <c:pt idx="2235">
                  <c:v>11225</c:v>
                </c:pt>
                <c:pt idx="2236">
                  <c:v>11230</c:v>
                </c:pt>
                <c:pt idx="2237">
                  <c:v>11235</c:v>
                </c:pt>
                <c:pt idx="2238">
                  <c:v>11240</c:v>
                </c:pt>
                <c:pt idx="2239">
                  <c:v>11245</c:v>
                </c:pt>
                <c:pt idx="2240">
                  <c:v>11250</c:v>
                </c:pt>
                <c:pt idx="2241">
                  <c:v>11255</c:v>
                </c:pt>
                <c:pt idx="2242">
                  <c:v>11260</c:v>
                </c:pt>
                <c:pt idx="2243">
                  <c:v>11265</c:v>
                </c:pt>
                <c:pt idx="2244">
                  <c:v>11270</c:v>
                </c:pt>
                <c:pt idx="2245">
                  <c:v>11275</c:v>
                </c:pt>
                <c:pt idx="2246">
                  <c:v>11280</c:v>
                </c:pt>
                <c:pt idx="2247">
                  <c:v>11285</c:v>
                </c:pt>
                <c:pt idx="2248">
                  <c:v>11290</c:v>
                </c:pt>
                <c:pt idx="2249">
                  <c:v>11295</c:v>
                </c:pt>
                <c:pt idx="2250">
                  <c:v>11300</c:v>
                </c:pt>
                <c:pt idx="2251">
                  <c:v>11305</c:v>
                </c:pt>
                <c:pt idx="2252">
                  <c:v>11310</c:v>
                </c:pt>
                <c:pt idx="2253">
                  <c:v>11315</c:v>
                </c:pt>
                <c:pt idx="2254">
                  <c:v>11320</c:v>
                </c:pt>
                <c:pt idx="2255">
                  <c:v>11325</c:v>
                </c:pt>
                <c:pt idx="2256">
                  <c:v>11330</c:v>
                </c:pt>
                <c:pt idx="2257">
                  <c:v>11335</c:v>
                </c:pt>
                <c:pt idx="2258">
                  <c:v>11340</c:v>
                </c:pt>
                <c:pt idx="2259">
                  <c:v>11345</c:v>
                </c:pt>
                <c:pt idx="2260">
                  <c:v>11350</c:v>
                </c:pt>
                <c:pt idx="2261">
                  <c:v>11355</c:v>
                </c:pt>
                <c:pt idx="2262">
                  <c:v>11360</c:v>
                </c:pt>
                <c:pt idx="2263">
                  <c:v>11365</c:v>
                </c:pt>
                <c:pt idx="2264">
                  <c:v>11370</c:v>
                </c:pt>
                <c:pt idx="2265">
                  <c:v>11375</c:v>
                </c:pt>
                <c:pt idx="2266">
                  <c:v>11380</c:v>
                </c:pt>
                <c:pt idx="2267">
                  <c:v>11385</c:v>
                </c:pt>
                <c:pt idx="2268">
                  <c:v>11390</c:v>
                </c:pt>
                <c:pt idx="2269">
                  <c:v>11395</c:v>
                </c:pt>
                <c:pt idx="2270">
                  <c:v>11400</c:v>
                </c:pt>
                <c:pt idx="2271">
                  <c:v>11405</c:v>
                </c:pt>
                <c:pt idx="2272">
                  <c:v>11410</c:v>
                </c:pt>
                <c:pt idx="2273">
                  <c:v>11415</c:v>
                </c:pt>
                <c:pt idx="2274">
                  <c:v>11420</c:v>
                </c:pt>
                <c:pt idx="2275">
                  <c:v>11425</c:v>
                </c:pt>
                <c:pt idx="2276">
                  <c:v>11430</c:v>
                </c:pt>
                <c:pt idx="2277">
                  <c:v>11435</c:v>
                </c:pt>
                <c:pt idx="2278">
                  <c:v>11440</c:v>
                </c:pt>
                <c:pt idx="2279">
                  <c:v>11445</c:v>
                </c:pt>
                <c:pt idx="2280">
                  <c:v>11450</c:v>
                </c:pt>
                <c:pt idx="2281">
                  <c:v>11455</c:v>
                </c:pt>
                <c:pt idx="2282">
                  <c:v>11460</c:v>
                </c:pt>
                <c:pt idx="2283">
                  <c:v>11465</c:v>
                </c:pt>
                <c:pt idx="2284">
                  <c:v>11470</c:v>
                </c:pt>
                <c:pt idx="2285">
                  <c:v>11475</c:v>
                </c:pt>
                <c:pt idx="2286">
                  <c:v>11480</c:v>
                </c:pt>
                <c:pt idx="2287">
                  <c:v>11485</c:v>
                </c:pt>
                <c:pt idx="2288">
                  <c:v>11490</c:v>
                </c:pt>
                <c:pt idx="2289">
                  <c:v>11495</c:v>
                </c:pt>
                <c:pt idx="2290">
                  <c:v>11500</c:v>
                </c:pt>
                <c:pt idx="2291">
                  <c:v>11505</c:v>
                </c:pt>
                <c:pt idx="2292">
                  <c:v>11510</c:v>
                </c:pt>
                <c:pt idx="2293">
                  <c:v>11515</c:v>
                </c:pt>
                <c:pt idx="2294">
                  <c:v>11520</c:v>
                </c:pt>
                <c:pt idx="2295">
                  <c:v>11525</c:v>
                </c:pt>
                <c:pt idx="2296">
                  <c:v>11530</c:v>
                </c:pt>
                <c:pt idx="2297">
                  <c:v>11535</c:v>
                </c:pt>
                <c:pt idx="2298">
                  <c:v>11540</c:v>
                </c:pt>
                <c:pt idx="2299">
                  <c:v>11545</c:v>
                </c:pt>
                <c:pt idx="2300">
                  <c:v>11550</c:v>
                </c:pt>
                <c:pt idx="2301">
                  <c:v>11555</c:v>
                </c:pt>
                <c:pt idx="2302">
                  <c:v>11560</c:v>
                </c:pt>
                <c:pt idx="2303">
                  <c:v>11565</c:v>
                </c:pt>
                <c:pt idx="2304">
                  <c:v>11570</c:v>
                </c:pt>
                <c:pt idx="2305">
                  <c:v>11575</c:v>
                </c:pt>
                <c:pt idx="2306">
                  <c:v>11580</c:v>
                </c:pt>
                <c:pt idx="2307">
                  <c:v>11585</c:v>
                </c:pt>
                <c:pt idx="2308">
                  <c:v>11590</c:v>
                </c:pt>
                <c:pt idx="2309">
                  <c:v>11595</c:v>
                </c:pt>
                <c:pt idx="2310">
                  <c:v>11600</c:v>
                </c:pt>
                <c:pt idx="2311">
                  <c:v>11605</c:v>
                </c:pt>
                <c:pt idx="2312">
                  <c:v>11610</c:v>
                </c:pt>
                <c:pt idx="2313">
                  <c:v>11615</c:v>
                </c:pt>
                <c:pt idx="2314">
                  <c:v>11620</c:v>
                </c:pt>
                <c:pt idx="2315">
                  <c:v>11625</c:v>
                </c:pt>
                <c:pt idx="2316">
                  <c:v>11630</c:v>
                </c:pt>
                <c:pt idx="2317">
                  <c:v>11635</c:v>
                </c:pt>
                <c:pt idx="2318">
                  <c:v>11640</c:v>
                </c:pt>
                <c:pt idx="2319">
                  <c:v>11645</c:v>
                </c:pt>
                <c:pt idx="2320">
                  <c:v>11650</c:v>
                </c:pt>
                <c:pt idx="2321">
                  <c:v>11655</c:v>
                </c:pt>
                <c:pt idx="2322">
                  <c:v>11660</c:v>
                </c:pt>
                <c:pt idx="2323">
                  <c:v>11665</c:v>
                </c:pt>
                <c:pt idx="2324">
                  <c:v>11670</c:v>
                </c:pt>
                <c:pt idx="2325">
                  <c:v>11675</c:v>
                </c:pt>
                <c:pt idx="2326">
                  <c:v>11680</c:v>
                </c:pt>
                <c:pt idx="2327">
                  <c:v>11685</c:v>
                </c:pt>
                <c:pt idx="2328">
                  <c:v>11690</c:v>
                </c:pt>
                <c:pt idx="2329">
                  <c:v>11695</c:v>
                </c:pt>
                <c:pt idx="2330">
                  <c:v>11700</c:v>
                </c:pt>
                <c:pt idx="2331">
                  <c:v>11705</c:v>
                </c:pt>
                <c:pt idx="2332">
                  <c:v>11710</c:v>
                </c:pt>
                <c:pt idx="2333">
                  <c:v>11715</c:v>
                </c:pt>
                <c:pt idx="2334">
                  <c:v>11720</c:v>
                </c:pt>
                <c:pt idx="2335">
                  <c:v>11725</c:v>
                </c:pt>
                <c:pt idx="2336">
                  <c:v>11730</c:v>
                </c:pt>
                <c:pt idx="2337">
                  <c:v>11735</c:v>
                </c:pt>
                <c:pt idx="2338">
                  <c:v>11740</c:v>
                </c:pt>
                <c:pt idx="2339">
                  <c:v>11745</c:v>
                </c:pt>
                <c:pt idx="2340">
                  <c:v>11750</c:v>
                </c:pt>
                <c:pt idx="2341">
                  <c:v>11755</c:v>
                </c:pt>
                <c:pt idx="2342">
                  <c:v>11760</c:v>
                </c:pt>
                <c:pt idx="2343">
                  <c:v>11765</c:v>
                </c:pt>
                <c:pt idx="2344">
                  <c:v>11770</c:v>
                </c:pt>
                <c:pt idx="2345">
                  <c:v>11775</c:v>
                </c:pt>
                <c:pt idx="2346">
                  <c:v>11780</c:v>
                </c:pt>
                <c:pt idx="2347">
                  <c:v>11785</c:v>
                </c:pt>
                <c:pt idx="2348">
                  <c:v>11790</c:v>
                </c:pt>
                <c:pt idx="2349">
                  <c:v>11795</c:v>
                </c:pt>
                <c:pt idx="2350">
                  <c:v>11800</c:v>
                </c:pt>
                <c:pt idx="2351">
                  <c:v>11805</c:v>
                </c:pt>
                <c:pt idx="2352">
                  <c:v>11810</c:v>
                </c:pt>
                <c:pt idx="2353">
                  <c:v>11815</c:v>
                </c:pt>
                <c:pt idx="2354">
                  <c:v>11820</c:v>
                </c:pt>
                <c:pt idx="2355">
                  <c:v>11825</c:v>
                </c:pt>
                <c:pt idx="2356">
                  <c:v>11830</c:v>
                </c:pt>
                <c:pt idx="2357">
                  <c:v>11835</c:v>
                </c:pt>
                <c:pt idx="2358">
                  <c:v>11840</c:v>
                </c:pt>
                <c:pt idx="2359">
                  <c:v>11845</c:v>
                </c:pt>
                <c:pt idx="2360">
                  <c:v>11850</c:v>
                </c:pt>
                <c:pt idx="2361">
                  <c:v>11855</c:v>
                </c:pt>
                <c:pt idx="2362">
                  <c:v>11860</c:v>
                </c:pt>
                <c:pt idx="2363">
                  <c:v>11865</c:v>
                </c:pt>
                <c:pt idx="2364">
                  <c:v>11870</c:v>
                </c:pt>
                <c:pt idx="2365">
                  <c:v>11875</c:v>
                </c:pt>
                <c:pt idx="2366">
                  <c:v>11880</c:v>
                </c:pt>
                <c:pt idx="2367">
                  <c:v>11885</c:v>
                </c:pt>
                <c:pt idx="2368">
                  <c:v>11890</c:v>
                </c:pt>
                <c:pt idx="2369">
                  <c:v>11895</c:v>
                </c:pt>
                <c:pt idx="2370">
                  <c:v>11900</c:v>
                </c:pt>
                <c:pt idx="2371">
                  <c:v>11905</c:v>
                </c:pt>
                <c:pt idx="2372">
                  <c:v>11910</c:v>
                </c:pt>
                <c:pt idx="2373">
                  <c:v>11915</c:v>
                </c:pt>
                <c:pt idx="2374">
                  <c:v>11920</c:v>
                </c:pt>
                <c:pt idx="2375">
                  <c:v>11925</c:v>
                </c:pt>
                <c:pt idx="2376">
                  <c:v>11930</c:v>
                </c:pt>
                <c:pt idx="2377">
                  <c:v>11935</c:v>
                </c:pt>
                <c:pt idx="2378">
                  <c:v>11940</c:v>
                </c:pt>
                <c:pt idx="2379">
                  <c:v>11945</c:v>
                </c:pt>
                <c:pt idx="2380">
                  <c:v>11950</c:v>
                </c:pt>
                <c:pt idx="2381">
                  <c:v>11955</c:v>
                </c:pt>
                <c:pt idx="2382">
                  <c:v>11960</c:v>
                </c:pt>
                <c:pt idx="2383">
                  <c:v>11965</c:v>
                </c:pt>
                <c:pt idx="2384">
                  <c:v>11970</c:v>
                </c:pt>
                <c:pt idx="2385">
                  <c:v>11975</c:v>
                </c:pt>
                <c:pt idx="2386">
                  <c:v>11980</c:v>
                </c:pt>
                <c:pt idx="2387">
                  <c:v>11985</c:v>
                </c:pt>
                <c:pt idx="2388">
                  <c:v>11990</c:v>
                </c:pt>
                <c:pt idx="2389">
                  <c:v>11995</c:v>
                </c:pt>
                <c:pt idx="2390">
                  <c:v>12000</c:v>
                </c:pt>
                <c:pt idx="2391">
                  <c:v>12005</c:v>
                </c:pt>
                <c:pt idx="2392">
                  <c:v>12010</c:v>
                </c:pt>
                <c:pt idx="2393">
                  <c:v>12015</c:v>
                </c:pt>
                <c:pt idx="2394">
                  <c:v>12020</c:v>
                </c:pt>
                <c:pt idx="2395">
                  <c:v>12025</c:v>
                </c:pt>
                <c:pt idx="2396">
                  <c:v>12030</c:v>
                </c:pt>
                <c:pt idx="2397">
                  <c:v>12035</c:v>
                </c:pt>
                <c:pt idx="2398">
                  <c:v>12040</c:v>
                </c:pt>
                <c:pt idx="2399">
                  <c:v>12045</c:v>
                </c:pt>
                <c:pt idx="2400">
                  <c:v>12050</c:v>
                </c:pt>
                <c:pt idx="2401">
                  <c:v>12055</c:v>
                </c:pt>
                <c:pt idx="2402">
                  <c:v>12060</c:v>
                </c:pt>
                <c:pt idx="2403">
                  <c:v>12065</c:v>
                </c:pt>
                <c:pt idx="2404">
                  <c:v>12070</c:v>
                </c:pt>
                <c:pt idx="2405">
                  <c:v>12075</c:v>
                </c:pt>
                <c:pt idx="2406">
                  <c:v>12080</c:v>
                </c:pt>
                <c:pt idx="2407">
                  <c:v>12085</c:v>
                </c:pt>
                <c:pt idx="2408">
                  <c:v>12090</c:v>
                </c:pt>
                <c:pt idx="2409">
                  <c:v>12095</c:v>
                </c:pt>
                <c:pt idx="2410">
                  <c:v>12100</c:v>
                </c:pt>
                <c:pt idx="2411">
                  <c:v>12105</c:v>
                </c:pt>
                <c:pt idx="2412">
                  <c:v>12110</c:v>
                </c:pt>
                <c:pt idx="2413">
                  <c:v>12115</c:v>
                </c:pt>
                <c:pt idx="2414">
                  <c:v>12120</c:v>
                </c:pt>
                <c:pt idx="2415">
                  <c:v>12125</c:v>
                </c:pt>
                <c:pt idx="2416">
                  <c:v>12130</c:v>
                </c:pt>
                <c:pt idx="2417">
                  <c:v>12135</c:v>
                </c:pt>
                <c:pt idx="2418">
                  <c:v>12140</c:v>
                </c:pt>
                <c:pt idx="2419">
                  <c:v>12145</c:v>
                </c:pt>
                <c:pt idx="2420">
                  <c:v>12150</c:v>
                </c:pt>
                <c:pt idx="2421">
                  <c:v>12155</c:v>
                </c:pt>
                <c:pt idx="2422">
                  <c:v>12160</c:v>
                </c:pt>
                <c:pt idx="2423">
                  <c:v>12165</c:v>
                </c:pt>
                <c:pt idx="2424">
                  <c:v>12170</c:v>
                </c:pt>
                <c:pt idx="2425">
                  <c:v>12175</c:v>
                </c:pt>
                <c:pt idx="2426">
                  <c:v>12180</c:v>
                </c:pt>
                <c:pt idx="2427">
                  <c:v>12185</c:v>
                </c:pt>
                <c:pt idx="2428">
                  <c:v>12190</c:v>
                </c:pt>
                <c:pt idx="2429">
                  <c:v>12195</c:v>
                </c:pt>
                <c:pt idx="2430">
                  <c:v>12200</c:v>
                </c:pt>
                <c:pt idx="2431">
                  <c:v>12205</c:v>
                </c:pt>
                <c:pt idx="2432">
                  <c:v>12210</c:v>
                </c:pt>
                <c:pt idx="2433">
                  <c:v>12215</c:v>
                </c:pt>
                <c:pt idx="2434">
                  <c:v>12220</c:v>
                </c:pt>
                <c:pt idx="2435">
                  <c:v>12225</c:v>
                </c:pt>
                <c:pt idx="2436">
                  <c:v>12230</c:v>
                </c:pt>
                <c:pt idx="2437">
                  <c:v>12235</c:v>
                </c:pt>
                <c:pt idx="2438">
                  <c:v>12240</c:v>
                </c:pt>
                <c:pt idx="2439">
                  <c:v>12245</c:v>
                </c:pt>
                <c:pt idx="2440">
                  <c:v>12250</c:v>
                </c:pt>
                <c:pt idx="2441">
                  <c:v>12255</c:v>
                </c:pt>
                <c:pt idx="2442">
                  <c:v>12260</c:v>
                </c:pt>
                <c:pt idx="2443">
                  <c:v>12265</c:v>
                </c:pt>
                <c:pt idx="2444">
                  <c:v>12270</c:v>
                </c:pt>
                <c:pt idx="2445">
                  <c:v>12275</c:v>
                </c:pt>
                <c:pt idx="2446">
                  <c:v>12280</c:v>
                </c:pt>
                <c:pt idx="2447">
                  <c:v>12285</c:v>
                </c:pt>
                <c:pt idx="2448">
                  <c:v>12290</c:v>
                </c:pt>
                <c:pt idx="2449">
                  <c:v>12295</c:v>
                </c:pt>
                <c:pt idx="2450">
                  <c:v>12300</c:v>
                </c:pt>
                <c:pt idx="2451">
                  <c:v>12305</c:v>
                </c:pt>
                <c:pt idx="2452">
                  <c:v>12310</c:v>
                </c:pt>
                <c:pt idx="2453">
                  <c:v>12315</c:v>
                </c:pt>
                <c:pt idx="2454">
                  <c:v>12320</c:v>
                </c:pt>
                <c:pt idx="2455">
                  <c:v>12325</c:v>
                </c:pt>
                <c:pt idx="2456">
                  <c:v>12330</c:v>
                </c:pt>
                <c:pt idx="2457">
                  <c:v>12335</c:v>
                </c:pt>
                <c:pt idx="2458">
                  <c:v>12340</c:v>
                </c:pt>
                <c:pt idx="2459">
                  <c:v>12345</c:v>
                </c:pt>
                <c:pt idx="2460">
                  <c:v>12350</c:v>
                </c:pt>
                <c:pt idx="2461">
                  <c:v>12355</c:v>
                </c:pt>
                <c:pt idx="2462">
                  <c:v>12360</c:v>
                </c:pt>
                <c:pt idx="2463">
                  <c:v>12365</c:v>
                </c:pt>
                <c:pt idx="2464">
                  <c:v>12370</c:v>
                </c:pt>
                <c:pt idx="2465">
                  <c:v>12375</c:v>
                </c:pt>
                <c:pt idx="2466">
                  <c:v>12380</c:v>
                </c:pt>
                <c:pt idx="2467">
                  <c:v>12385</c:v>
                </c:pt>
                <c:pt idx="2468">
                  <c:v>12390</c:v>
                </c:pt>
                <c:pt idx="2469">
                  <c:v>12395</c:v>
                </c:pt>
                <c:pt idx="2470">
                  <c:v>12400</c:v>
                </c:pt>
                <c:pt idx="2471">
                  <c:v>12405</c:v>
                </c:pt>
                <c:pt idx="2472">
                  <c:v>12410</c:v>
                </c:pt>
                <c:pt idx="2473">
                  <c:v>12415</c:v>
                </c:pt>
                <c:pt idx="2474">
                  <c:v>12420</c:v>
                </c:pt>
                <c:pt idx="2475">
                  <c:v>12425</c:v>
                </c:pt>
                <c:pt idx="2476">
                  <c:v>12430</c:v>
                </c:pt>
                <c:pt idx="2477">
                  <c:v>12435</c:v>
                </c:pt>
                <c:pt idx="2478">
                  <c:v>12440</c:v>
                </c:pt>
                <c:pt idx="2479">
                  <c:v>12445</c:v>
                </c:pt>
                <c:pt idx="2480">
                  <c:v>12450</c:v>
                </c:pt>
                <c:pt idx="2481">
                  <c:v>12455</c:v>
                </c:pt>
                <c:pt idx="2482">
                  <c:v>12460</c:v>
                </c:pt>
                <c:pt idx="2483">
                  <c:v>12465</c:v>
                </c:pt>
                <c:pt idx="2484">
                  <c:v>12470</c:v>
                </c:pt>
                <c:pt idx="2485">
                  <c:v>12475</c:v>
                </c:pt>
                <c:pt idx="2486">
                  <c:v>12480</c:v>
                </c:pt>
                <c:pt idx="2487">
                  <c:v>12485</c:v>
                </c:pt>
                <c:pt idx="2488">
                  <c:v>12490</c:v>
                </c:pt>
                <c:pt idx="2489">
                  <c:v>12495</c:v>
                </c:pt>
                <c:pt idx="2490">
                  <c:v>12500</c:v>
                </c:pt>
                <c:pt idx="2491">
                  <c:v>12505</c:v>
                </c:pt>
                <c:pt idx="2492">
                  <c:v>12510</c:v>
                </c:pt>
                <c:pt idx="2493">
                  <c:v>12515</c:v>
                </c:pt>
                <c:pt idx="2494">
                  <c:v>12520</c:v>
                </c:pt>
                <c:pt idx="2495">
                  <c:v>12525</c:v>
                </c:pt>
                <c:pt idx="2496">
                  <c:v>12530</c:v>
                </c:pt>
                <c:pt idx="2497">
                  <c:v>12535</c:v>
                </c:pt>
                <c:pt idx="2498">
                  <c:v>12540</c:v>
                </c:pt>
                <c:pt idx="2499">
                  <c:v>12545</c:v>
                </c:pt>
                <c:pt idx="2500">
                  <c:v>12550</c:v>
                </c:pt>
                <c:pt idx="2501">
                  <c:v>12555</c:v>
                </c:pt>
                <c:pt idx="2502">
                  <c:v>12560</c:v>
                </c:pt>
                <c:pt idx="2503">
                  <c:v>12565</c:v>
                </c:pt>
                <c:pt idx="2504">
                  <c:v>12570</c:v>
                </c:pt>
                <c:pt idx="2505">
                  <c:v>12575</c:v>
                </c:pt>
                <c:pt idx="2506">
                  <c:v>12580</c:v>
                </c:pt>
                <c:pt idx="2507">
                  <c:v>12585</c:v>
                </c:pt>
                <c:pt idx="2508">
                  <c:v>12590</c:v>
                </c:pt>
                <c:pt idx="2509">
                  <c:v>12595</c:v>
                </c:pt>
                <c:pt idx="2510">
                  <c:v>12600</c:v>
                </c:pt>
                <c:pt idx="2511">
                  <c:v>12605</c:v>
                </c:pt>
                <c:pt idx="2512">
                  <c:v>12610</c:v>
                </c:pt>
                <c:pt idx="2513">
                  <c:v>12615</c:v>
                </c:pt>
                <c:pt idx="2514">
                  <c:v>12620</c:v>
                </c:pt>
                <c:pt idx="2515">
                  <c:v>12625</c:v>
                </c:pt>
                <c:pt idx="2516">
                  <c:v>12630</c:v>
                </c:pt>
                <c:pt idx="2517">
                  <c:v>12635</c:v>
                </c:pt>
                <c:pt idx="2518">
                  <c:v>12640</c:v>
                </c:pt>
                <c:pt idx="2519">
                  <c:v>12645</c:v>
                </c:pt>
                <c:pt idx="2520">
                  <c:v>12650</c:v>
                </c:pt>
                <c:pt idx="2521">
                  <c:v>12655</c:v>
                </c:pt>
                <c:pt idx="2522">
                  <c:v>12660</c:v>
                </c:pt>
                <c:pt idx="2523">
                  <c:v>12665</c:v>
                </c:pt>
                <c:pt idx="2524">
                  <c:v>12670</c:v>
                </c:pt>
                <c:pt idx="2525">
                  <c:v>12675</c:v>
                </c:pt>
                <c:pt idx="2526">
                  <c:v>12680</c:v>
                </c:pt>
                <c:pt idx="2527">
                  <c:v>12685</c:v>
                </c:pt>
                <c:pt idx="2528">
                  <c:v>12690</c:v>
                </c:pt>
                <c:pt idx="2529">
                  <c:v>12695</c:v>
                </c:pt>
                <c:pt idx="2530">
                  <c:v>12700</c:v>
                </c:pt>
                <c:pt idx="2531">
                  <c:v>12705</c:v>
                </c:pt>
                <c:pt idx="2532">
                  <c:v>12710</c:v>
                </c:pt>
                <c:pt idx="2533">
                  <c:v>12715</c:v>
                </c:pt>
                <c:pt idx="2534">
                  <c:v>12720</c:v>
                </c:pt>
                <c:pt idx="2535">
                  <c:v>12725</c:v>
                </c:pt>
                <c:pt idx="2536">
                  <c:v>12730</c:v>
                </c:pt>
                <c:pt idx="2537">
                  <c:v>12735</c:v>
                </c:pt>
                <c:pt idx="2538">
                  <c:v>12740</c:v>
                </c:pt>
                <c:pt idx="2539">
                  <c:v>12745</c:v>
                </c:pt>
                <c:pt idx="2540">
                  <c:v>12750</c:v>
                </c:pt>
                <c:pt idx="2541">
                  <c:v>12755</c:v>
                </c:pt>
                <c:pt idx="2542">
                  <c:v>12760</c:v>
                </c:pt>
                <c:pt idx="2543">
                  <c:v>12765</c:v>
                </c:pt>
                <c:pt idx="2544">
                  <c:v>12770</c:v>
                </c:pt>
                <c:pt idx="2545">
                  <c:v>12775</c:v>
                </c:pt>
                <c:pt idx="2546">
                  <c:v>12780</c:v>
                </c:pt>
                <c:pt idx="2547">
                  <c:v>12785</c:v>
                </c:pt>
                <c:pt idx="2548">
                  <c:v>12790</c:v>
                </c:pt>
                <c:pt idx="2549">
                  <c:v>12795</c:v>
                </c:pt>
                <c:pt idx="2550">
                  <c:v>12800</c:v>
                </c:pt>
                <c:pt idx="2551">
                  <c:v>12805</c:v>
                </c:pt>
                <c:pt idx="2552">
                  <c:v>12810</c:v>
                </c:pt>
                <c:pt idx="2553">
                  <c:v>12815</c:v>
                </c:pt>
                <c:pt idx="2554">
                  <c:v>12820</c:v>
                </c:pt>
                <c:pt idx="2555">
                  <c:v>12825</c:v>
                </c:pt>
                <c:pt idx="2556">
                  <c:v>12830</c:v>
                </c:pt>
                <c:pt idx="2557">
                  <c:v>12835</c:v>
                </c:pt>
                <c:pt idx="2558">
                  <c:v>12840</c:v>
                </c:pt>
                <c:pt idx="2559">
                  <c:v>12845</c:v>
                </c:pt>
                <c:pt idx="2560">
                  <c:v>12850</c:v>
                </c:pt>
                <c:pt idx="2561">
                  <c:v>12855</c:v>
                </c:pt>
                <c:pt idx="2562">
                  <c:v>12860</c:v>
                </c:pt>
                <c:pt idx="2563">
                  <c:v>12865</c:v>
                </c:pt>
                <c:pt idx="2564">
                  <c:v>12870</c:v>
                </c:pt>
                <c:pt idx="2565">
                  <c:v>12875</c:v>
                </c:pt>
                <c:pt idx="2566">
                  <c:v>12880</c:v>
                </c:pt>
                <c:pt idx="2567">
                  <c:v>12885</c:v>
                </c:pt>
                <c:pt idx="2568">
                  <c:v>12890</c:v>
                </c:pt>
                <c:pt idx="2569">
                  <c:v>12895</c:v>
                </c:pt>
                <c:pt idx="2570">
                  <c:v>12900</c:v>
                </c:pt>
                <c:pt idx="2571">
                  <c:v>12905</c:v>
                </c:pt>
                <c:pt idx="2572">
                  <c:v>12910</c:v>
                </c:pt>
                <c:pt idx="2573">
                  <c:v>12915</c:v>
                </c:pt>
                <c:pt idx="2574">
                  <c:v>12920</c:v>
                </c:pt>
                <c:pt idx="2575">
                  <c:v>12925</c:v>
                </c:pt>
                <c:pt idx="2576">
                  <c:v>12930</c:v>
                </c:pt>
                <c:pt idx="2577">
                  <c:v>12935</c:v>
                </c:pt>
                <c:pt idx="2578">
                  <c:v>12940</c:v>
                </c:pt>
                <c:pt idx="2579">
                  <c:v>12945</c:v>
                </c:pt>
                <c:pt idx="2580">
                  <c:v>12950</c:v>
                </c:pt>
                <c:pt idx="2581">
                  <c:v>12955</c:v>
                </c:pt>
                <c:pt idx="2582">
                  <c:v>12960</c:v>
                </c:pt>
                <c:pt idx="2583">
                  <c:v>12965</c:v>
                </c:pt>
                <c:pt idx="2584">
                  <c:v>12970</c:v>
                </c:pt>
                <c:pt idx="2585">
                  <c:v>12975</c:v>
                </c:pt>
                <c:pt idx="2586">
                  <c:v>12980</c:v>
                </c:pt>
                <c:pt idx="2587">
                  <c:v>12985</c:v>
                </c:pt>
                <c:pt idx="2588">
                  <c:v>12990</c:v>
                </c:pt>
                <c:pt idx="2589">
                  <c:v>12995</c:v>
                </c:pt>
                <c:pt idx="2590">
                  <c:v>13000</c:v>
                </c:pt>
                <c:pt idx="2591">
                  <c:v>13005</c:v>
                </c:pt>
                <c:pt idx="2592">
                  <c:v>13010</c:v>
                </c:pt>
                <c:pt idx="2593">
                  <c:v>13015</c:v>
                </c:pt>
                <c:pt idx="2594">
                  <c:v>13020</c:v>
                </c:pt>
                <c:pt idx="2595">
                  <c:v>13025</c:v>
                </c:pt>
                <c:pt idx="2596">
                  <c:v>13030</c:v>
                </c:pt>
                <c:pt idx="2597">
                  <c:v>13035</c:v>
                </c:pt>
                <c:pt idx="2598">
                  <c:v>13040</c:v>
                </c:pt>
                <c:pt idx="2599">
                  <c:v>13045</c:v>
                </c:pt>
                <c:pt idx="2600">
                  <c:v>13050</c:v>
                </c:pt>
                <c:pt idx="2601">
                  <c:v>13055</c:v>
                </c:pt>
                <c:pt idx="2602">
                  <c:v>13060</c:v>
                </c:pt>
                <c:pt idx="2603">
                  <c:v>13065</c:v>
                </c:pt>
                <c:pt idx="2604">
                  <c:v>13070</c:v>
                </c:pt>
                <c:pt idx="2605">
                  <c:v>13075</c:v>
                </c:pt>
                <c:pt idx="2606">
                  <c:v>13080</c:v>
                </c:pt>
                <c:pt idx="2607">
                  <c:v>13085</c:v>
                </c:pt>
                <c:pt idx="2608">
                  <c:v>13090</c:v>
                </c:pt>
                <c:pt idx="2609">
                  <c:v>13095</c:v>
                </c:pt>
                <c:pt idx="2610">
                  <c:v>13100</c:v>
                </c:pt>
                <c:pt idx="2611">
                  <c:v>13105</c:v>
                </c:pt>
                <c:pt idx="2612">
                  <c:v>13110</c:v>
                </c:pt>
                <c:pt idx="2613">
                  <c:v>13115</c:v>
                </c:pt>
                <c:pt idx="2614">
                  <c:v>13120</c:v>
                </c:pt>
                <c:pt idx="2615">
                  <c:v>13125</c:v>
                </c:pt>
                <c:pt idx="2616">
                  <c:v>13130</c:v>
                </c:pt>
                <c:pt idx="2617">
                  <c:v>13135</c:v>
                </c:pt>
                <c:pt idx="2618">
                  <c:v>13140</c:v>
                </c:pt>
                <c:pt idx="2619">
                  <c:v>13145</c:v>
                </c:pt>
                <c:pt idx="2620">
                  <c:v>13150</c:v>
                </c:pt>
                <c:pt idx="2621">
                  <c:v>13155</c:v>
                </c:pt>
                <c:pt idx="2622">
                  <c:v>13160</c:v>
                </c:pt>
                <c:pt idx="2623">
                  <c:v>13165</c:v>
                </c:pt>
                <c:pt idx="2624">
                  <c:v>13170</c:v>
                </c:pt>
                <c:pt idx="2625">
                  <c:v>13175</c:v>
                </c:pt>
                <c:pt idx="2626">
                  <c:v>13180</c:v>
                </c:pt>
                <c:pt idx="2627">
                  <c:v>13185</c:v>
                </c:pt>
                <c:pt idx="2628">
                  <c:v>13190</c:v>
                </c:pt>
                <c:pt idx="2629">
                  <c:v>13195</c:v>
                </c:pt>
                <c:pt idx="2630">
                  <c:v>13200</c:v>
                </c:pt>
                <c:pt idx="2631">
                  <c:v>13205</c:v>
                </c:pt>
                <c:pt idx="2632">
                  <c:v>13210</c:v>
                </c:pt>
                <c:pt idx="2633">
                  <c:v>13215</c:v>
                </c:pt>
                <c:pt idx="2634">
                  <c:v>13220</c:v>
                </c:pt>
                <c:pt idx="2635">
                  <c:v>13225</c:v>
                </c:pt>
                <c:pt idx="2636">
                  <c:v>13230</c:v>
                </c:pt>
                <c:pt idx="2637">
                  <c:v>13235</c:v>
                </c:pt>
                <c:pt idx="2638">
                  <c:v>13240</c:v>
                </c:pt>
                <c:pt idx="2639">
                  <c:v>13245</c:v>
                </c:pt>
                <c:pt idx="2640">
                  <c:v>13250</c:v>
                </c:pt>
                <c:pt idx="2641">
                  <c:v>13255</c:v>
                </c:pt>
                <c:pt idx="2642">
                  <c:v>13260</c:v>
                </c:pt>
                <c:pt idx="2643">
                  <c:v>13265</c:v>
                </c:pt>
                <c:pt idx="2644">
                  <c:v>13270</c:v>
                </c:pt>
                <c:pt idx="2645">
                  <c:v>13275</c:v>
                </c:pt>
                <c:pt idx="2646">
                  <c:v>13280</c:v>
                </c:pt>
                <c:pt idx="2647">
                  <c:v>13285</c:v>
                </c:pt>
                <c:pt idx="2648">
                  <c:v>13290</c:v>
                </c:pt>
                <c:pt idx="2649">
                  <c:v>13295</c:v>
                </c:pt>
                <c:pt idx="2650">
                  <c:v>13300</c:v>
                </c:pt>
                <c:pt idx="2651">
                  <c:v>13305</c:v>
                </c:pt>
                <c:pt idx="2652">
                  <c:v>13310</c:v>
                </c:pt>
                <c:pt idx="2653">
                  <c:v>13315</c:v>
                </c:pt>
                <c:pt idx="2654">
                  <c:v>13320</c:v>
                </c:pt>
                <c:pt idx="2655">
                  <c:v>13325</c:v>
                </c:pt>
                <c:pt idx="2656">
                  <c:v>13330</c:v>
                </c:pt>
                <c:pt idx="2657">
                  <c:v>13335</c:v>
                </c:pt>
                <c:pt idx="2658">
                  <c:v>13340</c:v>
                </c:pt>
                <c:pt idx="2659">
                  <c:v>13345</c:v>
                </c:pt>
                <c:pt idx="2660">
                  <c:v>13350</c:v>
                </c:pt>
                <c:pt idx="2661">
                  <c:v>13355</c:v>
                </c:pt>
                <c:pt idx="2662">
                  <c:v>13360</c:v>
                </c:pt>
                <c:pt idx="2663">
                  <c:v>13365</c:v>
                </c:pt>
                <c:pt idx="2664">
                  <c:v>13370</c:v>
                </c:pt>
                <c:pt idx="2665">
                  <c:v>13375</c:v>
                </c:pt>
                <c:pt idx="2666">
                  <c:v>13380</c:v>
                </c:pt>
                <c:pt idx="2667">
                  <c:v>13385</c:v>
                </c:pt>
                <c:pt idx="2668">
                  <c:v>13390</c:v>
                </c:pt>
                <c:pt idx="2669">
                  <c:v>13395</c:v>
                </c:pt>
                <c:pt idx="2670">
                  <c:v>13400</c:v>
                </c:pt>
                <c:pt idx="2671">
                  <c:v>13405</c:v>
                </c:pt>
                <c:pt idx="2672">
                  <c:v>13410</c:v>
                </c:pt>
                <c:pt idx="2673">
                  <c:v>13415</c:v>
                </c:pt>
                <c:pt idx="2674">
                  <c:v>13420</c:v>
                </c:pt>
                <c:pt idx="2675">
                  <c:v>13425</c:v>
                </c:pt>
                <c:pt idx="2676">
                  <c:v>13430</c:v>
                </c:pt>
                <c:pt idx="2677">
                  <c:v>13435</c:v>
                </c:pt>
                <c:pt idx="2678">
                  <c:v>13440</c:v>
                </c:pt>
                <c:pt idx="2679">
                  <c:v>13445</c:v>
                </c:pt>
                <c:pt idx="2680">
                  <c:v>13450</c:v>
                </c:pt>
                <c:pt idx="2681">
                  <c:v>13455</c:v>
                </c:pt>
                <c:pt idx="2682">
                  <c:v>13460</c:v>
                </c:pt>
                <c:pt idx="2683">
                  <c:v>13465</c:v>
                </c:pt>
                <c:pt idx="2684">
                  <c:v>13470</c:v>
                </c:pt>
                <c:pt idx="2685">
                  <c:v>13475</c:v>
                </c:pt>
                <c:pt idx="2686">
                  <c:v>13480</c:v>
                </c:pt>
                <c:pt idx="2687">
                  <c:v>13485</c:v>
                </c:pt>
                <c:pt idx="2688">
                  <c:v>13490</c:v>
                </c:pt>
                <c:pt idx="2689">
                  <c:v>13495</c:v>
                </c:pt>
                <c:pt idx="2690">
                  <c:v>13500</c:v>
                </c:pt>
                <c:pt idx="2691">
                  <c:v>13505</c:v>
                </c:pt>
                <c:pt idx="2692">
                  <c:v>13510</c:v>
                </c:pt>
                <c:pt idx="2693">
                  <c:v>13515</c:v>
                </c:pt>
                <c:pt idx="2694">
                  <c:v>13520</c:v>
                </c:pt>
                <c:pt idx="2695">
                  <c:v>13525</c:v>
                </c:pt>
                <c:pt idx="2696">
                  <c:v>13530</c:v>
                </c:pt>
                <c:pt idx="2697">
                  <c:v>13535</c:v>
                </c:pt>
                <c:pt idx="2698">
                  <c:v>13540</c:v>
                </c:pt>
                <c:pt idx="2699">
                  <c:v>13545</c:v>
                </c:pt>
                <c:pt idx="2700">
                  <c:v>13550</c:v>
                </c:pt>
                <c:pt idx="2701">
                  <c:v>13555</c:v>
                </c:pt>
                <c:pt idx="2702">
                  <c:v>13560</c:v>
                </c:pt>
                <c:pt idx="2703">
                  <c:v>13565</c:v>
                </c:pt>
                <c:pt idx="2704">
                  <c:v>13570</c:v>
                </c:pt>
                <c:pt idx="2705">
                  <c:v>13575</c:v>
                </c:pt>
                <c:pt idx="2706">
                  <c:v>13580</c:v>
                </c:pt>
                <c:pt idx="2707">
                  <c:v>13585</c:v>
                </c:pt>
                <c:pt idx="2708">
                  <c:v>13590</c:v>
                </c:pt>
                <c:pt idx="2709">
                  <c:v>13595</c:v>
                </c:pt>
                <c:pt idx="2710">
                  <c:v>13600</c:v>
                </c:pt>
                <c:pt idx="2711">
                  <c:v>13605</c:v>
                </c:pt>
                <c:pt idx="2712">
                  <c:v>13610</c:v>
                </c:pt>
                <c:pt idx="2713">
                  <c:v>13615</c:v>
                </c:pt>
                <c:pt idx="2714">
                  <c:v>13620</c:v>
                </c:pt>
                <c:pt idx="2715">
                  <c:v>13625</c:v>
                </c:pt>
                <c:pt idx="2716">
                  <c:v>13630</c:v>
                </c:pt>
                <c:pt idx="2717">
                  <c:v>13635</c:v>
                </c:pt>
                <c:pt idx="2718">
                  <c:v>13640</c:v>
                </c:pt>
                <c:pt idx="2719">
                  <c:v>13645</c:v>
                </c:pt>
                <c:pt idx="2720">
                  <c:v>13650</c:v>
                </c:pt>
                <c:pt idx="2721">
                  <c:v>13655</c:v>
                </c:pt>
                <c:pt idx="2722">
                  <c:v>13660</c:v>
                </c:pt>
                <c:pt idx="2723">
                  <c:v>13665</c:v>
                </c:pt>
                <c:pt idx="2724">
                  <c:v>13670</c:v>
                </c:pt>
                <c:pt idx="2725">
                  <c:v>13675</c:v>
                </c:pt>
                <c:pt idx="2726">
                  <c:v>13680</c:v>
                </c:pt>
                <c:pt idx="2727">
                  <c:v>13685</c:v>
                </c:pt>
                <c:pt idx="2728">
                  <c:v>13690</c:v>
                </c:pt>
                <c:pt idx="2729">
                  <c:v>13695</c:v>
                </c:pt>
                <c:pt idx="2730">
                  <c:v>13700</c:v>
                </c:pt>
                <c:pt idx="2731">
                  <c:v>13705</c:v>
                </c:pt>
                <c:pt idx="2732">
                  <c:v>13710</c:v>
                </c:pt>
                <c:pt idx="2733">
                  <c:v>13715</c:v>
                </c:pt>
                <c:pt idx="2734">
                  <c:v>13720</c:v>
                </c:pt>
                <c:pt idx="2735">
                  <c:v>13725</c:v>
                </c:pt>
                <c:pt idx="2736">
                  <c:v>13730</c:v>
                </c:pt>
                <c:pt idx="2737">
                  <c:v>13735</c:v>
                </c:pt>
                <c:pt idx="2738">
                  <c:v>13740</c:v>
                </c:pt>
                <c:pt idx="2739">
                  <c:v>13745</c:v>
                </c:pt>
                <c:pt idx="2740">
                  <c:v>13750</c:v>
                </c:pt>
                <c:pt idx="2741">
                  <c:v>13755</c:v>
                </c:pt>
                <c:pt idx="2742">
                  <c:v>13760</c:v>
                </c:pt>
                <c:pt idx="2743">
                  <c:v>13765</c:v>
                </c:pt>
                <c:pt idx="2744">
                  <c:v>13770</c:v>
                </c:pt>
                <c:pt idx="2745">
                  <c:v>13775</c:v>
                </c:pt>
                <c:pt idx="2746">
                  <c:v>13780</c:v>
                </c:pt>
                <c:pt idx="2747">
                  <c:v>13785</c:v>
                </c:pt>
                <c:pt idx="2748">
                  <c:v>13790</c:v>
                </c:pt>
                <c:pt idx="2749">
                  <c:v>13795</c:v>
                </c:pt>
                <c:pt idx="2750">
                  <c:v>13800</c:v>
                </c:pt>
                <c:pt idx="2751">
                  <c:v>13805</c:v>
                </c:pt>
                <c:pt idx="2752">
                  <c:v>13810</c:v>
                </c:pt>
                <c:pt idx="2753">
                  <c:v>13815</c:v>
                </c:pt>
                <c:pt idx="2754">
                  <c:v>13820</c:v>
                </c:pt>
                <c:pt idx="2755">
                  <c:v>13825</c:v>
                </c:pt>
                <c:pt idx="2756">
                  <c:v>13830</c:v>
                </c:pt>
                <c:pt idx="2757">
                  <c:v>13835</c:v>
                </c:pt>
                <c:pt idx="2758">
                  <c:v>13840</c:v>
                </c:pt>
                <c:pt idx="2759">
                  <c:v>13845</c:v>
                </c:pt>
                <c:pt idx="2760">
                  <c:v>13850</c:v>
                </c:pt>
                <c:pt idx="2761">
                  <c:v>13855</c:v>
                </c:pt>
                <c:pt idx="2762">
                  <c:v>13860</c:v>
                </c:pt>
                <c:pt idx="2763">
                  <c:v>13865</c:v>
                </c:pt>
                <c:pt idx="2764">
                  <c:v>13870</c:v>
                </c:pt>
                <c:pt idx="2765">
                  <c:v>13875</c:v>
                </c:pt>
                <c:pt idx="2766">
                  <c:v>13880</c:v>
                </c:pt>
                <c:pt idx="2767">
                  <c:v>13885</c:v>
                </c:pt>
                <c:pt idx="2768">
                  <c:v>13890</c:v>
                </c:pt>
                <c:pt idx="2769">
                  <c:v>13895</c:v>
                </c:pt>
                <c:pt idx="2770">
                  <c:v>13900</c:v>
                </c:pt>
                <c:pt idx="2771">
                  <c:v>13905</c:v>
                </c:pt>
                <c:pt idx="2772">
                  <c:v>13910</c:v>
                </c:pt>
                <c:pt idx="2773">
                  <c:v>13915</c:v>
                </c:pt>
                <c:pt idx="2774">
                  <c:v>13920</c:v>
                </c:pt>
                <c:pt idx="2775">
                  <c:v>13925</c:v>
                </c:pt>
                <c:pt idx="2776">
                  <c:v>13930</c:v>
                </c:pt>
                <c:pt idx="2777">
                  <c:v>13935</c:v>
                </c:pt>
                <c:pt idx="2778">
                  <c:v>13940</c:v>
                </c:pt>
                <c:pt idx="2779">
                  <c:v>13945</c:v>
                </c:pt>
                <c:pt idx="2780">
                  <c:v>13950</c:v>
                </c:pt>
                <c:pt idx="2781">
                  <c:v>13955</c:v>
                </c:pt>
                <c:pt idx="2782">
                  <c:v>13960</c:v>
                </c:pt>
                <c:pt idx="2783">
                  <c:v>13965</c:v>
                </c:pt>
                <c:pt idx="2784">
                  <c:v>13970</c:v>
                </c:pt>
                <c:pt idx="2785">
                  <c:v>13975</c:v>
                </c:pt>
                <c:pt idx="2786">
                  <c:v>13980</c:v>
                </c:pt>
                <c:pt idx="2787">
                  <c:v>13985</c:v>
                </c:pt>
                <c:pt idx="2788">
                  <c:v>13990</c:v>
                </c:pt>
                <c:pt idx="2789">
                  <c:v>13995</c:v>
                </c:pt>
                <c:pt idx="2790">
                  <c:v>14000</c:v>
                </c:pt>
                <c:pt idx="2791">
                  <c:v>14005</c:v>
                </c:pt>
                <c:pt idx="2792">
                  <c:v>14010</c:v>
                </c:pt>
                <c:pt idx="2793">
                  <c:v>14015</c:v>
                </c:pt>
                <c:pt idx="2794">
                  <c:v>14020</c:v>
                </c:pt>
                <c:pt idx="2795">
                  <c:v>14025</c:v>
                </c:pt>
                <c:pt idx="2796">
                  <c:v>14030</c:v>
                </c:pt>
                <c:pt idx="2797">
                  <c:v>14035</c:v>
                </c:pt>
                <c:pt idx="2798">
                  <c:v>14040</c:v>
                </c:pt>
                <c:pt idx="2799">
                  <c:v>14045</c:v>
                </c:pt>
                <c:pt idx="2800">
                  <c:v>14050</c:v>
                </c:pt>
                <c:pt idx="2801">
                  <c:v>14055</c:v>
                </c:pt>
                <c:pt idx="2802">
                  <c:v>14060</c:v>
                </c:pt>
                <c:pt idx="2803">
                  <c:v>14065</c:v>
                </c:pt>
                <c:pt idx="2804">
                  <c:v>14070</c:v>
                </c:pt>
                <c:pt idx="2805">
                  <c:v>14075</c:v>
                </c:pt>
                <c:pt idx="2806">
                  <c:v>14080</c:v>
                </c:pt>
                <c:pt idx="2807">
                  <c:v>14085</c:v>
                </c:pt>
                <c:pt idx="2808">
                  <c:v>14090</c:v>
                </c:pt>
                <c:pt idx="2809">
                  <c:v>14095</c:v>
                </c:pt>
                <c:pt idx="2810">
                  <c:v>14100</c:v>
                </c:pt>
                <c:pt idx="2811">
                  <c:v>14105</c:v>
                </c:pt>
                <c:pt idx="2812">
                  <c:v>14110</c:v>
                </c:pt>
                <c:pt idx="2813">
                  <c:v>14115</c:v>
                </c:pt>
                <c:pt idx="2814">
                  <c:v>14120</c:v>
                </c:pt>
                <c:pt idx="2815">
                  <c:v>14125</c:v>
                </c:pt>
                <c:pt idx="2816">
                  <c:v>14130</c:v>
                </c:pt>
                <c:pt idx="2817">
                  <c:v>14135</c:v>
                </c:pt>
                <c:pt idx="2818">
                  <c:v>14140</c:v>
                </c:pt>
                <c:pt idx="2819">
                  <c:v>14145</c:v>
                </c:pt>
                <c:pt idx="2820">
                  <c:v>14150</c:v>
                </c:pt>
                <c:pt idx="2821">
                  <c:v>14155</c:v>
                </c:pt>
                <c:pt idx="2822">
                  <c:v>14160</c:v>
                </c:pt>
                <c:pt idx="2823">
                  <c:v>14165</c:v>
                </c:pt>
                <c:pt idx="2824">
                  <c:v>14170</c:v>
                </c:pt>
                <c:pt idx="2825">
                  <c:v>14175</c:v>
                </c:pt>
                <c:pt idx="2826">
                  <c:v>14180</c:v>
                </c:pt>
                <c:pt idx="2827">
                  <c:v>14185</c:v>
                </c:pt>
                <c:pt idx="2828">
                  <c:v>14190</c:v>
                </c:pt>
                <c:pt idx="2829">
                  <c:v>14195</c:v>
                </c:pt>
                <c:pt idx="2830">
                  <c:v>14200</c:v>
                </c:pt>
                <c:pt idx="2831">
                  <c:v>14205</c:v>
                </c:pt>
                <c:pt idx="2832">
                  <c:v>14210</c:v>
                </c:pt>
                <c:pt idx="2833">
                  <c:v>14215</c:v>
                </c:pt>
                <c:pt idx="2834">
                  <c:v>14220</c:v>
                </c:pt>
                <c:pt idx="2835">
                  <c:v>14225</c:v>
                </c:pt>
                <c:pt idx="2836">
                  <c:v>14230</c:v>
                </c:pt>
                <c:pt idx="2837">
                  <c:v>14235</c:v>
                </c:pt>
                <c:pt idx="2838">
                  <c:v>14240</c:v>
                </c:pt>
                <c:pt idx="2839">
                  <c:v>14245</c:v>
                </c:pt>
                <c:pt idx="2840">
                  <c:v>14250</c:v>
                </c:pt>
                <c:pt idx="2841">
                  <c:v>14255</c:v>
                </c:pt>
                <c:pt idx="2842">
                  <c:v>14260</c:v>
                </c:pt>
                <c:pt idx="2843">
                  <c:v>14265</c:v>
                </c:pt>
                <c:pt idx="2844">
                  <c:v>14270</c:v>
                </c:pt>
                <c:pt idx="2845">
                  <c:v>14275</c:v>
                </c:pt>
                <c:pt idx="2846">
                  <c:v>14280</c:v>
                </c:pt>
                <c:pt idx="2847">
                  <c:v>14285</c:v>
                </c:pt>
                <c:pt idx="2848">
                  <c:v>14290</c:v>
                </c:pt>
                <c:pt idx="2849">
                  <c:v>14295</c:v>
                </c:pt>
                <c:pt idx="2850">
                  <c:v>14300</c:v>
                </c:pt>
                <c:pt idx="2851">
                  <c:v>14305</c:v>
                </c:pt>
                <c:pt idx="2852">
                  <c:v>14310</c:v>
                </c:pt>
                <c:pt idx="2853">
                  <c:v>14315</c:v>
                </c:pt>
                <c:pt idx="2854">
                  <c:v>14320</c:v>
                </c:pt>
                <c:pt idx="2855">
                  <c:v>14325</c:v>
                </c:pt>
                <c:pt idx="2856">
                  <c:v>14330</c:v>
                </c:pt>
                <c:pt idx="2857">
                  <c:v>14335</c:v>
                </c:pt>
                <c:pt idx="2858">
                  <c:v>14340</c:v>
                </c:pt>
                <c:pt idx="2859">
                  <c:v>14345</c:v>
                </c:pt>
                <c:pt idx="2860">
                  <c:v>14350</c:v>
                </c:pt>
                <c:pt idx="2861">
                  <c:v>14355</c:v>
                </c:pt>
                <c:pt idx="2862">
                  <c:v>14360</c:v>
                </c:pt>
                <c:pt idx="2863">
                  <c:v>14365</c:v>
                </c:pt>
                <c:pt idx="2864">
                  <c:v>14370</c:v>
                </c:pt>
                <c:pt idx="2865">
                  <c:v>14375</c:v>
                </c:pt>
                <c:pt idx="2866">
                  <c:v>14380</c:v>
                </c:pt>
                <c:pt idx="2867">
                  <c:v>14385</c:v>
                </c:pt>
                <c:pt idx="2868">
                  <c:v>14390</c:v>
                </c:pt>
                <c:pt idx="2869">
                  <c:v>14395</c:v>
                </c:pt>
                <c:pt idx="2870">
                  <c:v>14400</c:v>
                </c:pt>
                <c:pt idx="2871">
                  <c:v>14405</c:v>
                </c:pt>
                <c:pt idx="2872">
                  <c:v>14410</c:v>
                </c:pt>
                <c:pt idx="2873">
                  <c:v>14415</c:v>
                </c:pt>
                <c:pt idx="2874">
                  <c:v>14420</c:v>
                </c:pt>
                <c:pt idx="2875">
                  <c:v>14425</c:v>
                </c:pt>
                <c:pt idx="2876">
                  <c:v>14430</c:v>
                </c:pt>
                <c:pt idx="2877">
                  <c:v>14435</c:v>
                </c:pt>
                <c:pt idx="2878">
                  <c:v>14440</c:v>
                </c:pt>
                <c:pt idx="2879">
                  <c:v>14445</c:v>
                </c:pt>
                <c:pt idx="2880">
                  <c:v>14450</c:v>
                </c:pt>
                <c:pt idx="2881">
                  <c:v>14455</c:v>
                </c:pt>
                <c:pt idx="2882">
                  <c:v>14460</c:v>
                </c:pt>
                <c:pt idx="2883">
                  <c:v>14465</c:v>
                </c:pt>
                <c:pt idx="2884">
                  <c:v>14470</c:v>
                </c:pt>
                <c:pt idx="2885">
                  <c:v>14475</c:v>
                </c:pt>
                <c:pt idx="2886">
                  <c:v>14480</c:v>
                </c:pt>
                <c:pt idx="2887">
                  <c:v>14485</c:v>
                </c:pt>
                <c:pt idx="2888">
                  <c:v>14490</c:v>
                </c:pt>
                <c:pt idx="2889">
                  <c:v>14495</c:v>
                </c:pt>
                <c:pt idx="2890">
                  <c:v>14500</c:v>
                </c:pt>
                <c:pt idx="2891">
                  <c:v>14505</c:v>
                </c:pt>
                <c:pt idx="2892">
                  <c:v>14510</c:v>
                </c:pt>
                <c:pt idx="2893">
                  <c:v>14515</c:v>
                </c:pt>
                <c:pt idx="2894">
                  <c:v>14520</c:v>
                </c:pt>
                <c:pt idx="2895">
                  <c:v>14525</c:v>
                </c:pt>
                <c:pt idx="2896">
                  <c:v>14530</c:v>
                </c:pt>
                <c:pt idx="2897">
                  <c:v>14535</c:v>
                </c:pt>
                <c:pt idx="2898">
                  <c:v>14540</c:v>
                </c:pt>
                <c:pt idx="2899">
                  <c:v>14545</c:v>
                </c:pt>
                <c:pt idx="2900">
                  <c:v>14550</c:v>
                </c:pt>
                <c:pt idx="2901">
                  <c:v>14555</c:v>
                </c:pt>
                <c:pt idx="2902">
                  <c:v>14560</c:v>
                </c:pt>
                <c:pt idx="2903">
                  <c:v>14565</c:v>
                </c:pt>
                <c:pt idx="2904">
                  <c:v>14570</c:v>
                </c:pt>
                <c:pt idx="2905">
                  <c:v>14575</c:v>
                </c:pt>
                <c:pt idx="2906">
                  <c:v>14580</c:v>
                </c:pt>
                <c:pt idx="2907">
                  <c:v>14585</c:v>
                </c:pt>
                <c:pt idx="2908">
                  <c:v>14590</c:v>
                </c:pt>
                <c:pt idx="2909">
                  <c:v>14595</c:v>
                </c:pt>
                <c:pt idx="2910">
                  <c:v>14600</c:v>
                </c:pt>
                <c:pt idx="2911">
                  <c:v>14605</c:v>
                </c:pt>
                <c:pt idx="2912">
                  <c:v>14610</c:v>
                </c:pt>
                <c:pt idx="2913">
                  <c:v>14615</c:v>
                </c:pt>
                <c:pt idx="2914">
                  <c:v>14620</c:v>
                </c:pt>
                <c:pt idx="2915">
                  <c:v>14625</c:v>
                </c:pt>
                <c:pt idx="2916">
                  <c:v>14630</c:v>
                </c:pt>
                <c:pt idx="2917">
                  <c:v>14635</c:v>
                </c:pt>
                <c:pt idx="2918">
                  <c:v>14640</c:v>
                </c:pt>
                <c:pt idx="2919">
                  <c:v>14645</c:v>
                </c:pt>
                <c:pt idx="2920">
                  <c:v>14650</c:v>
                </c:pt>
                <c:pt idx="2921">
                  <c:v>14655</c:v>
                </c:pt>
                <c:pt idx="2922">
                  <c:v>14660</c:v>
                </c:pt>
                <c:pt idx="2923">
                  <c:v>14665</c:v>
                </c:pt>
                <c:pt idx="2924">
                  <c:v>14670</c:v>
                </c:pt>
                <c:pt idx="2925">
                  <c:v>14675</c:v>
                </c:pt>
                <c:pt idx="2926">
                  <c:v>14680</c:v>
                </c:pt>
                <c:pt idx="2927">
                  <c:v>14685</c:v>
                </c:pt>
                <c:pt idx="2928">
                  <c:v>14690</c:v>
                </c:pt>
                <c:pt idx="2929">
                  <c:v>14695</c:v>
                </c:pt>
                <c:pt idx="2930">
                  <c:v>14700</c:v>
                </c:pt>
                <c:pt idx="2931">
                  <c:v>14705</c:v>
                </c:pt>
                <c:pt idx="2932">
                  <c:v>14710</c:v>
                </c:pt>
                <c:pt idx="2933">
                  <c:v>14715</c:v>
                </c:pt>
                <c:pt idx="2934">
                  <c:v>14720</c:v>
                </c:pt>
                <c:pt idx="2935">
                  <c:v>14725</c:v>
                </c:pt>
                <c:pt idx="2936">
                  <c:v>14730</c:v>
                </c:pt>
                <c:pt idx="2937">
                  <c:v>14735</c:v>
                </c:pt>
                <c:pt idx="2938">
                  <c:v>14740</c:v>
                </c:pt>
                <c:pt idx="2939">
                  <c:v>14745</c:v>
                </c:pt>
                <c:pt idx="2940">
                  <c:v>14750</c:v>
                </c:pt>
                <c:pt idx="2941">
                  <c:v>14755</c:v>
                </c:pt>
                <c:pt idx="2942">
                  <c:v>14760</c:v>
                </c:pt>
                <c:pt idx="2943">
                  <c:v>14765</c:v>
                </c:pt>
                <c:pt idx="2944">
                  <c:v>14770</c:v>
                </c:pt>
                <c:pt idx="2945">
                  <c:v>14775</c:v>
                </c:pt>
                <c:pt idx="2946">
                  <c:v>14780</c:v>
                </c:pt>
                <c:pt idx="2947">
                  <c:v>14785</c:v>
                </c:pt>
                <c:pt idx="2948">
                  <c:v>14790</c:v>
                </c:pt>
                <c:pt idx="2949">
                  <c:v>14795</c:v>
                </c:pt>
                <c:pt idx="2950">
                  <c:v>14800</c:v>
                </c:pt>
                <c:pt idx="2951">
                  <c:v>14805</c:v>
                </c:pt>
                <c:pt idx="2952">
                  <c:v>14810</c:v>
                </c:pt>
                <c:pt idx="2953">
                  <c:v>14815</c:v>
                </c:pt>
                <c:pt idx="2954">
                  <c:v>14820</c:v>
                </c:pt>
                <c:pt idx="2955">
                  <c:v>14825</c:v>
                </c:pt>
                <c:pt idx="2956">
                  <c:v>14830</c:v>
                </c:pt>
                <c:pt idx="2957">
                  <c:v>14835</c:v>
                </c:pt>
                <c:pt idx="2958">
                  <c:v>14840</c:v>
                </c:pt>
                <c:pt idx="2959">
                  <c:v>14845</c:v>
                </c:pt>
                <c:pt idx="2960">
                  <c:v>14850</c:v>
                </c:pt>
                <c:pt idx="2961">
                  <c:v>14855</c:v>
                </c:pt>
                <c:pt idx="2962">
                  <c:v>14860</c:v>
                </c:pt>
                <c:pt idx="2963">
                  <c:v>14865</c:v>
                </c:pt>
                <c:pt idx="2964">
                  <c:v>14870</c:v>
                </c:pt>
                <c:pt idx="2965">
                  <c:v>14875</c:v>
                </c:pt>
                <c:pt idx="2966">
                  <c:v>14880</c:v>
                </c:pt>
                <c:pt idx="2967">
                  <c:v>14885</c:v>
                </c:pt>
                <c:pt idx="2968">
                  <c:v>14890</c:v>
                </c:pt>
                <c:pt idx="2969">
                  <c:v>14895</c:v>
                </c:pt>
                <c:pt idx="2970">
                  <c:v>14900</c:v>
                </c:pt>
                <c:pt idx="2971">
                  <c:v>14905</c:v>
                </c:pt>
                <c:pt idx="2972">
                  <c:v>14910</c:v>
                </c:pt>
                <c:pt idx="2973">
                  <c:v>14915</c:v>
                </c:pt>
                <c:pt idx="2974">
                  <c:v>14920</c:v>
                </c:pt>
                <c:pt idx="2975">
                  <c:v>14925</c:v>
                </c:pt>
                <c:pt idx="2976">
                  <c:v>14930</c:v>
                </c:pt>
                <c:pt idx="2977">
                  <c:v>14935</c:v>
                </c:pt>
                <c:pt idx="2978">
                  <c:v>14940</c:v>
                </c:pt>
                <c:pt idx="2979">
                  <c:v>14945</c:v>
                </c:pt>
                <c:pt idx="2980">
                  <c:v>14950</c:v>
                </c:pt>
                <c:pt idx="2981">
                  <c:v>14955</c:v>
                </c:pt>
                <c:pt idx="2982">
                  <c:v>14960</c:v>
                </c:pt>
                <c:pt idx="2983">
                  <c:v>14965</c:v>
                </c:pt>
                <c:pt idx="2984">
                  <c:v>14970</c:v>
                </c:pt>
                <c:pt idx="2985">
                  <c:v>14975</c:v>
                </c:pt>
                <c:pt idx="2986">
                  <c:v>14980</c:v>
                </c:pt>
                <c:pt idx="2987">
                  <c:v>14985</c:v>
                </c:pt>
                <c:pt idx="2988">
                  <c:v>14990</c:v>
                </c:pt>
                <c:pt idx="2989">
                  <c:v>14995</c:v>
                </c:pt>
                <c:pt idx="2990">
                  <c:v>15000</c:v>
                </c:pt>
                <c:pt idx="2991">
                  <c:v>15005</c:v>
                </c:pt>
                <c:pt idx="2992">
                  <c:v>15010</c:v>
                </c:pt>
                <c:pt idx="2993">
                  <c:v>15015</c:v>
                </c:pt>
                <c:pt idx="2994">
                  <c:v>15020</c:v>
                </c:pt>
                <c:pt idx="2995">
                  <c:v>15025</c:v>
                </c:pt>
                <c:pt idx="2996">
                  <c:v>15030</c:v>
                </c:pt>
                <c:pt idx="2997">
                  <c:v>15035</c:v>
                </c:pt>
                <c:pt idx="2998">
                  <c:v>15040</c:v>
                </c:pt>
                <c:pt idx="2999">
                  <c:v>15045</c:v>
                </c:pt>
                <c:pt idx="3000">
                  <c:v>15050</c:v>
                </c:pt>
                <c:pt idx="3001">
                  <c:v>15055</c:v>
                </c:pt>
                <c:pt idx="3002">
                  <c:v>15060</c:v>
                </c:pt>
                <c:pt idx="3003">
                  <c:v>15065</c:v>
                </c:pt>
                <c:pt idx="3004">
                  <c:v>15070</c:v>
                </c:pt>
                <c:pt idx="3005">
                  <c:v>15075</c:v>
                </c:pt>
                <c:pt idx="3006">
                  <c:v>15080</c:v>
                </c:pt>
                <c:pt idx="3007">
                  <c:v>15085</c:v>
                </c:pt>
                <c:pt idx="3008">
                  <c:v>15090</c:v>
                </c:pt>
                <c:pt idx="3009">
                  <c:v>15095</c:v>
                </c:pt>
                <c:pt idx="3010">
                  <c:v>15100</c:v>
                </c:pt>
                <c:pt idx="3011">
                  <c:v>15105</c:v>
                </c:pt>
                <c:pt idx="3012">
                  <c:v>15110</c:v>
                </c:pt>
                <c:pt idx="3013">
                  <c:v>15115</c:v>
                </c:pt>
                <c:pt idx="3014">
                  <c:v>15120</c:v>
                </c:pt>
                <c:pt idx="3015">
                  <c:v>15125</c:v>
                </c:pt>
                <c:pt idx="3016">
                  <c:v>15130</c:v>
                </c:pt>
                <c:pt idx="3017">
                  <c:v>15135</c:v>
                </c:pt>
                <c:pt idx="3018">
                  <c:v>15140</c:v>
                </c:pt>
                <c:pt idx="3019">
                  <c:v>15145</c:v>
                </c:pt>
                <c:pt idx="3020">
                  <c:v>15150</c:v>
                </c:pt>
                <c:pt idx="3021">
                  <c:v>15155</c:v>
                </c:pt>
                <c:pt idx="3022">
                  <c:v>15160</c:v>
                </c:pt>
                <c:pt idx="3023">
                  <c:v>15165</c:v>
                </c:pt>
                <c:pt idx="3024">
                  <c:v>15170</c:v>
                </c:pt>
                <c:pt idx="3025">
                  <c:v>15175</c:v>
                </c:pt>
                <c:pt idx="3026">
                  <c:v>15180</c:v>
                </c:pt>
                <c:pt idx="3027">
                  <c:v>15185</c:v>
                </c:pt>
                <c:pt idx="3028">
                  <c:v>15190</c:v>
                </c:pt>
                <c:pt idx="3029">
                  <c:v>15195</c:v>
                </c:pt>
                <c:pt idx="3030">
                  <c:v>15200</c:v>
                </c:pt>
                <c:pt idx="3031">
                  <c:v>15205</c:v>
                </c:pt>
                <c:pt idx="3032">
                  <c:v>15210</c:v>
                </c:pt>
                <c:pt idx="3033">
                  <c:v>15215</c:v>
                </c:pt>
                <c:pt idx="3034">
                  <c:v>15220</c:v>
                </c:pt>
                <c:pt idx="3035">
                  <c:v>15225</c:v>
                </c:pt>
                <c:pt idx="3036">
                  <c:v>15230</c:v>
                </c:pt>
                <c:pt idx="3037">
                  <c:v>15235</c:v>
                </c:pt>
                <c:pt idx="3038">
                  <c:v>15240</c:v>
                </c:pt>
                <c:pt idx="3039">
                  <c:v>15245</c:v>
                </c:pt>
                <c:pt idx="3040">
                  <c:v>15250</c:v>
                </c:pt>
                <c:pt idx="3041">
                  <c:v>15255</c:v>
                </c:pt>
                <c:pt idx="3042">
                  <c:v>15260</c:v>
                </c:pt>
                <c:pt idx="3043">
                  <c:v>15265</c:v>
                </c:pt>
                <c:pt idx="3044">
                  <c:v>15270</c:v>
                </c:pt>
                <c:pt idx="3045">
                  <c:v>15275</c:v>
                </c:pt>
                <c:pt idx="3046">
                  <c:v>15280</c:v>
                </c:pt>
                <c:pt idx="3047">
                  <c:v>15285</c:v>
                </c:pt>
                <c:pt idx="3048">
                  <c:v>15290</c:v>
                </c:pt>
                <c:pt idx="3049">
                  <c:v>15295</c:v>
                </c:pt>
                <c:pt idx="3050">
                  <c:v>15300</c:v>
                </c:pt>
                <c:pt idx="3051">
                  <c:v>15305</c:v>
                </c:pt>
                <c:pt idx="3052">
                  <c:v>15310</c:v>
                </c:pt>
                <c:pt idx="3053">
                  <c:v>15315</c:v>
                </c:pt>
                <c:pt idx="3054">
                  <c:v>15320</c:v>
                </c:pt>
                <c:pt idx="3055">
                  <c:v>15325</c:v>
                </c:pt>
                <c:pt idx="3056">
                  <c:v>15330</c:v>
                </c:pt>
                <c:pt idx="3057">
                  <c:v>15335</c:v>
                </c:pt>
                <c:pt idx="3058">
                  <c:v>15340</c:v>
                </c:pt>
                <c:pt idx="3059">
                  <c:v>15345</c:v>
                </c:pt>
                <c:pt idx="3060">
                  <c:v>15350</c:v>
                </c:pt>
                <c:pt idx="3061">
                  <c:v>15355</c:v>
                </c:pt>
                <c:pt idx="3062">
                  <c:v>15360</c:v>
                </c:pt>
                <c:pt idx="3063">
                  <c:v>15365</c:v>
                </c:pt>
                <c:pt idx="3064">
                  <c:v>15370</c:v>
                </c:pt>
                <c:pt idx="3065">
                  <c:v>15375</c:v>
                </c:pt>
                <c:pt idx="3066">
                  <c:v>15380</c:v>
                </c:pt>
                <c:pt idx="3067">
                  <c:v>15385</c:v>
                </c:pt>
                <c:pt idx="3068">
                  <c:v>15390</c:v>
                </c:pt>
                <c:pt idx="3069">
                  <c:v>15395</c:v>
                </c:pt>
                <c:pt idx="3070">
                  <c:v>15400</c:v>
                </c:pt>
                <c:pt idx="3071">
                  <c:v>15405</c:v>
                </c:pt>
                <c:pt idx="3072">
                  <c:v>15410</c:v>
                </c:pt>
                <c:pt idx="3073">
                  <c:v>15415</c:v>
                </c:pt>
                <c:pt idx="3074">
                  <c:v>15420</c:v>
                </c:pt>
                <c:pt idx="3075">
                  <c:v>15425</c:v>
                </c:pt>
                <c:pt idx="3076">
                  <c:v>15430</c:v>
                </c:pt>
                <c:pt idx="3077">
                  <c:v>15435</c:v>
                </c:pt>
                <c:pt idx="3078">
                  <c:v>15440</c:v>
                </c:pt>
                <c:pt idx="3079">
                  <c:v>15445</c:v>
                </c:pt>
                <c:pt idx="3080">
                  <c:v>15450</c:v>
                </c:pt>
                <c:pt idx="3081">
                  <c:v>15455</c:v>
                </c:pt>
                <c:pt idx="3082">
                  <c:v>15460</c:v>
                </c:pt>
                <c:pt idx="3083">
                  <c:v>15465</c:v>
                </c:pt>
                <c:pt idx="3084">
                  <c:v>15470</c:v>
                </c:pt>
                <c:pt idx="3085">
                  <c:v>15475</c:v>
                </c:pt>
                <c:pt idx="3086">
                  <c:v>15480</c:v>
                </c:pt>
                <c:pt idx="3087">
                  <c:v>15485</c:v>
                </c:pt>
                <c:pt idx="3088">
                  <c:v>15490</c:v>
                </c:pt>
                <c:pt idx="3089">
                  <c:v>15495</c:v>
                </c:pt>
                <c:pt idx="3090">
                  <c:v>15500</c:v>
                </c:pt>
                <c:pt idx="3091">
                  <c:v>15505</c:v>
                </c:pt>
                <c:pt idx="3092">
                  <c:v>15510</c:v>
                </c:pt>
                <c:pt idx="3093">
                  <c:v>15515</c:v>
                </c:pt>
                <c:pt idx="3094">
                  <c:v>15520</c:v>
                </c:pt>
                <c:pt idx="3095">
                  <c:v>15525</c:v>
                </c:pt>
                <c:pt idx="3096">
                  <c:v>15530</c:v>
                </c:pt>
                <c:pt idx="3097">
                  <c:v>15535</c:v>
                </c:pt>
                <c:pt idx="3098">
                  <c:v>15540</c:v>
                </c:pt>
                <c:pt idx="3099">
                  <c:v>15545</c:v>
                </c:pt>
                <c:pt idx="3100">
                  <c:v>15550</c:v>
                </c:pt>
                <c:pt idx="3101">
                  <c:v>15555</c:v>
                </c:pt>
                <c:pt idx="3102">
                  <c:v>15560</c:v>
                </c:pt>
                <c:pt idx="3103">
                  <c:v>15565</c:v>
                </c:pt>
                <c:pt idx="3104">
                  <c:v>15570</c:v>
                </c:pt>
                <c:pt idx="3105">
                  <c:v>15575</c:v>
                </c:pt>
                <c:pt idx="3106">
                  <c:v>15580</c:v>
                </c:pt>
                <c:pt idx="3107">
                  <c:v>15585</c:v>
                </c:pt>
                <c:pt idx="3108">
                  <c:v>15590</c:v>
                </c:pt>
                <c:pt idx="3109">
                  <c:v>15595</c:v>
                </c:pt>
                <c:pt idx="3110">
                  <c:v>15600</c:v>
                </c:pt>
                <c:pt idx="3111">
                  <c:v>15605</c:v>
                </c:pt>
                <c:pt idx="3112">
                  <c:v>15610</c:v>
                </c:pt>
                <c:pt idx="3113">
                  <c:v>15615</c:v>
                </c:pt>
                <c:pt idx="3114">
                  <c:v>15620</c:v>
                </c:pt>
                <c:pt idx="3115">
                  <c:v>15625</c:v>
                </c:pt>
                <c:pt idx="3116">
                  <c:v>15630</c:v>
                </c:pt>
                <c:pt idx="3117">
                  <c:v>15635</c:v>
                </c:pt>
                <c:pt idx="3118">
                  <c:v>15640</c:v>
                </c:pt>
                <c:pt idx="3119">
                  <c:v>15645</c:v>
                </c:pt>
                <c:pt idx="3120">
                  <c:v>15650</c:v>
                </c:pt>
                <c:pt idx="3121">
                  <c:v>15655</c:v>
                </c:pt>
                <c:pt idx="3122">
                  <c:v>15660</c:v>
                </c:pt>
                <c:pt idx="3123">
                  <c:v>15665</c:v>
                </c:pt>
                <c:pt idx="3124">
                  <c:v>15670</c:v>
                </c:pt>
                <c:pt idx="3125">
                  <c:v>15675</c:v>
                </c:pt>
                <c:pt idx="3126">
                  <c:v>15680</c:v>
                </c:pt>
                <c:pt idx="3127">
                  <c:v>15685</c:v>
                </c:pt>
                <c:pt idx="3128">
                  <c:v>15690</c:v>
                </c:pt>
                <c:pt idx="3129">
                  <c:v>15695</c:v>
                </c:pt>
                <c:pt idx="3130">
                  <c:v>15700</c:v>
                </c:pt>
                <c:pt idx="3131">
                  <c:v>15705</c:v>
                </c:pt>
                <c:pt idx="3132">
                  <c:v>15710</c:v>
                </c:pt>
                <c:pt idx="3133">
                  <c:v>15715</c:v>
                </c:pt>
                <c:pt idx="3134">
                  <c:v>15720</c:v>
                </c:pt>
                <c:pt idx="3135">
                  <c:v>15725</c:v>
                </c:pt>
                <c:pt idx="3136">
                  <c:v>15730</c:v>
                </c:pt>
                <c:pt idx="3137">
                  <c:v>15735</c:v>
                </c:pt>
                <c:pt idx="3138">
                  <c:v>15740</c:v>
                </c:pt>
                <c:pt idx="3139">
                  <c:v>15745</c:v>
                </c:pt>
                <c:pt idx="3140">
                  <c:v>15750</c:v>
                </c:pt>
                <c:pt idx="3141">
                  <c:v>15755</c:v>
                </c:pt>
                <c:pt idx="3142">
                  <c:v>15760</c:v>
                </c:pt>
                <c:pt idx="3143">
                  <c:v>15765</c:v>
                </c:pt>
                <c:pt idx="3144">
                  <c:v>15770</c:v>
                </c:pt>
                <c:pt idx="3145">
                  <c:v>15775</c:v>
                </c:pt>
                <c:pt idx="3146">
                  <c:v>15780</c:v>
                </c:pt>
                <c:pt idx="3147">
                  <c:v>15785</c:v>
                </c:pt>
                <c:pt idx="3148">
                  <c:v>15790</c:v>
                </c:pt>
                <c:pt idx="3149">
                  <c:v>15795</c:v>
                </c:pt>
                <c:pt idx="3150">
                  <c:v>15800</c:v>
                </c:pt>
                <c:pt idx="3151">
                  <c:v>15805</c:v>
                </c:pt>
                <c:pt idx="3152">
                  <c:v>15810</c:v>
                </c:pt>
                <c:pt idx="3153">
                  <c:v>15815</c:v>
                </c:pt>
                <c:pt idx="3154">
                  <c:v>15820</c:v>
                </c:pt>
                <c:pt idx="3155">
                  <c:v>15825</c:v>
                </c:pt>
                <c:pt idx="3156">
                  <c:v>15830</c:v>
                </c:pt>
                <c:pt idx="3157">
                  <c:v>15835</c:v>
                </c:pt>
                <c:pt idx="3158">
                  <c:v>15840</c:v>
                </c:pt>
                <c:pt idx="3159">
                  <c:v>15845</c:v>
                </c:pt>
                <c:pt idx="3160">
                  <c:v>15850</c:v>
                </c:pt>
                <c:pt idx="3161">
                  <c:v>15855</c:v>
                </c:pt>
                <c:pt idx="3162">
                  <c:v>15860</c:v>
                </c:pt>
                <c:pt idx="3163">
                  <c:v>15865</c:v>
                </c:pt>
                <c:pt idx="3164">
                  <c:v>15870</c:v>
                </c:pt>
                <c:pt idx="3165">
                  <c:v>15875</c:v>
                </c:pt>
                <c:pt idx="3166">
                  <c:v>15880</c:v>
                </c:pt>
                <c:pt idx="3167">
                  <c:v>15885</c:v>
                </c:pt>
                <c:pt idx="3168">
                  <c:v>15890</c:v>
                </c:pt>
                <c:pt idx="3169">
                  <c:v>15895</c:v>
                </c:pt>
                <c:pt idx="3170">
                  <c:v>15900</c:v>
                </c:pt>
                <c:pt idx="3171">
                  <c:v>15905</c:v>
                </c:pt>
                <c:pt idx="3172">
                  <c:v>15910</c:v>
                </c:pt>
                <c:pt idx="3173">
                  <c:v>15915</c:v>
                </c:pt>
                <c:pt idx="3174">
                  <c:v>15920</c:v>
                </c:pt>
                <c:pt idx="3175">
                  <c:v>15925</c:v>
                </c:pt>
                <c:pt idx="3176">
                  <c:v>15930</c:v>
                </c:pt>
                <c:pt idx="3177">
                  <c:v>15935</c:v>
                </c:pt>
                <c:pt idx="3178">
                  <c:v>15940</c:v>
                </c:pt>
                <c:pt idx="3179">
                  <c:v>15945</c:v>
                </c:pt>
                <c:pt idx="3180">
                  <c:v>15950</c:v>
                </c:pt>
                <c:pt idx="3181">
                  <c:v>15955</c:v>
                </c:pt>
                <c:pt idx="3182">
                  <c:v>15960</c:v>
                </c:pt>
                <c:pt idx="3183">
                  <c:v>15965</c:v>
                </c:pt>
                <c:pt idx="3184">
                  <c:v>15970</c:v>
                </c:pt>
                <c:pt idx="3185">
                  <c:v>15975</c:v>
                </c:pt>
                <c:pt idx="3186">
                  <c:v>15980</c:v>
                </c:pt>
                <c:pt idx="3187">
                  <c:v>15985</c:v>
                </c:pt>
                <c:pt idx="3188">
                  <c:v>15990</c:v>
                </c:pt>
                <c:pt idx="3189">
                  <c:v>15995</c:v>
                </c:pt>
                <c:pt idx="3190">
                  <c:v>16000</c:v>
                </c:pt>
                <c:pt idx="3191">
                  <c:v>16005</c:v>
                </c:pt>
                <c:pt idx="3192">
                  <c:v>16010</c:v>
                </c:pt>
                <c:pt idx="3193">
                  <c:v>16015</c:v>
                </c:pt>
                <c:pt idx="3194">
                  <c:v>16020</c:v>
                </c:pt>
                <c:pt idx="3195">
                  <c:v>16025</c:v>
                </c:pt>
                <c:pt idx="3196">
                  <c:v>16030</c:v>
                </c:pt>
                <c:pt idx="3197">
                  <c:v>16035</c:v>
                </c:pt>
                <c:pt idx="3198">
                  <c:v>16040</c:v>
                </c:pt>
                <c:pt idx="3199">
                  <c:v>16045</c:v>
                </c:pt>
                <c:pt idx="3200">
                  <c:v>16050</c:v>
                </c:pt>
                <c:pt idx="3201">
                  <c:v>16055</c:v>
                </c:pt>
                <c:pt idx="3202">
                  <c:v>16060</c:v>
                </c:pt>
                <c:pt idx="3203">
                  <c:v>16065</c:v>
                </c:pt>
                <c:pt idx="3204">
                  <c:v>16070</c:v>
                </c:pt>
                <c:pt idx="3205">
                  <c:v>16075</c:v>
                </c:pt>
                <c:pt idx="3206">
                  <c:v>16080</c:v>
                </c:pt>
                <c:pt idx="3207">
                  <c:v>16085</c:v>
                </c:pt>
                <c:pt idx="3208">
                  <c:v>16090</c:v>
                </c:pt>
                <c:pt idx="3209">
                  <c:v>16095</c:v>
                </c:pt>
                <c:pt idx="3210">
                  <c:v>16100</c:v>
                </c:pt>
                <c:pt idx="3211">
                  <c:v>16105</c:v>
                </c:pt>
                <c:pt idx="3212">
                  <c:v>16110</c:v>
                </c:pt>
                <c:pt idx="3213">
                  <c:v>16115</c:v>
                </c:pt>
                <c:pt idx="3214">
                  <c:v>16120</c:v>
                </c:pt>
                <c:pt idx="3215">
                  <c:v>16125</c:v>
                </c:pt>
                <c:pt idx="3216">
                  <c:v>16130</c:v>
                </c:pt>
                <c:pt idx="3217">
                  <c:v>16135</c:v>
                </c:pt>
                <c:pt idx="3218">
                  <c:v>16140</c:v>
                </c:pt>
                <c:pt idx="3219">
                  <c:v>16145</c:v>
                </c:pt>
                <c:pt idx="3220">
                  <c:v>16150</c:v>
                </c:pt>
                <c:pt idx="3221">
                  <c:v>16155</c:v>
                </c:pt>
                <c:pt idx="3222">
                  <c:v>16160</c:v>
                </c:pt>
                <c:pt idx="3223">
                  <c:v>16165</c:v>
                </c:pt>
                <c:pt idx="3224">
                  <c:v>16170</c:v>
                </c:pt>
                <c:pt idx="3225">
                  <c:v>16175</c:v>
                </c:pt>
                <c:pt idx="3226">
                  <c:v>16180</c:v>
                </c:pt>
                <c:pt idx="3227">
                  <c:v>16185</c:v>
                </c:pt>
                <c:pt idx="3228">
                  <c:v>16190</c:v>
                </c:pt>
                <c:pt idx="3229">
                  <c:v>16195</c:v>
                </c:pt>
                <c:pt idx="3230">
                  <c:v>16200</c:v>
                </c:pt>
                <c:pt idx="3231">
                  <c:v>16205</c:v>
                </c:pt>
                <c:pt idx="3232">
                  <c:v>16210</c:v>
                </c:pt>
                <c:pt idx="3233">
                  <c:v>16215</c:v>
                </c:pt>
                <c:pt idx="3234">
                  <c:v>16220</c:v>
                </c:pt>
                <c:pt idx="3235">
                  <c:v>16225</c:v>
                </c:pt>
                <c:pt idx="3236">
                  <c:v>16230</c:v>
                </c:pt>
                <c:pt idx="3237">
                  <c:v>16235</c:v>
                </c:pt>
                <c:pt idx="3238">
                  <c:v>16240</c:v>
                </c:pt>
                <c:pt idx="3239">
                  <c:v>16245</c:v>
                </c:pt>
                <c:pt idx="3240">
                  <c:v>16250</c:v>
                </c:pt>
                <c:pt idx="3241">
                  <c:v>16255</c:v>
                </c:pt>
                <c:pt idx="3242">
                  <c:v>16260</c:v>
                </c:pt>
                <c:pt idx="3243">
                  <c:v>16265</c:v>
                </c:pt>
                <c:pt idx="3244">
                  <c:v>16270</c:v>
                </c:pt>
                <c:pt idx="3245">
                  <c:v>16275</c:v>
                </c:pt>
                <c:pt idx="3246">
                  <c:v>16280</c:v>
                </c:pt>
                <c:pt idx="3247">
                  <c:v>16285</c:v>
                </c:pt>
                <c:pt idx="3248">
                  <c:v>16290</c:v>
                </c:pt>
                <c:pt idx="3249">
                  <c:v>16295</c:v>
                </c:pt>
                <c:pt idx="3250">
                  <c:v>16300</c:v>
                </c:pt>
                <c:pt idx="3251">
                  <c:v>16305</c:v>
                </c:pt>
                <c:pt idx="3252">
                  <c:v>16310</c:v>
                </c:pt>
                <c:pt idx="3253">
                  <c:v>16315</c:v>
                </c:pt>
                <c:pt idx="3254">
                  <c:v>16320</c:v>
                </c:pt>
                <c:pt idx="3255">
                  <c:v>16325</c:v>
                </c:pt>
                <c:pt idx="3256">
                  <c:v>16330</c:v>
                </c:pt>
                <c:pt idx="3257">
                  <c:v>16335</c:v>
                </c:pt>
                <c:pt idx="3258">
                  <c:v>16340</c:v>
                </c:pt>
                <c:pt idx="3259">
                  <c:v>16345</c:v>
                </c:pt>
                <c:pt idx="3260">
                  <c:v>16350</c:v>
                </c:pt>
                <c:pt idx="3261">
                  <c:v>16355</c:v>
                </c:pt>
                <c:pt idx="3262">
                  <c:v>16360</c:v>
                </c:pt>
                <c:pt idx="3263">
                  <c:v>16365</c:v>
                </c:pt>
                <c:pt idx="3264">
                  <c:v>16370</c:v>
                </c:pt>
                <c:pt idx="3265">
                  <c:v>16375</c:v>
                </c:pt>
                <c:pt idx="3266">
                  <c:v>16380</c:v>
                </c:pt>
                <c:pt idx="3267">
                  <c:v>16385</c:v>
                </c:pt>
                <c:pt idx="3268">
                  <c:v>16390</c:v>
                </c:pt>
                <c:pt idx="3269">
                  <c:v>16395</c:v>
                </c:pt>
                <c:pt idx="3270">
                  <c:v>16400</c:v>
                </c:pt>
                <c:pt idx="3271">
                  <c:v>16405</c:v>
                </c:pt>
                <c:pt idx="3272">
                  <c:v>16410</c:v>
                </c:pt>
                <c:pt idx="3273">
                  <c:v>16415</c:v>
                </c:pt>
                <c:pt idx="3274">
                  <c:v>16420</c:v>
                </c:pt>
                <c:pt idx="3275">
                  <c:v>16425</c:v>
                </c:pt>
                <c:pt idx="3276">
                  <c:v>16430</c:v>
                </c:pt>
                <c:pt idx="3277">
                  <c:v>16435</c:v>
                </c:pt>
                <c:pt idx="3278">
                  <c:v>16440</c:v>
                </c:pt>
                <c:pt idx="3279">
                  <c:v>16445</c:v>
                </c:pt>
                <c:pt idx="3280">
                  <c:v>16450</c:v>
                </c:pt>
                <c:pt idx="3281">
                  <c:v>16455</c:v>
                </c:pt>
                <c:pt idx="3282">
                  <c:v>16460</c:v>
                </c:pt>
                <c:pt idx="3283">
                  <c:v>16465</c:v>
                </c:pt>
                <c:pt idx="3284">
                  <c:v>16470</c:v>
                </c:pt>
                <c:pt idx="3285">
                  <c:v>16475</c:v>
                </c:pt>
                <c:pt idx="3286">
                  <c:v>16480</c:v>
                </c:pt>
                <c:pt idx="3287">
                  <c:v>16485</c:v>
                </c:pt>
                <c:pt idx="3288">
                  <c:v>16490</c:v>
                </c:pt>
                <c:pt idx="3289">
                  <c:v>16495</c:v>
                </c:pt>
                <c:pt idx="3290">
                  <c:v>16500</c:v>
                </c:pt>
                <c:pt idx="3291">
                  <c:v>16505</c:v>
                </c:pt>
                <c:pt idx="3292">
                  <c:v>16510</c:v>
                </c:pt>
                <c:pt idx="3293">
                  <c:v>16515</c:v>
                </c:pt>
                <c:pt idx="3294">
                  <c:v>16520</c:v>
                </c:pt>
                <c:pt idx="3295">
                  <c:v>16525</c:v>
                </c:pt>
                <c:pt idx="3296">
                  <c:v>16530</c:v>
                </c:pt>
                <c:pt idx="3297">
                  <c:v>16535</c:v>
                </c:pt>
                <c:pt idx="3298">
                  <c:v>16540</c:v>
                </c:pt>
                <c:pt idx="3299">
                  <c:v>16545</c:v>
                </c:pt>
                <c:pt idx="3300">
                  <c:v>16550</c:v>
                </c:pt>
                <c:pt idx="3301">
                  <c:v>16555</c:v>
                </c:pt>
                <c:pt idx="3302">
                  <c:v>16560</c:v>
                </c:pt>
                <c:pt idx="3303">
                  <c:v>16565</c:v>
                </c:pt>
                <c:pt idx="3304">
                  <c:v>16570</c:v>
                </c:pt>
                <c:pt idx="3305">
                  <c:v>16575</c:v>
                </c:pt>
                <c:pt idx="3306">
                  <c:v>16580</c:v>
                </c:pt>
                <c:pt idx="3307">
                  <c:v>16585</c:v>
                </c:pt>
                <c:pt idx="3308">
                  <c:v>16590</c:v>
                </c:pt>
                <c:pt idx="3309">
                  <c:v>16595</c:v>
                </c:pt>
                <c:pt idx="3310">
                  <c:v>16600</c:v>
                </c:pt>
                <c:pt idx="3311">
                  <c:v>16605</c:v>
                </c:pt>
                <c:pt idx="3312">
                  <c:v>16610</c:v>
                </c:pt>
                <c:pt idx="3313">
                  <c:v>16615</c:v>
                </c:pt>
                <c:pt idx="3314">
                  <c:v>16620</c:v>
                </c:pt>
                <c:pt idx="3315">
                  <c:v>16625</c:v>
                </c:pt>
                <c:pt idx="3316">
                  <c:v>16630</c:v>
                </c:pt>
                <c:pt idx="3317">
                  <c:v>16635</c:v>
                </c:pt>
                <c:pt idx="3318">
                  <c:v>16640</c:v>
                </c:pt>
                <c:pt idx="3319">
                  <c:v>16645</c:v>
                </c:pt>
                <c:pt idx="3320">
                  <c:v>16650</c:v>
                </c:pt>
                <c:pt idx="3321">
                  <c:v>16655</c:v>
                </c:pt>
                <c:pt idx="3322">
                  <c:v>16660</c:v>
                </c:pt>
                <c:pt idx="3323">
                  <c:v>16665</c:v>
                </c:pt>
                <c:pt idx="3324">
                  <c:v>16670</c:v>
                </c:pt>
                <c:pt idx="3325">
                  <c:v>16675</c:v>
                </c:pt>
                <c:pt idx="3326">
                  <c:v>16680</c:v>
                </c:pt>
                <c:pt idx="3327">
                  <c:v>16685</c:v>
                </c:pt>
                <c:pt idx="3328">
                  <c:v>16690</c:v>
                </c:pt>
                <c:pt idx="3329">
                  <c:v>16695</c:v>
                </c:pt>
                <c:pt idx="3330">
                  <c:v>16700</c:v>
                </c:pt>
                <c:pt idx="3331">
                  <c:v>16705</c:v>
                </c:pt>
                <c:pt idx="3332">
                  <c:v>16710</c:v>
                </c:pt>
                <c:pt idx="3333">
                  <c:v>16715</c:v>
                </c:pt>
                <c:pt idx="3334">
                  <c:v>16720</c:v>
                </c:pt>
                <c:pt idx="3335">
                  <c:v>16725</c:v>
                </c:pt>
                <c:pt idx="3336">
                  <c:v>16730</c:v>
                </c:pt>
                <c:pt idx="3337">
                  <c:v>16735</c:v>
                </c:pt>
                <c:pt idx="3338">
                  <c:v>16740</c:v>
                </c:pt>
                <c:pt idx="3339">
                  <c:v>16745</c:v>
                </c:pt>
                <c:pt idx="3340">
                  <c:v>16750</c:v>
                </c:pt>
                <c:pt idx="3341">
                  <c:v>16755</c:v>
                </c:pt>
                <c:pt idx="3342">
                  <c:v>16760</c:v>
                </c:pt>
                <c:pt idx="3343">
                  <c:v>16765</c:v>
                </c:pt>
                <c:pt idx="3344">
                  <c:v>16770</c:v>
                </c:pt>
                <c:pt idx="3345">
                  <c:v>16775</c:v>
                </c:pt>
                <c:pt idx="3346">
                  <c:v>16780</c:v>
                </c:pt>
                <c:pt idx="3347">
                  <c:v>16785</c:v>
                </c:pt>
                <c:pt idx="3348">
                  <c:v>16790</c:v>
                </c:pt>
                <c:pt idx="3349">
                  <c:v>16795</c:v>
                </c:pt>
                <c:pt idx="3350">
                  <c:v>16800</c:v>
                </c:pt>
                <c:pt idx="3351">
                  <c:v>16805</c:v>
                </c:pt>
                <c:pt idx="3352">
                  <c:v>16810</c:v>
                </c:pt>
                <c:pt idx="3353">
                  <c:v>16815</c:v>
                </c:pt>
                <c:pt idx="3354">
                  <c:v>16820</c:v>
                </c:pt>
                <c:pt idx="3355">
                  <c:v>16825</c:v>
                </c:pt>
                <c:pt idx="3356">
                  <c:v>16830</c:v>
                </c:pt>
                <c:pt idx="3357">
                  <c:v>16835</c:v>
                </c:pt>
                <c:pt idx="3358">
                  <c:v>16840</c:v>
                </c:pt>
                <c:pt idx="3359">
                  <c:v>16845</c:v>
                </c:pt>
                <c:pt idx="3360">
                  <c:v>16850</c:v>
                </c:pt>
                <c:pt idx="3361">
                  <c:v>16855</c:v>
                </c:pt>
                <c:pt idx="3362">
                  <c:v>16860</c:v>
                </c:pt>
                <c:pt idx="3363">
                  <c:v>16865</c:v>
                </c:pt>
                <c:pt idx="3364">
                  <c:v>16870</c:v>
                </c:pt>
                <c:pt idx="3365">
                  <c:v>16875</c:v>
                </c:pt>
                <c:pt idx="3366">
                  <c:v>16880</c:v>
                </c:pt>
                <c:pt idx="3367">
                  <c:v>16885</c:v>
                </c:pt>
                <c:pt idx="3368">
                  <c:v>16890</c:v>
                </c:pt>
                <c:pt idx="3369">
                  <c:v>16895</c:v>
                </c:pt>
                <c:pt idx="3370">
                  <c:v>16900</c:v>
                </c:pt>
                <c:pt idx="3371">
                  <c:v>16905</c:v>
                </c:pt>
                <c:pt idx="3372">
                  <c:v>16910</c:v>
                </c:pt>
                <c:pt idx="3373">
                  <c:v>16915</c:v>
                </c:pt>
                <c:pt idx="3374">
                  <c:v>16920</c:v>
                </c:pt>
                <c:pt idx="3375">
                  <c:v>16925</c:v>
                </c:pt>
                <c:pt idx="3376">
                  <c:v>16930</c:v>
                </c:pt>
                <c:pt idx="3377">
                  <c:v>16935</c:v>
                </c:pt>
                <c:pt idx="3378">
                  <c:v>16940</c:v>
                </c:pt>
                <c:pt idx="3379">
                  <c:v>16945</c:v>
                </c:pt>
                <c:pt idx="3380">
                  <c:v>16950</c:v>
                </c:pt>
                <c:pt idx="3381">
                  <c:v>16955</c:v>
                </c:pt>
                <c:pt idx="3382">
                  <c:v>16960</c:v>
                </c:pt>
                <c:pt idx="3383">
                  <c:v>16965</c:v>
                </c:pt>
                <c:pt idx="3384">
                  <c:v>16970</c:v>
                </c:pt>
                <c:pt idx="3385">
                  <c:v>16975</c:v>
                </c:pt>
                <c:pt idx="3386">
                  <c:v>16980</c:v>
                </c:pt>
                <c:pt idx="3387">
                  <c:v>16985</c:v>
                </c:pt>
                <c:pt idx="3388">
                  <c:v>16990</c:v>
                </c:pt>
                <c:pt idx="3389">
                  <c:v>16995</c:v>
                </c:pt>
                <c:pt idx="3390">
                  <c:v>17000</c:v>
                </c:pt>
                <c:pt idx="3391">
                  <c:v>17005</c:v>
                </c:pt>
                <c:pt idx="3392">
                  <c:v>17010</c:v>
                </c:pt>
                <c:pt idx="3393">
                  <c:v>17015</c:v>
                </c:pt>
                <c:pt idx="3394">
                  <c:v>17020</c:v>
                </c:pt>
                <c:pt idx="3395">
                  <c:v>17025</c:v>
                </c:pt>
                <c:pt idx="3396">
                  <c:v>17030</c:v>
                </c:pt>
                <c:pt idx="3397">
                  <c:v>17035</c:v>
                </c:pt>
                <c:pt idx="3398">
                  <c:v>17040</c:v>
                </c:pt>
                <c:pt idx="3399">
                  <c:v>17045</c:v>
                </c:pt>
                <c:pt idx="3400">
                  <c:v>17050</c:v>
                </c:pt>
                <c:pt idx="3401">
                  <c:v>17055</c:v>
                </c:pt>
                <c:pt idx="3402">
                  <c:v>17060</c:v>
                </c:pt>
                <c:pt idx="3403">
                  <c:v>17065</c:v>
                </c:pt>
                <c:pt idx="3404">
                  <c:v>17070</c:v>
                </c:pt>
                <c:pt idx="3405">
                  <c:v>17075</c:v>
                </c:pt>
                <c:pt idx="3406">
                  <c:v>17080</c:v>
                </c:pt>
                <c:pt idx="3407">
                  <c:v>17085</c:v>
                </c:pt>
                <c:pt idx="3408">
                  <c:v>17090</c:v>
                </c:pt>
                <c:pt idx="3409">
                  <c:v>17095</c:v>
                </c:pt>
                <c:pt idx="3410">
                  <c:v>17100</c:v>
                </c:pt>
                <c:pt idx="3411">
                  <c:v>17105</c:v>
                </c:pt>
                <c:pt idx="3412">
                  <c:v>17110</c:v>
                </c:pt>
                <c:pt idx="3413">
                  <c:v>17115</c:v>
                </c:pt>
                <c:pt idx="3414">
                  <c:v>17120</c:v>
                </c:pt>
                <c:pt idx="3415">
                  <c:v>17125</c:v>
                </c:pt>
                <c:pt idx="3416">
                  <c:v>17130</c:v>
                </c:pt>
                <c:pt idx="3417">
                  <c:v>17135</c:v>
                </c:pt>
                <c:pt idx="3418">
                  <c:v>17140</c:v>
                </c:pt>
                <c:pt idx="3419">
                  <c:v>17145</c:v>
                </c:pt>
                <c:pt idx="3420">
                  <c:v>17150</c:v>
                </c:pt>
                <c:pt idx="3421">
                  <c:v>17155</c:v>
                </c:pt>
                <c:pt idx="3422">
                  <c:v>17160</c:v>
                </c:pt>
                <c:pt idx="3423">
                  <c:v>17165</c:v>
                </c:pt>
                <c:pt idx="3424">
                  <c:v>17170</c:v>
                </c:pt>
                <c:pt idx="3425">
                  <c:v>17175</c:v>
                </c:pt>
                <c:pt idx="3426">
                  <c:v>17180</c:v>
                </c:pt>
                <c:pt idx="3427">
                  <c:v>17185</c:v>
                </c:pt>
                <c:pt idx="3428">
                  <c:v>17190</c:v>
                </c:pt>
                <c:pt idx="3429">
                  <c:v>17195</c:v>
                </c:pt>
                <c:pt idx="3430">
                  <c:v>17200</c:v>
                </c:pt>
                <c:pt idx="3431">
                  <c:v>17205</c:v>
                </c:pt>
                <c:pt idx="3432">
                  <c:v>17210</c:v>
                </c:pt>
                <c:pt idx="3433">
                  <c:v>17215</c:v>
                </c:pt>
                <c:pt idx="3434">
                  <c:v>17220</c:v>
                </c:pt>
                <c:pt idx="3435">
                  <c:v>17225</c:v>
                </c:pt>
                <c:pt idx="3436">
                  <c:v>17230</c:v>
                </c:pt>
                <c:pt idx="3437">
                  <c:v>17235</c:v>
                </c:pt>
                <c:pt idx="3438">
                  <c:v>17240</c:v>
                </c:pt>
                <c:pt idx="3439">
                  <c:v>17245</c:v>
                </c:pt>
                <c:pt idx="3440">
                  <c:v>17250</c:v>
                </c:pt>
                <c:pt idx="3441">
                  <c:v>17255</c:v>
                </c:pt>
                <c:pt idx="3442">
                  <c:v>17260</c:v>
                </c:pt>
                <c:pt idx="3443">
                  <c:v>17265</c:v>
                </c:pt>
                <c:pt idx="3444">
                  <c:v>17270</c:v>
                </c:pt>
                <c:pt idx="3445">
                  <c:v>17275</c:v>
                </c:pt>
                <c:pt idx="3446">
                  <c:v>17280</c:v>
                </c:pt>
                <c:pt idx="3447">
                  <c:v>17285</c:v>
                </c:pt>
                <c:pt idx="3448">
                  <c:v>17290</c:v>
                </c:pt>
                <c:pt idx="3449">
                  <c:v>17295</c:v>
                </c:pt>
                <c:pt idx="3450">
                  <c:v>17300</c:v>
                </c:pt>
                <c:pt idx="3451">
                  <c:v>17305</c:v>
                </c:pt>
                <c:pt idx="3452">
                  <c:v>17310</c:v>
                </c:pt>
                <c:pt idx="3453">
                  <c:v>17315</c:v>
                </c:pt>
                <c:pt idx="3454">
                  <c:v>17320</c:v>
                </c:pt>
                <c:pt idx="3455">
                  <c:v>17325</c:v>
                </c:pt>
                <c:pt idx="3456">
                  <c:v>17330</c:v>
                </c:pt>
                <c:pt idx="3457">
                  <c:v>17335</c:v>
                </c:pt>
                <c:pt idx="3458">
                  <c:v>17340</c:v>
                </c:pt>
                <c:pt idx="3459">
                  <c:v>17345</c:v>
                </c:pt>
                <c:pt idx="3460">
                  <c:v>17350</c:v>
                </c:pt>
                <c:pt idx="3461">
                  <c:v>17355</c:v>
                </c:pt>
                <c:pt idx="3462">
                  <c:v>17360</c:v>
                </c:pt>
                <c:pt idx="3463">
                  <c:v>17365</c:v>
                </c:pt>
                <c:pt idx="3464">
                  <c:v>17370</c:v>
                </c:pt>
                <c:pt idx="3465">
                  <c:v>17375</c:v>
                </c:pt>
                <c:pt idx="3466">
                  <c:v>17380</c:v>
                </c:pt>
                <c:pt idx="3467">
                  <c:v>17385</c:v>
                </c:pt>
                <c:pt idx="3468">
                  <c:v>17390</c:v>
                </c:pt>
                <c:pt idx="3469">
                  <c:v>17395</c:v>
                </c:pt>
                <c:pt idx="3470">
                  <c:v>17400</c:v>
                </c:pt>
                <c:pt idx="3471">
                  <c:v>17405</c:v>
                </c:pt>
                <c:pt idx="3472">
                  <c:v>17410</c:v>
                </c:pt>
                <c:pt idx="3473">
                  <c:v>17415</c:v>
                </c:pt>
                <c:pt idx="3474">
                  <c:v>17420</c:v>
                </c:pt>
                <c:pt idx="3475">
                  <c:v>17425</c:v>
                </c:pt>
                <c:pt idx="3476">
                  <c:v>17430</c:v>
                </c:pt>
                <c:pt idx="3477">
                  <c:v>17435</c:v>
                </c:pt>
                <c:pt idx="3478">
                  <c:v>17440</c:v>
                </c:pt>
                <c:pt idx="3479">
                  <c:v>17445</c:v>
                </c:pt>
                <c:pt idx="3480">
                  <c:v>17450</c:v>
                </c:pt>
                <c:pt idx="3481">
                  <c:v>17455</c:v>
                </c:pt>
                <c:pt idx="3482">
                  <c:v>17460</c:v>
                </c:pt>
                <c:pt idx="3483">
                  <c:v>17465</c:v>
                </c:pt>
                <c:pt idx="3484">
                  <c:v>17470</c:v>
                </c:pt>
                <c:pt idx="3485">
                  <c:v>17475</c:v>
                </c:pt>
                <c:pt idx="3486">
                  <c:v>17480</c:v>
                </c:pt>
                <c:pt idx="3487">
                  <c:v>17485</c:v>
                </c:pt>
                <c:pt idx="3488">
                  <c:v>17490</c:v>
                </c:pt>
                <c:pt idx="3489">
                  <c:v>17495</c:v>
                </c:pt>
                <c:pt idx="3490">
                  <c:v>17500</c:v>
                </c:pt>
                <c:pt idx="3491">
                  <c:v>17505</c:v>
                </c:pt>
                <c:pt idx="3492">
                  <c:v>17510</c:v>
                </c:pt>
                <c:pt idx="3493">
                  <c:v>17515</c:v>
                </c:pt>
                <c:pt idx="3494">
                  <c:v>17520</c:v>
                </c:pt>
                <c:pt idx="3495">
                  <c:v>17525</c:v>
                </c:pt>
                <c:pt idx="3496">
                  <c:v>17530</c:v>
                </c:pt>
                <c:pt idx="3497">
                  <c:v>17535</c:v>
                </c:pt>
                <c:pt idx="3498">
                  <c:v>17540</c:v>
                </c:pt>
                <c:pt idx="3499">
                  <c:v>17545</c:v>
                </c:pt>
                <c:pt idx="3500">
                  <c:v>17550</c:v>
                </c:pt>
                <c:pt idx="3501">
                  <c:v>17555</c:v>
                </c:pt>
                <c:pt idx="3502">
                  <c:v>17560</c:v>
                </c:pt>
                <c:pt idx="3503">
                  <c:v>17565</c:v>
                </c:pt>
                <c:pt idx="3504">
                  <c:v>17570</c:v>
                </c:pt>
                <c:pt idx="3505">
                  <c:v>17575</c:v>
                </c:pt>
                <c:pt idx="3506">
                  <c:v>17580</c:v>
                </c:pt>
                <c:pt idx="3507">
                  <c:v>17585</c:v>
                </c:pt>
                <c:pt idx="3508">
                  <c:v>17590</c:v>
                </c:pt>
                <c:pt idx="3509">
                  <c:v>17595</c:v>
                </c:pt>
                <c:pt idx="3510">
                  <c:v>17600</c:v>
                </c:pt>
                <c:pt idx="3511">
                  <c:v>17605</c:v>
                </c:pt>
                <c:pt idx="3512">
                  <c:v>17610</c:v>
                </c:pt>
                <c:pt idx="3513">
                  <c:v>17615</c:v>
                </c:pt>
                <c:pt idx="3514">
                  <c:v>17620</c:v>
                </c:pt>
                <c:pt idx="3515">
                  <c:v>17625</c:v>
                </c:pt>
                <c:pt idx="3516">
                  <c:v>17630</c:v>
                </c:pt>
                <c:pt idx="3517">
                  <c:v>17635</c:v>
                </c:pt>
                <c:pt idx="3518">
                  <c:v>17640</c:v>
                </c:pt>
                <c:pt idx="3519">
                  <c:v>17645</c:v>
                </c:pt>
                <c:pt idx="3520">
                  <c:v>17650</c:v>
                </c:pt>
                <c:pt idx="3521">
                  <c:v>17655</c:v>
                </c:pt>
                <c:pt idx="3522">
                  <c:v>17660</c:v>
                </c:pt>
                <c:pt idx="3523">
                  <c:v>17665</c:v>
                </c:pt>
                <c:pt idx="3524">
                  <c:v>17670</c:v>
                </c:pt>
                <c:pt idx="3525">
                  <c:v>17675</c:v>
                </c:pt>
                <c:pt idx="3526">
                  <c:v>17680</c:v>
                </c:pt>
                <c:pt idx="3527">
                  <c:v>17685</c:v>
                </c:pt>
                <c:pt idx="3528">
                  <c:v>17690</c:v>
                </c:pt>
                <c:pt idx="3529">
                  <c:v>17695</c:v>
                </c:pt>
                <c:pt idx="3530">
                  <c:v>17700</c:v>
                </c:pt>
                <c:pt idx="3531">
                  <c:v>17705</c:v>
                </c:pt>
                <c:pt idx="3532">
                  <c:v>17710</c:v>
                </c:pt>
                <c:pt idx="3533">
                  <c:v>17715</c:v>
                </c:pt>
                <c:pt idx="3534">
                  <c:v>17720</c:v>
                </c:pt>
                <c:pt idx="3535">
                  <c:v>17725</c:v>
                </c:pt>
                <c:pt idx="3536">
                  <c:v>17730</c:v>
                </c:pt>
                <c:pt idx="3537">
                  <c:v>17735</c:v>
                </c:pt>
                <c:pt idx="3538">
                  <c:v>17740</c:v>
                </c:pt>
                <c:pt idx="3539">
                  <c:v>17745</c:v>
                </c:pt>
                <c:pt idx="3540">
                  <c:v>17750</c:v>
                </c:pt>
                <c:pt idx="3541">
                  <c:v>17755</c:v>
                </c:pt>
                <c:pt idx="3542">
                  <c:v>17760</c:v>
                </c:pt>
                <c:pt idx="3543">
                  <c:v>17765</c:v>
                </c:pt>
                <c:pt idx="3544">
                  <c:v>17770</c:v>
                </c:pt>
                <c:pt idx="3545">
                  <c:v>17775</c:v>
                </c:pt>
                <c:pt idx="3546">
                  <c:v>17780</c:v>
                </c:pt>
                <c:pt idx="3547">
                  <c:v>17785</c:v>
                </c:pt>
                <c:pt idx="3548">
                  <c:v>17790</c:v>
                </c:pt>
                <c:pt idx="3549">
                  <c:v>17795</c:v>
                </c:pt>
                <c:pt idx="3550">
                  <c:v>17800</c:v>
                </c:pt>
                <c:pt idx="3551">
                  <c:v>17805</c:v>
                </c:pt>
                <c:pt idx="3552">
                  <c:v>17810</c:v>
                </c:pt>
                <c:pt idx="3553">
                  <c:v>17815</c:v>
                </c:pt>
                <c:pt idx="3554">
                  <c:v>17820</c:v>
                </c:pt>
                <c:pt idx="3555">
                  <c:v>17825</c:v>
                </c:pt>
                <c:pt idx="3556">
                  <c:v>17830</c:v>
                </c:pt>
                <c:pt idx="3557">
                  <c:v>17835</c:v>
                </c:pt>
                <c:pt idx="3558">
                  <c:v>17840</c:v>
                </c:pt>
                <c:pt idx="3559">
                  <c:v>17845</c:v>
                </c:pt>
                <c:pt idx="3560">
                  <c:v>17850</c:v>
                </c:pt>
                <c:pt idx="3561">
                  <c:v>17855</c:v>
                </c:pt>
                <c:pt idx="3562">
                  <c:v>17860</c:v>
                </c:pt>
                <c:pt idx="3563">
                  <c:v>17865</c:v>
                </c:pt>
                <c:pt idx="3564">
                  <c:v>17870</c:v>
                </c:pt>
                <c:pt idx="3565">
                  <c:v>17875</c:v>
                </c:pt>
                <c:pt idx="3566">
                  <c:v>17880</c:v>
                </c:pt>
                <c:pt idx="3567">
                  <c:v>17885</c:v>
                </c:pt>
                <c:pt idx="3568">
                  <c:v>17890</c:v>
                </c:pt>
                <c:pt idx="3569">
                  <c:v>17895</c:v>
                </c:pt>
                <c:pt idx="3570">
                  <c:v>17900</c:v>
                </c:pt>
                <c:pt idx="3571">
                  <c:v>17905</c:v>
                </c:pt>
                <c:pt idx="3572">
                  <c:v>17910</c:v>
                </c:pt>
                <c:pt idx="3573">
                  <c:v>17915</c:v>
                </c:pt>
                <c:pt idx="3574">
                  <c:v>17920</c:v>
                </c:pt>
                <c:pt idx="3575">
                  <c:v>17925</c:v>
                </c:pt>
                <c:pt idx="3576">
                  <c:v>17930</c:v>
                </c:pt>
                <c:pt idx="3577">
                  <c:v>17935</c:v>
                </c:pt>
                <c:pt idx="3578">
                  <c:v>17940</c:v>
                </c:pt>
                <c:pt idx="3579">
                  <c:v>17945</c:v>
                </c:pt>
                <c:pt idx="3580">
                  <c:v>17950</c:v>
                </c:pt>
                <c:pt idx="3581">
                  <c:v>17955</c:v>
                </c:pt>
                <c:pt idx="3582">
                  <c:v>17960</c:v>
                </c:pt>
                <c:pt idx="3583">
                  <c:v>17965</c:v>
                </c:pt>
                <c:pt idx="3584">
                  <c:v>17970</c:v>
                </c:pt>
                <c:pt idx="3585">
                  <c:v>17975</c:v>
                </c:pt>
                <c:pt idx="3586">
                  <c:v>17980</c:v>
                </c:pt>
                <c:pt idx="3587">
                  <c:v>17985</c:v>
                </c:pt>
                <c:pt idx="3588">
                  <c:v>17990</c:v>
                </c:pt>
                <c:pt idx="3589">
                  <c:v>17995</c:v>
                </c:pt>
                <c:pt idx="3590">
                  <c:v>18000</c:v>
                </c:pt>
                <c:pt idx="3591">
                  <c:v>18005</c:v>
                </c:pt>
                <c:pt idx="3592">
                  <c:v>18010</c:v>
                </c:pt>
                <c:pt idx="3593">
                  <c:v>18015</c:v>
                </c:pt>
                <c:pt idx="3594">
                  <c:v>18020</c:v>
                </c:pt>
                <c:pt idx="3595">
                  <c:v>18025</c:v>
                </c:pt>
                <c:pt idx="3596">
                  <c:v>18030</c:v>
                </c:pt>
                <c:pt idx="3597">
                  <c:v>18035</c:v>
                </c:pt>
                <c:pt idx="3598">
                  <c:v>18040</c:v>
                </c:pt>
                <c:pt idx="3599">
                  <c:v>18045</c:v>
                </c:pt>
                <c:pt idx="3600">
                  <c:v>18050</c:v>
                </c:pt>
                <c:pt idx="3601">
                  <c:v>18055</c:v>
                </c:pt>
                <c:pt idx="3602">
                  <c:v>18060</c:v>
                </c:pt>
                <c:pt idx="3603">
                  <c:v>18065</c:v>
                </c:pt>
                <c:pt idx="3604">
                  <c:v>18070</c:v>
                </c:pt>
                <c:pt idx="3605">
                  <c:v>18075</c:v>
                </c:pt>
                <c:pt idx="3606">
                  <c:v>18080</c:v>
                </c:pt>
                <c:pt idx="3607">
                  <c:v>18085</c:v>
                </c:pt>
                <c:pt idx="3608">
                  <c:v>18090</c:v>
                </c:pt>
                <c:pt idx="3609">
                  <c:v>18095</c:v>
                </c:pt>
                <c:pt idx="3610">
                  <c:v>18100</c:v>
                </c:pt>
                <c:pt idx="3611">
                  <c:v>18105</c:v>
                </c:pt>
                <c:pt idx="3612">
                  <c:v>18110</c:v>
                </c:pt>
                <c:pt idx="3613">
                  <c:v>18115</c:v>
                </c:pt>
                <c:pt idx="3614">
                  <c:v>18120</c:v>
                </c:pt>
                <c:pt idx="3615">
                  <c:v>18125</c:v>
                </c:pt>
                <c:pt idx="3616">
                  <c:v>18130</c:v>
                </c:pt>
                <c:pt idx="3617">
                  <c:v>18135</c:v>
                </c:pt>
                <c:pt idx="3618">
                  <c:v>18140</c:v>
                </c:pt>
                <c:pt idx="3619">
                  <c:v>18145</c:v>
                </c:pt>
                <c:pt idx="3620">
                  <c:v>18150</c:v>
                </c:pt>
                <c:pt idx="3621">
                  <c:v>18155</c:v>
                </c:pt>
                <c:pt idx="3622">
                  <c:v>18160</c:v>
                </c:pt>
                <c:pt idx="3623">
                  <c:v>18165</c:v>
                </c:pt>
                <c:pt idx="3624">
                  <c:v>18170</c:v>
                </c:pt>
                <c:pt idx="3625">
                  <c:v>18175</c:v>
                </c:pt>
                <c:pt idx="3626">
                  <c:v>18180</c:v>
                </c:pt>
                <c:pt idx="3627">
                  <c:v>18185</c:v>
                </c:pt>
                <c:pt idx="3628">
                  <c:v>18190</c:v>
                </c:pt>
                <c:pt idx="3629">
                  <c:v>18195</c:v>
                </c:pt>
                <c:pt idx="3630">
                  <c:v>18200</c:v>
                </c:pt>
                <c:pt idx="3631">
                  <c:v>18205</c:v>
                </c:pt>
                <c:pt idx="3632">
                  <c:v>18210</c:v>
                </c:pt>
                <c:pt idx="3633">
                  <c:v>18215</c:v>
                </c:pt>
                <c:pt idx="3634">
                  <c:v>18220</c:v>
                </c:pt>
                <c:pt idx="3635">
                  <c:v>18225</c:v>
                </c:pt>
                <c:pt idx="3636">
                  <c:v>18230</c:v>
                </c:pt>
                <c:pt idx="3637">
                  <c:v>18235</c:v>
                </c:pt>
                <c:pt idx="3638">
                  <c:v>18240</c:v>
                </c:pt>
                <c:pt idx="3639">
                  <c:v>18245</c:v>
                </c:pt>
                <c:pt idx="3640">
                  <c:v>18250</c:v>
                </c:pt>
                <c:pt idx="3641">
                  <c:v>18255</c:v>
                </c:pt>
                <c:pt idx="3642">
                  <c:v>18260</c:v>
                </c:pt>
                <c:pt idx="3643">
                  <c:v>18265</c:v>
                </c:pt>
                <c:pt idx="3644">
                  <c:v>18270</c:v>
                </c:pt>
                <c:pt idx="3645">
                  <c:v>18275</c:v>
                </c:pt>
                <c:pt idx="3646">
                  <c:v>18280</c:v>
                </c:pt>
                <c:pt idx="3647">
                  <c:v>18285</c:v>
                </c:pt>
                <c:pt idx="3648">
                  <c:v>18290</c:v>
                </c:pt>
                <c:pt idx="3649">
                  <c:v>18295</c:v>
                </c:pt>
                <c:pt idx="3650">
                  <c:v>18300</c:v>
                </c:pt>
                <c:pt idx="3651">
                  <c:v>18305</c:v>
                </c:pt>
                <c:pt idx="3652">
                  <c:v>18310</c:v>
                </c:pt>
                <c:pt idx="3653">
                  <c:v>18315</c:v>
                </c:pt>
                <c:pt idx="3654">
                  <c:v>18320</c:v>
                </c:pt>
                <c:pt idx="3655">
                  <c:v>18325</c:v>
                </c:pt>
                <c:pt idx="3656">
                  <c:v>18330</c:v>
                </c:pt>
                <c:pt idx="3657">
                  <c:v>18335</c:v>
                </c:pt>
                <c:pt idx="3658">
                  <c:v>18340</c:v>
                </c:pt>
                <c:pt idx="3659">
                  <c:v>18345</c:v>
                </c:pt>
                <c:pt idx="3660">
                  <c:v>18350</c:v>
                </c:pt>
                <c:pt idx="3661">
                  <c:v>18355</c:v>
                </c:pt>
                <c:pt idx="3662">
                  <c:v>18360</c:v>
                </c:pt>
                <c:pt idx="3663">
                  <c:v>18365</c:v>
                </c:pt>
                <c:pt idx="3664">
                  <c:v>18370</c:v>
                </c:pt>
                <c:pt idx="3665">
                  <c:v>18375</c:v>
                </c:pt>
                <c:pt idx="3666">
                  <c:v>18380</c:v>
                </c:pt>
                <c:pt idx="3667">
                  <c:v>18385</c:v>
                </c:pt>
                <c:pt idx="3668">
                  <c:v>18390</c:v>
                </c:pt>
                <c:pt idx="3669">
                  <c:v>18395</c:v>
                </c:pt>
                <c:pt idx="3670">
                  <c:v>18400</c:v>
                </c:pt>
                <c:pt idx="3671">
                  <c:v>18405</c:v>
                </c:pt>
                <c:pt idx="3672">
                  <c:v>18410</c:v>
                </c:pt>
                <c:pt idx="3673">
                  <c:v>18415</c:v>
                </c:pt>
                <c:pt idx="3674">
                  <c:v>18420</c:v>
                </c:pt>
                <c:pt idx="3675">
                  <c:v>18425</c:v>
                </c:pt>
                <c:pt idx="3676">
                  <c:v>18430</c:v>
                </c:pt>
                <c:pt idx="3677">
                  <c:v>18435</c:v>
                </c:pt>
                <c:pt idx="3678">
                  <c:v>18440</c:v>
                </c:pt>
                <c:pt idx="3679">
                  <c:v>18445</c:v>
                </c:pt>
                <c:pt idx="3680">
                  <c:v>18450</c:v>
                </c:pt>
                <c:pt idx="3681">
                  <c:v>18455</c:v>
                </c:pt>
                <c:pt idx="3682">
                  <c:v>18460</c:v>
                </c:pt>
                <c:pt idx="3683">
                  <c:v>18465</c:v>
                </c:pt>
                <c:pt idx="3684">
                  <c:v>18470</c:v>
                </c:pt>
                <c:pt idx="3685">
                  <c:v>18475</c:v>
                </c:pt>
                <c:pt idx="3686">
                  <c:v>18480</c:v>
                </c:pt>
                <c:pt idx="3687">
                  <c:v>18485</c:v>
                </c:pt>
                <c:pt idx="3688">
                  <c:v>18490</c:v>
                </c:pt>
                <c:pt idx="3689">
                  <c:v>18495</c:v>
                </c:pt>
                <c:pt idx="3690">
                  <c:v>18500</c:v>
                </c:pt>
                <c:pt idx="3691">
                  <c:v>18505</c:v>
                </c:pt>
                <c:pt idx="3692">
                  <c:v>18510</c:v>
                </c:pt>
                <c:pt idx="3693">
                  <c:v>18515</c:v>
                </c:pt>
                <c:pt idx="3694">
                  <c:v>18520</c:v>
                </c:pt>
                <c:pt idx="3695">
                  <c:v>18525</c:v>
                </c:pt>
                <c:pt idx="3696">
                  <c:v>18530</c:v>
                </c:pt>
                <c:pt idx="3697">
                  <c:v>18535</c:v>
                </c:pt>
                <c:pt idx="3698">
                  <c:v>18540</c:v>
                </c:pt>
                <c:pt idx="3699">
                  <c:v>18545</c:v>
                </c:pt>
                <c:pt idx="3700">
                  <c:v>18550</c:v>
                </c:pt>
                <c:pt idx="3701">
                  <c:v>18555</c:v>
                </c:pt>
                <c:pt idx="3702">
                  <c:v>18560</c:v>
                </c:pt>
                <c:pt idx="3703">
                  <c:v>18565</c:v>
                </c:pt>
                <c:pt idx="3704">
                  <c:v>18570</c:v>
                </c:pt>
                <c:pt idx="3705">
                  <c:v>18575</c:v>
                </c:pt>
                <c:pt idx="3706">
                  <c:v>18580</c:v>
                </c:pt>
                <c:pt idx="3707">
                  <c:v>18585</c:v>
                </c:pt>
                <c:pt idx="3708">
                  <c:v>18590</c:v>
                </c:pt>
                <c:pt idx="3709">
                  <c:v>18595</c:v>
                </c:pt>
                <c:pt idx="3710">
                  <c:v>18600</c:v>
                </c:pt>
                <c:pt idx="3711">
                  <c:v>18605</c:v>
                </c:pt>
                <c:pt idx="3712">
                  <c:v>18610</c:v>
                </c:pt>
                <c:pt idx="3713">
                  <c:v>18615</c:v>
                </c:pt>
                <c:pt idx="3714">
                  <c:v>18620</c:v>
                </c:pt>
                <c:pt idx="3715">
                  <c:v>18625</c:v>
                </c:pt>
                <c:pt idx="3716">
                  <c:v>18630</c:v>
                </c:pt>
                <c:pt idx="3717">
                  <c:v>18635</c:v>
                </c:pt>
                <c:pt idx="3718">
                  <c:v>18640</c:v>
                </c:pt>
                <c:pt idx="3719">
                  <c:v>18645</c:v>
                </c:pt>
                <c:pt idx="3720">
                  <c:v>18650</c:v>
                </c:pt>
                <c:pt idx="3721">
                  <c:v>18655</c:v>
                </c:pt>
                <c:pt idx="3722">
                  <c:v>18660</c:v>
                </c:pt>
                <c:pt idx="3723">
                  <c:v>18665</c:v>
                </c:pt>
                <c:pt idx="3724">
                  <c:v>18670</c:v>
                </c:pt>
                <c:pt idx="3725">
                  <c:v>18675</c:v>
                </c:pt>
                <c:pt idx="3726">
                  <c:v>18680</c:v>
                </c:pt>
                <c:pt idx="3727">
                  <c:v>18685</c:v>
                </c:pt>
                <c:pt idx="3728">
                  <c:v>18690</c:v>
                </c:pt>
                <c:pt idx="3729">
                  <c:v>18695</c:v>
                </c:pt>
                <c:pt idx="3730">
                  <c:v>18700</c:v>
                </c:pt>
                <c:pt idx="3731">
                  <c:v>18705</c:v>
                </c:pt>
                <c:pt idx="3732">
                  <c:v>18710</c:v>
                </c:pt>
                <c:pt idx="3733">
                  <c:v>18715</c:v>
                </c:pt>
                <c:pt idx="3734">
                  <c:v>18720</c:v>
                </c:pt>
                <c:pt idx="3735">
                  <c:v>18725</c:v>
                </c:pt>
                <c:pt idx="3736">
                  <c:v>18730</c:v>
                </c:pt>
                <c:pt idx="3737">
                  <c:v>18735</c:v>
                </c:pt>
                <c:pt idx="3738">
                  <c:v>18740</c:v>
                </c:pt>
                <c:pt idx="3739">
                  <c:v>18745</c:v>
                </c:pt>
                <c:pt idx="3740">
                  <c:v>18750</c:v>
                </c:pt>
                <c:pt idx="3741">
                  <c:v>18755</c:v>
                </c:pt>
                <c:pt idx="3742">
                  <c:v>18760</c:v>
                </c:pt>
                <c:pt idx="3743">
                  <c:v>18765</c:v>
                </c:pt>
                <c:pt idx="3744">
                  <c:v>18770</c:v>
                </c:pt>
                <c:pt idx="3745">
                  <c:v>18775</c:v>
                </c:pt>
                <c:pt idx="3746">
                  <c:v>18780</c:v>
                </c:pt>
                <c:pt idx="3747">
                  <c:v>18785</c:v>
                </c:pt>
                <c:pt idx="3748">
                  <c:v>18790</c:v>
                </c:pt>
                <c:pt idx="3749">
                  <c:v>18795</c:v>
                </c:pt>
                <c:pt idx="3750">
                  <c:v>18800</c:v>
                </c:pt>
                <c:pt idx="3751">
                  <c:v>18805</c:v>
                </c:pt>
                <c:pt idx="3752">
                  <c:v>18810</c:v>
                </c:pt>
                <c:pt idx="3753">
                  <c:v>18815</c:v>
                </c:pt>
                <c:pt idx="3754">
                  <c:v>18820</c:v>
                </c:pt>
                <c:pt idx="3755">
                  <c:v>18825</c:v>
                </c:pt>
                <c:pt idx="3756">
                  <c:v>18830</c:v>
                </c:pt>
                <c:pt idx="3757">
                  <c:v>18835</c:v>
                </c:pt>
                <c:pt idx="3758">
                  <c:v>18840</c:v>
                </c:pt>
                <c:pt idx="3759">
                  <c:v>18845</c:v>
                </c:pt>
                <c:pt idx="3760">
                  <c:v>18850</c:v>
                </c:pt>
                <c:pt idx="3761">
                  <c:v>18855</c:v>
                </c:pt>
                <c:pt idx="3762">
                  <c:v>18860</c:v>
                </c:pt>
                <c:pt idx="3763">
                  <c:v>18865</c:v>
                </c:pt>
                <c:pt idx="3764">
                  <c:v>18870</c:v>
                </c:pt>
                <c:pt idx="3765">
                  <c:v>18875</c:v>
                </c:pt>
                <c:pt idx="3766">
                  <c:v>18880</c:v>
                </c:pt>
                <c:pt idx="3767">
                  <c:v>18885</c:v>
                </c:pt>
                <c:pt idx="3768">
                  <c:v>18890</c:v>
                </c:pt>
                <c:pt idx="3769">
                  <c:v>18895</c:v>
                </c:pt>
                <c:pt idx="3770">
                  <c:v>18900</c:v>
                </c:pt>
                <c:pt idx="3771">
                  <c:v>18905</c:v>
                </c:pt>
                <c:pt idx="3772">
                  <c:v>18910</c:v>
                </c:pt>
                <c:pt idx="3773">
                  <c:v>18915</c:v>
                </c:pt>
                <c:pt idx="3774">
                  <c:v>18920</c:v>
                </c:pt>
                <c:pt idx="3775">
                  <c:v>18925</c:v>
                </c:pt>
                <c:pt idx="3776">
                  <c:v>18930</c:v>
                </c:pt>
                <c:pt idx="3777">
                  <c:v>18935</c:v>
                </c:pt>
                <c:pt idx="3778">
                  <c:v>18940</c:v>
                </c:pt>
                <c:pt idx="3779">
                  <c:v>18945</c:v>
                </c:pt>
                <c:pt idx="3780">
                  <c:v>18950</c:v>
                </c:pt>
                <c:pt idx="3781">
                  <c:v>18955</c:v>
                </c:pt>
                <c:pt idx="3782">
                  <c:v>18960</c:v>
                </c:pt>
                <c:pt idx="3783">
                  <c:v>18965</c:v>
                </c:pt>
                <c:pt idx="3784">
                  <c:v>18970</c:v>
                </c:pt>
                <c:pt idx="3785">
                  <c:v>18975</c:v>
                </c:pt>
                <c:pt idx="3786">
                  <c:v>18980</c:v>
                </c:pt>
                <c:pt idx="3787">
                  <c:v>18985</c:v>
                </c:pt>
                <c:pt idx="3788">
                  <c:v>18990</c:v>
                </c:pt>
                <c:pt idx="3789">
                  <c:v>18995</c:v>
                </c:pt>
                <c:pt idx="3790">
                  <c:v>19000</c:v>
                </c:pt>
                <c:pt idx="3791">
                  <c:v>19005</c:v>
                </c:pt>
                <c:pt idx="3792">
                  <c:v>19010</c:v>
                </c:pt>
                <c:pt idx="3793">
                  <c:v>19015</c:v>
                </c:pt>
                <c:pt idx="3794">
                  <c:v>19020</c:v>
                </c:pt>
                <c:pt idx="3795">
                  <c:v>19025</c:v>
                </c:pt>
                <c:pt idx="3796">
                  <c:v>19030</c:v>
                </c:pt>
                <c:pt idx="3797">
                  <c:v>19035</c:v>
                </c:pt>
                <c:pt idx="3798">
                  <c:v>19040</c:v>
                </c:pt>
                <c:pt idx="3799">
                  <c:v>19045</c:v>
                </c:pt>
                <c:pt idx="3800">
                  <c:v>19050</c:v>
                </c:pt>
                <c:pt idx="3801">
                  <c:v>19055</c:v>
                </c:pt>
                <c:pt idx="3802">
                  <c:v>19060</c:v>
                </c:pt>
                <c:pt idx="3803">
                  <c:v>19065</c:v>
                </c:pt>
                <c:pt idx="3804">
                  <c:v>19070</c:v>
                </c:pt>
                <c:pt idx="3805">
                  <c:v>19075</c:v>
                </c:pt>
                <c:pt idx="3806">
                  <c:v>19080</c:v>
                </c:pt>
                <c:pt idx="3807">
                  <c:v>19085</c:v>
                </c:pt>
                <c:pt idx="3808">
                  <c:v>19090</c:v>
                </c:pt>
                <c:pt idx="3809">
                  <c:v>19095</c:v>
                </c:pt>
                <c:pt idx="3810">
                  <c:v>19100</c:v>
                </c:pt>
                <c:pt idx="3811">
                  <c:v>19105</c:v>
                </c:pt>
                <c:pt idx="3812">
                  <c:v>19110</c:v>
                </c:pt>
                <c:pt idx="3813">
                  <c:v>19115</c:v>
                </c:pt>
                <c:pt idx="3814">
                  <c:v>19120</c:v>
                </c:pt>
                <c:pt idx="3815">
                  <c:v>19125</c:v>
                </c:pt>
                <c:pt idx="3816">
                  <c:v>19130</c:v>
                </c:pt>
                <c:pt idx="3817">
                  <c:v>19135</c:v>
                </c:pt>
                <c:pt idx="3818">
                  <c:v>19140</c:v>
                </c:pt>
                <c:pt idx="3819">
                  <c:v>19145</c:v>
                </c:pt>
                <c:pt idx="3820">
                  <c:v>19150</c:v>
                </c:pt>
                <c:pt idx="3821">
                  <c:v>19155</c:v>
                </c:pt>
                <c:pt idx="3822">
                  <c:v>19160</c:v>
                </c:pt>
                <c:pt idx="3823">
                  <c:v>19165</c:v>
                </c:pt>
                <c:pt idx="3824">
                  <c:v>19170</c:v>
                </c:pt>
                <c:pt idx="3825">
                  <c:v>19175</c:v>
                </c:pt>
                <c:pt idx="3826">
                  <c:v>19180</c:v>
                </c:pt>
                <c:pt idx="3827">
                  <c:v>19185</c:v>
                </c:pt>
                <c:pt idx="3828">
                  <c:v>19190</c:v>
                </c:pt>
                <c:pt idx="3829">
                  <c:v>19195</c:v>
                </c:pt>
                <c:pt idx="3830">
                  <c:v>19200</c:v>
                </c:pt>
                <c:pt idx="3831">
                  <c:v>19205</c:v>
                </c:pt>
                <c:pt idx="3832">
                  <c:v>19210</c:v>
                </c:pt>
                <c:pt idx="3833">
                  <c:v>19215</c:v>
                </c:pt>
                <c:pt idx="3834">
                  <c:v>19220</c:v>
                </c:pt>
                <c:pt idx="3835">
                  <c:v>19225</c:v>
                </c:pt>
                <c:pt idx="3836">
                  <c:v>19230</c:v>
                </c:pt>
                <c:pt idx="3837">
                  <c:v>19235</c:v>
                </c:pt>
                <c:pt idx="3838">
                  <c:v>19240</c:v>
                </c:pt>
                <c:pt idx="3839">
                  <c:v>19245</c:v>
                </c:pt>
                <c:pt idx="3840">
                  <c:v>19250</c:v>
                </c:pt>
                <c:pt idx="3841">
                  <c:v>19255</c:v>
                </c:pt>
                <c:pt idx="3842">
                  <c:v>19260</c:v>
                </c:pt>
                <c:pt idx="3843">
                  <c:v>19265</c:v>
                </c:pt>
                <c:pt idx="3844">
                  <c:v>19270</c:v>
                </c:pt>
                <c:pt idx="3845">
                  <c:v>19275</c:v>
                </c:pt>
                <c:pt idx="3846">
                  <c:v>19280</c:v>
                </c:pt>
                <c:pt idx="3847">
                  <c:v>19285</c:v>
                </c:pt>
                <c:pt idx="3848">
                  <c:v>19290</c:v>
                </c:pt>
                <c:pt idx="3849">
                  <c:v>19295</c:v>
                </c:pt>
                <c:pt idx="3850">
                  <c:v>19300</c:v>
                </c:pt>
                <c:pt idx="3851">
                  <c:v>19305</c:v>
                </c:pt>
                <c:pt idx="3852">
                  <c:v>19310</c:v>
                </c:pt>
                <c:pt idx="3853">
                  <c:v>19315</c:v>
                </c:pt>
                <c:pt idx="3854">
                  <c:v>19320</c:v>
                </c:pt>
                <c:pt idx="3855">
                  <c:v>19325</c:v>
                </c:pt>
                <c:pt idx="3856">
                  <c:v>19330</c:v>
                </c:pt>
                <c:pt idx="3857">
                  <c:v>19335</c:v>
                </c:pt>
                <c:pt idx="3858">
                  <c:v>19340</c:v>
                </c:pt>
                <c:pt idx="3859">
                  <c:v>19345</c:v>
                </c:pt>
                <c:pt idx="3860">
                  <c:v>19350</c:v>
                </c:pt>
                <c:pt idx="3861">
                  <c:v>19355</c:v>
                </c:pt>
                <c:pt idx="3862">
                  <c:v>19360</c:v>
                </c:pt>
                <c:pt idx="3863">
                  <c:v>19365</c:v>
                </c:pt>
                <c:pt idx="3864">
                  <c:v>19370</c:v>
                </c:pt>
                <c:pt idx="3865">
                  <c:v>19375</c:v>
                </c:pt>
                <c:pt idx="3866">
                  <c:v>19380</c:v>
                </c:pt>
                <c:pt idx="3867">
                  <c:v>19385</c:v>
                </c:pt>
                <c:pt idx="3868">
                  <c:v>19390</c:v>
                </c:pt>
                <c:pt idx="3869">
                  <c:v>19395</c:v>
                </c:pt>
                <c:pt idx="3870">
                  <c:v>19400</c:v>
                </c:pt>
                <c:pt idx="3871">
                  <c:v>19405</c:v>
                </c:pt>
                <c:pt idx="3872">
                  <c:v>19410</c:v>
                </c:pt>
                <c:pt idx="3873">
                  <c:v>19415</c:v>
                </c:pt>
                <c:pt idx="3874">
                  <c:v>19420</c:v>
                </c:pt>
                <c:pt idx="3875">
                  <c:v>19425</c:v>
                </c:pt>
                <c:pt idx="3876">
                  <c:v>19430</c:v>
                </c:pt>
                <c:pt idx="3877">
                  <c:v>19435</c:v>
                </c:pt>
                <c:pt idx="3878">
                  <c:v>19440</c:v>
                </c:pt>
                <c:pt idx="3879">
                  <c:v>19445</c:v>
                </c:pt>
                <c:pt idx="3880">
                  <c:v>19450</c:v>
                </c:pt>
                <c:pt idx="3881">
                  <c:v>19455</c:v>
                </c:pt>
                <c:pt idx="3882">
                  <c:v>19460</c:v>
                </c:pt>
                <c:pt idx="3883">
                  <c:v>19465</c:v>
                </c:pt>
                <c:pt idx="3884">
                  <c:v>19470</c:v>
                </c:pt>
                <c:pt idx="3885">
                  <c:v>19475</c:v>
                </c:pt>
                <c:pt idx="3886">
                  <c:v>19480</c:v>
                </c:pt>
                <c:pt idx="3887">
                  <c:v>19485</c:v>
                </c:pt>
                <c:pt idx="3888">
                  <c:v>19490</c:v>
                </c:pt>
                <c:pt idx="3889">
                  <c:v>19495</c:v>
                </c:pt>
                <c:pt idx="3890">
                  <c:v>19500</c:v>
                </c:pt>
                <c:pt idx="3891">
                  <c:v>19505</c:v>
                </c:pt>
                <c:pt idx="3892">
                  <c:v>19510</c:v>
                </c:pt>
                <c:pt idx="3893">
                  <c:v>19515</c:v>
                </c:pt>
                <c:pt idx="3894">
                  <c:v>19520</c:v>
                </c:pt>
                <c:pt idx="3895">
                  <c:v>19525</c:v>
                </c:pt>
                <c:pt idx="3896">
                  <c:v>19530</c:v>
                </c:pt>
                <c:pt idx="3897">
                  <c:v>19535</c:v>
                </c:pt>
                <c:pt idx="3898">
                  <c:v>19540</c:v>
                </c:pt>
                <c:pt idx="3899">
                  <c:v>19545</c:v>
                </c:pt>
                <c:pt idx="3900">
                  <c:v>19550</c:v>
                </c:pt>
                <c:pt idx="3901">
                  <c:v>19555</c:v>
                </c:pt>
                <c:pt idx="3902">
                  <c:v>19560</c:v>
                </c:pt>
                <c:pt idx="3903">
                  <c:v>19565</c:v>
                </c:pt>
                <c:pt idx="3904">
                  <c:v>19570</c:v>
                </c:pt>
                <c:pt idx="3905">
                  <c:v>19575</c:v>
                </c:pt>
                <c:pt idx="3906">
                  <c:v>19580</c:v>
                </c:pt>
                <c:pt idx="3907">
                  <c:v>19585</c:v>
                </c:pt>
                <c:pt idx="3908">
                  <c:v>19590</c:v>
                </c:pt>
                <c:pt idx="3909">
                  <c:v>19595</c:v>
                </c:pt>
                <c:pt idx="3910">
                  <c:v>19600</c:v>
                </c:pt>
                <c:pt idx="3911">
                  <c:v>19605</c:v>
                </c:pt>
                <c:pt idx="3912">
                  <c:v>19610</c:v>
                </c:pt>
                <c:pt idx="3913">
                  <c:v>19615</c:v>
                </c:pt>
                <c:pt idx="3914">
                  <c:v>19620</c:v>
                </c:pt>
                <c:pt idx="3915">
                  <c:v>19625</c:v>
                </c:pt>
                <c:pt idx="3916">
                  <c:v>19630</c:v>
                </c:pt>
                <c:pt idx="3917">
                  <c:v>19635</c:v>
                </c:pt>
                <c:pt idx="3918">
                  <c:v>19640</c:v>
                </c:pt>
                <c:pt idx="3919">
                  <c:v>19645</c:v>
                </c:pt>
                <c:pt idx="3920">
                  <c:v>19650</c:v>
                </c:pt>
                <c:pt idx="3921">
                  <c:v>19655</c:v>
                </c:pt>
                <c:pt idx="3922">
                  <c:v>19660</c:v>
                </c:pt>
                <c:pt idx="3923">
                  <c:v>19665</c:v>
                </c:pt>
                <c:pt idx="3924">
                  <c:v>19670</c:v>
                </c:pt>
                <c:pt idx="3925">
                  <c:v>19675</c:v>
                </c:pt>
                <c:pt idx="3926">
                  <c:v>19680</c:v>
                </c:pt>
                <c:pt idx="3927">
                  <c:v>19685</c:v>
                </c:pt>
                <c:pt idx="3928">
                  <c:v>19690</c:v>
                </c:pt>
                <c:pt idx="3929">
                  <c:v>19695</c:v>
                </c:pt>
                <c:pt idx="3930">
                  <c:v>19700</c:v>
                </c:pt>
                <c:pt idx="3931">
                  <c:v>19705</c:v>
                </c:pt>
                <c:pt idx="3932">
                  <c:v>19710</c:v>
                </c:pt>
                <c:pt idx="3933">
                  <c:v>19715</c:v>
                </c:pt>
                <c:pt idx="3934">
                  <c:v>19720</c:v>
                </c:pt>
                <c:pt idx="3935">
                  <c:v>19725</c:v>
                </c:pt>
                <c:pt idx="3936">
                  <c:v>19730</c:v>
                </c:pt>
                <c:pt idx="3937">
                  <c:v>19735</c:v>
                </c:pt>
                <c:pt idx="3938">
                  <c:v>19740</c:v>
                </c:pt>
                <c:pt idx="3939">
                  <c:v>19745</c:v>
                </c:pt>
                <c:pt idx="3940">
                  <c:v>19750</c:v>
                </c:pt>
                <c:pt idx="3941">
                  <c:v>19755</c:v>
                </c:pt>
                <c:pt idx="3942">
                  <c:v>19760</c:v>
                </c:pt>
                <c:pt idx="3943">
                  <c:v>19765</c:v>
                </c:pt>
                <c:pt idx="3944">
                  <c:v>19770</c:v>
                </c:pt>
                <c:pt idx="3945">
                  <c:v>19775</c:v>
                </c:pt>
                <c:pt idx="3946">
                  <c:v>19780</c:v>
                </c:pt>
                <c:pt idx="3947">
                  <c:v>19785</c:v>
                </c:pt>
                <c:pt idx="3948">
                  <c:v>19790</c:v>
                </c:pt>
                <c:pt idx="3949">
                  <c:v>19795</c:v>
                </c:pt>
                <c:pt idx="3950">
                  <c:v>19800</c:v>
                </c:pt>
                <c:pt idx="3951">
                  <c:v>19805</c:v>
                </c:pt>
                <c:pt idx="3952">
                  <c:v>19810</c:v>
                </c:pt>
                <c:pt idx="3953">
                  <c:v>19815</c:v>
                </c:pt>
                <c:pt idx="3954">
                  <c:v>19820</c:v>
                </c:pt>
                <c:pt idx="3955">
                  <c:v>19825</c:v>
                </c:pt>
                <c:pt idx="3956">
                  <c:v>19830</c:v>
                </c:pt>
                <c:pt idx="3957">
                  <c:v>19835</c:v>
                </c:pt>
                <c:pt idx="3958">
                  <c:v>19840</c:v>
                </c:pt>
                <c:pt idx="3959">
                  <c:v>19845</c:v>
                </c:pt>
                <c:pt idx="3960">
                  <c:v>19850</c:v>
                </c:pt>
                <c:pt idx="3961">
                  <c:v>19855</c:v>
                </c:pt>
                <c:pt idx="3962">
                  <c:v>19860</c:v>
                </c:pt>
                <c:pt idx="3963">
                  <c:v>19865</c:v>
                </c:pt>
                <c:pt idx="3964">
                  <c:v>19870</c:v>
                </c:pt>
                <c:pt idx="3965">
                  <c:v>19875</c:v>
                </c:pt>
                <c:pt idx="3966">
                  <c:v>19880</c:v>
                </c:pt>
                <c:pt idx="3967">
                  <c:v>19885</c:v>
                </c:pt>
                <c:pt idx="3968">
                  <c:v>19890</c:v>
                </c:pt>
                <c:pt idx="3969">
                  <c:v>19895</c:v>
                </c:pt>
                <c:pt idx="3970">
                  <c:v>19900</c:v>
                </c:pt>
                <c:pt idx="3971">
                  <c:v>19905</c:v>
                </c:pt>
                <c:pt idx="3972">
                  <c:v>19910</c:v>
                </c:pt>
                <c:pt idx="3973">
                  <c:v>19915</c:v>
                </c:pt>
                <c:pt idx="3974">
                  <c:v>19920</c:v>
                </c:pt>
                <c:pt idx="3975">
                  <c:v>19925</c:v>
                </c:pt>
                <c:pt idx="3976">
                  <c:v>19930</c:v>
                </c:pt>
                <c:pt idx="3977">
                  <c:v>19935</c:v>
                </c:pt>
                <c:pt idx="3978">
                  <c:v>19940</c:v>
                </c:pt>
                <c:pt idx="3979">
                  <c:v>19945</c:v>
                </c:pt>
                <c:pt idx="3980">
                  <c:v>19950</c:v>
                </c:pt>
                <c:pt idx="3981">
                  <c:v>19955</c:v>
                </c:pt>
                <c:pt idx="3982">
                  <c:v>19960</c:v>
                </c:pt>
                <c:pt idx="3983">
                  <c:v>19965</c:v>
                </c:pt>
                <c:pt idx="3984">
                  <c:v>19970</c:v>
                </c:pt>
                <c:pt idx="3985">
                  <c:v>19975</c:v>
                </c:pt>
                <c:pt idx="3986">
                  <c:v>19980</c:v>
                </c:pt>
                <c:pt idx="3987">
                  <c:v>19985</c:v>
                </c:pt>
                <c:pt idx="3988">
                  <c:v>19990</c:v>
                </c:pt>
                <c:pt idx="3989">
                  <c:v>19995</c:v>
                </c:pt>
                <c:pt idx="3990">
                  <c:v>20000</c:v>
                </c:pt>
              </c:numCache>
            </c:numRef>
          </c:xVal>
          <c:yVal>
            <c:numRef>
              <c:f>BlackBody!$F$17:$F$4007</c:f>
              <c:numCache>
                <c:formatCode>General</c:formatCode>
                <c:ptCount val="39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 formatCode="0.00E+00">
                  <c:v>4.7309000000000001E-23</c:v>
                </c:pt>
                <c:pt idx="47" formatCode="0.00E+00">
                  <c:v>8.0141999999999999E-15</c:v>
                </c:pt>
                <c:pt idx="48" formatCode="0.00E+00">
                  <c:v>6.0168000000000002E-9</c:v>
                </c:pt>
                <c:pt idx="49" formatCode="0.00E+00">
                  <c:v>1.2289999999999999E-5</c:v>
                </c:pt>
                <c:pt idx="50">
                  <c:v>1.0204999999999999E-3</c:v>
                </c:pt>
                <c:pt idx="51">
                  <c:v>1.6462999999999998E-2</c:v>
                </c:pt>
                <c:pt idx="52">
                  <c:v>5.0938999999999998E-2</c:v>
                </c:pt>
                <c:pt idx="53">
                  <c:v>0.13625000000000001</c:v>
                </c:pt>
                <c:pt idx="54">
                  <c:v>0.20527000000000001</c:v>
                </c:pt>
                <c:pt idx="55">
                  <c:v>0.27894000000000002</c:v>
                </c:pt>
                <c:pt idx="56">
                  <c:v>0.47138999999999998</c:v>
                </c:pt>
                <c:pt idx="57">
                  <c:v>0.46388000000000001</c:v>
                </c:pt>
                <c:pt idx="58">
                  <c:v>0.50180000000000002</c:v>
                </c:pt>
                <c:pt idx="59">
                  <c:v>0.45898</c:v>
                </c:pt>
                <c:pt idx="60">
                  <c:v>0.52798</c:v>
                </c:pt>
                <c:pt idx="61">
                  <c:v>0.61140000000000005</c:v>
                </c:pt>
                <c:pt idx="62">
                  <c:v>0.59816999999999998</c:v>
                </c:pt>
                <c:pt idx="63">
                  <c:v>0.62358999999999998</c:v>
                </c:pt>
                <c:pt idx="64">
                  <c:v>0.75507000000000002</c:v>
                </c:pt>
                <c:pt idx="65">
                  <c:v>0.58930000000000005</c:v>
                </c:pt>
                <c:pt idx="66">
                  <c:v>0.70077</c:v>
                </c:pt>
                <c:pt idx="67">
                  <c:v>0.67354999999999998</c:v>
                </c:pt>
                <c:pt idx="68">
                  <c:v>0.79698999999999998</c:v>
                </c:pt>
                <c:pt idx="69">
                  <c:v>0.80771999999999999</c:v>
                </c:pt>
                <c:pt idx="70">
                  <c:v>1.1141000000000001</c:v>
                </c:pt>
                <c:pt idx="71">
                  <c:v>1.1511</c:v>
                </c:pt>
                <c:pt idx="72">
                  <c:v>1.0485</c:v>
                </c:pt>
                <c:pt idx="73">
                  <c:v>1.2258</c:v>
                </c:pt>
                <c:pt idx="74">
                  <c:v>1.1232</c:v>
                </c:pt>
                <c:pt idx="75">
                  <c:v>1.2487999999999999</c:v>
                </c:pt>
                <c:pt idx="76">
                  <c:v>0.87461999999999995</c:v>
                </c:pt>
                <c:pt idx="77">
                  <c:v>1.2452000000000001</c:v>
                </c:pt>
                <c:pt idx="78">
                  <c:v>1.3499000000000001</c:v>
                </c:pt>
                <c:pt idx="79">
                  <c:v>1.4619</c:v>
                </c:pt>
                <c:pt idx="80">
                  <c:v>1.5595000000000001</c:v>
                </c:pt>
                <c:pt idx="81">
                  <c:v>1.5224</c:v>
                </c:pt>
                <c:pt idx="82">
                  <c:v>1.5290999999999999</c:v>
                </c:pt>
                <c:pt idx="83">
                  <c:v>1.5349999999999999</c:v>
                </c:pt>
                <c:pt idx="84">
                  <c:v>1.5077</c:v>
                </c:pt>
                <c:pt idx="85">
                  <c:v>1.6185</c:v>
                </c:pt>
                <c:pt idx="86">
                  <c:v>1.6181000000000001</c:v>
                </c:pt>
                <c:pt idx="87">
                  <c:v>1.5683</c:v>
                </c:pt>
                <c:pt idx="88">
                  <c:v>1.6224000000000001</c:v>
                </c:pt>
                <c:pt idx="89">
                  <c:v>1.6485000000000001</c:v>
                </c:pt>
                <c:pt idx="90">
                  <c:v>1.5450999999999999</c:v>
                </c:pt>
                <c:pt idx="91">
                  <c:v>1.5634999999999999</c:v>
                </c:pt>
                <c:pt idx="92">
                  <c:v>1.5481</c:v>
                </c:pt>
                <c:pt idx="93">
                  <c:v>1.5314000000000001</c:v>
                </c:pt>
                <c:pt idx="94">
                  <c:v>1.5236000000000001</c:v>
                </c:pt>
                <c:pt idx="95">
                  <c:v>1.5781000000000001</c:v>
                </c:pt>
                <c:pt idx="96">
                  <c:v>1.5446</c:v>
                </c:pt>
                <c:pt idx="97">
                  <c:v>1.5535000000000001</c:v>
                </c:pt>
                <c:pt idx="98">
                  <c:v>1.4824999999999999</c:v>
                </c:pt>
                <c:pt idx="99">
                  <c:v>1.5435000000000001</c:v>
                </c:pt>
                <c:pt idx="100">
                  <c:v>1.5399</c:v>
                </c:pt>
                <c:pt idx="101">
                  <c:v>1.5633999999999999</c:v>
                </c:pt>
                <c:pt idx="102">
                  <c:v>1.474</c:v>
                </c:pt>
                <c:pt idx="103">
                  <c:v>1.5201</c:v>
                </c:pt>
                <c:pt idx="104">
                  <c:v>1.4816</c:v>
                </c:pt>
                <c:pt idx="105">
                  <c:v>1.4777</c:v>
                </c:pt>
                <c:pt idx="106">
                  <c:v>1.502</c:v>
                </c:pt>
                <c:pt idx="107">
                  <c:v>1.5324</c:v>
                </c:pt>
                <c:pt idx="108">
                  <c:v>1.3709</c:v>
                </c:pt>
                <c:pt idx="109">
                  <c:v>1.4308000000000001</c:v>
                </c:pt>
                <c:pt idx="110">
                  <c:v>1.4753000000000001</c:v>
                </c:pt>
                <c:pt idx="111">
                  <c:v>1.4895</c:v>
                </c:pt>
                <c:pt idx="112">
                  <c:v>1.4685999999999999</c:v>
                </c:pt>
                <c:pt idx="113">
                  <c:v>1.4697</c:v>
                </c:pt>
                <c:pt idx="114">
                  <c:v>1.4739</c:v>
                </c:pt>
                <c:pt idx="115">
                  <c:v>1.4026000000000001</c:v>
                </c:pt>
                <c:pt idx="116">
                  <c:v>1.3924000000000001</c:v>
                </c:pt>
                <c:pt idx="117">
                  <c:v>1.4458</c:v>
                </c:pt>
                <c:pt idx="118">
                  <c:v>1.4339999999999999</c:v>
                </c:pt>
                <c:pt idx="119">
                  <c:v>1.4567000000000001</c:v>
                </c:pt>
                <c:pt idx="120">
                  <c:v>1.3593999999999999</c:v>
                </c:pt>
                <c:pt idx="121">
                  <c:v>1.3499000000000001</c:v>
                </c:pt>
                <c:pt idx="122">
                  <c:v>1.3992</c:v>
                </c:pt>
                <c:pt idx="123">
                  <c:v>1.4214</c:v>
                </c:pt>
                <c:pt idx="124">
                  <c:v>1.4196</c:v>
                </c:pt>
                <c:pt idx="125">
                  <c:v>1.3957999999999999</c:v>
                </c:pt>
                <c:pt idx="126">
                  <c:v>1.3969</c:v>
                </c:pt>
                <c:pt idx="127">
                  <c:v>1.3748</c:v>
                </c:pt>
                <c:pt idx="128">
                  <c:v>1.1820999999999999</c:v>
                </c:pt>
                <c:pt idx="129">
                  <c:v>1.2714000000000001</c:v>
                </c:pt>
                <c:pt idx="130">
                  <c:v>1.2823</c:v>
                </c:pt>
                <c:pt idx="131">
                  <c:v>1.3213999999999999</c:v>
                </c:pt>
                <c:pt idx="132">
                  <c:v>1.3174999999999999</c:v>
                </c:pt>
                <c:pt idx="133">
                  <c:v>1.2586999999999999</c:v>
                </c:pt>
                <c:pt idx="134">
                  <c:v>0.98550000000000004</c:v>
                </c:pt>
                <c:pt idx="135">
                  <c:v>1.038</c:v>
                </c:pt>
                <c:pt idx="136">
                  <c:v>1.1285000000000001</c:v>
                </c:pt>
                <c:pt idx="137">
                  <c:v>1.2178</c:v>
                </c:pt>
                <c:pt idx="138">
                  <c:v>1.2195</c:v>
                </c:pt>
                <c:pt idx="139">
                  <c:v>1.2497</c:v>
                </c:pt>
                <c:pt idx="140">
                  <c:v>1.2341</c:v>
                </c:pt>
                <c:pt idx="141">
                  <c:v>1.2383</c:v>
                </c:pt>
                <c:pt idx="142">
                  <c:v>0.26604</c:v>
                </c:pt>
                <c:pt idx="143">
                  <c:v>0.68601000000000001</c:v>
                </c:pt>
                <c:pt idx="144">
                  <c:v>1.1608000000000001</c:v>
                </c:pt>
                <c:pt idx="145">
                  <c:v>1.1771</c:v>
                </c:pt>
                <c:pt idx="146">
                  <c:v>1.1636</c:v>
                </c:pt>
                <c:pt idx="147">
                  <c:v>1.1586000000000001</c:v>
                </c:pt>
                <c:pt idx="148">
                  <c:v>1.091</c:v>
                </c:pt>
                <c:pt idx="149">
                  <c:v>1.0931999999999999</c:v>
                </c:pt>
                <c:pt idx="150">
                  <c:v>1.0725</c:v>
                </c:pt>
                <c:pt idx="151">
                  <c:v>1.0545</c:v>
                </c:pt>
                <c:pt idx="152">
                  <c:v>1.0559000000000001</c:v>
                </c:pt>
                <c:pt idx="153">
                  <c:v>0.89522999999999997</c:v>
                </c:pt>
                <c:pt idx="154">
                  <c:v>0.86187999999999998</c:v>
                </c:pt>
                <c:pt idx="155">
                  <c:v>0.96935000000000004</c:v>
                </c:pt>
                <c:pt idx="156">
                  <c:v>0.91600999999999999</c:v>
                </c:pt>
                <c:pt idx="157">
                  <c:v>1.0032000000000001</c:v>
                </c:pt>
                <c:pt idx="158">
                  <c:v>1.0157</c:v>
                </c:pt>
                <c:pt idx="159">
                  <c:v>1.0165</c:v>
                </c:pt>
                <c:pt idx="160">
                  <c:v>0.89371999999999996</c:v>
                </c:pt>
                <c:pt idx="161">
                  <c:v>0.91300000000000003</c:v>
                </c:pt>
                <c:pt idx="162">
                  <c:v>0.98816000000000004</c:v>
                </c:pt>
                <c:pt idx="163">
                  <c:v>0.96323999999999999</c:v>
                </c:pt>
                <c:pt idx="164">
                  <c:v>0.96755000000000002</c:v>
                </c:pt>
                <c:pt idx="165">
                  <c:v>0.92686999999999997</c:v>
                </c:pt>
                <c:pt idx="166">
                  <c:v>0.93957000000000002</c:v>
                </c:pt>
                <c:pt idx="167">
                  <c:v>0.94423000000000001</c:v>
                </c:pt>
                <c:pt idx="168">
                  <c:v>0.92393000000000003</c:v>
                </c:pt>
                <c:pt idx="169">
                  <c:v>0.81357000000000002</c:v>
                </c:pt>
                <c:pt idx="170">
                  <c:v>0.74260000000000004</c:v>
                </c:pt>
                <c:pt idx="171">
                  <c:v>0.81708999999999998</c:v>
                </c:pt>
                <c:pt idx="172">
                  <c:v>0.62466999999999995</c:v>
                </c:pt>
                <c:pt idx="173">
                  <c:v>0.67835999999999996</c:v>
                </c:pt>
                <c:pt idx="174">
                  <c:v>0.74414000000000002</c:v>
                </c:pt>
                <c:pt idx="175">
                  <c:v>0.71109999999999995</c:v>
                </c:pt>
                <c:pt idx="176">
                  <c:v>0.43209999999999998</c:v>
                </c:pt>
                <c:pt idx="177">
                  <c:v>0.25084000000000001</c:v>
                </c:pt>
                <c:pt idx="178">
                  <c:v>0.47181000000000001</c:v>
                </c:pt>
                <c:pt idx="179">
                  <c:v>0.36820999999999998</c:v>
                </c:pt>
                <c:pt idx="180">
                  <c:v>0.14726</c:v>
                </c:pt>
                <c:pt idx="181">
                  <c:v>0.34116999999999997</c:v>
                </c:pt>
                <c:pt idx="182">
                  <c:v>0.42065999999999998</c:v>
                </c:pt>
                <c:pt idx="183">
                  <c:v>0.50373999999999997</c:v>
                </c:pt>
                <c:pt idx="184">
                  <c:v>0.63461000000000001</c:v>
                </c:pt>
                <c:pt idx="185">
                  <c:v>0.58987000000000001</c:v>
                </c:pt>
                <c:pt idx="186">
                  <c:v>0.60468</c:v>
                </c:pt>
                <c:pt idx="187">
                  <c:v>0.68816999999999995</c:v>
                </c:pt>
                <c:pt idx="188">
                  <c:v>0.73226999999999998</c:v>
                </c:pt>
                <c:pt idx="189">
                  <c:v>0.75175999999999998</c:v>
                </c:pt>
                <c:pt idx="190">
                  <c:v>0.73531999999999997</c:v>
                </c:pt>
                <c:pt idx="191">
                  <c:v>0.68174000000000001</c:v>
                </c:pt>
                <c:pt idx="192">
                  <c:v>0.71914</c:v>
                </c:pt>
                <c:pt idx="193">
                  <c:v>0.70816999999999997</c:v>
                </c:pt>
                <c:pt idx="194">
                  <c:v>0.69896000000000003</c:v>
                </c:pt>
                <c:pt idx="195">
                  <c:v>0.69752999999999998</c:v>
                </c:pt>
                <c:pt idx="196">
                  <c:v>0.69055</c:v>
                </c:pt>
                <c:pt idx="197">
                  <c:v>0.68233999999999995</c:v>
                </c:pt>
                <c:pt idx="198">
                  <c:v>0.67169999999999996</c:v>
                </c:pt>
                <c:pt idx="199">
                  <c:v>0.66452</c:v>
                </c:pt>
                <c:pt idx="200">
                  <c:v>0.65463000000000005</c:v>
                </c:pt>
                <c:pt idx="201">
                  <c:v>0.64846999999999999</c:v>
                </c:pt>
                <c:pt idx="202">
                  <c:v>0.63585000000000003</c:v>
                </c:pt>
                <c:pt idx="203">
                  <c:v>0.62912999999999997</c:v>
                </c:pt>
                <c:pt idx="204">
                  <c:v>0.60468999999999995</c:v>
                </c:pt>
                <c:pt idx="205">
                  <c:v>0.59252000000000005</c:v>
                </c:pt>
                <c:pt idx="206">
                  <c:v>0.59721999999999997</c:v>
                </c:pt>
                <c:pt idx="207">
                  <c:v>0.59330000000000005</c:v>
                </c:pt>
                <c:pt idx="208">
                  <c:v>0.55572999999999995</c:v>
                </c:pt>
                <c:pt idx="209">
                  <c:v>0.52066999999999997</c:v>
                </c:pt>
                <c:pt idx="210">
                  <c:v>0.48576999999999998</c:v>
                </c:pt>
                <c:pt idx="211">
                  <c:v>0.50644</c:v>
                </c:pt>
                <c:pt idx="212">
                  <c:v>0.47899000000000003</c:v>
                </c:pt>
                <c:pt idx="213">
                  <c:v>0.24987000000000001</c:v>
                </c:pt>
                <c:pt idx="214">
                  <c:v>0.14188999999999999</c:v>
                </c:pt>
                <c:pt idx="215">
                  <c:v>0.14427999999999999</c:v>
                </c:pt>
                <c:pt idx="216">
                  <c:v>7.0573999999999998E-2</c:v>
                </c:pt>
                <c:pt idx="217">
                  <c:v>1.5462E-2</c:v>
                </c:pt>
                <c:pt idx="218">
                  <c:v>0.25599</c:v>
                </c:pt>
                <c:pt idx="219">
                  <c:v>0.14604</c:v>
                </c:pt>
                <c:pt idx="220">
                  <c:v>0.12164</c:v>
                </c:pt>
                <c:pt idx="221">
                  <c:v>0.31315999999999999</c:v>
                </c:pt>
                <c:pt idx="222">
                  <c:v>0.28648000000000001</c:v>
                </c:pt>
                <c:pt idx="223">
                  <c:v>0.3886</c:v>
                </c:pt>
                <c:pt idx="224">
                  <c:v>0.45873000000000003</c:v>
                </c:pt>
                <c:pt idx="225">
                  <c:v>0.45240000000000002</c:v>
                </c:pt>
                <c:pt idx="226">
                  <c:v>0.44069000000000003</c:v>
                </c:pt>
                <c:pt idx="227">
                  <c:v>0.40740999999999999</c:v>
                </c:pt>
                <c:pt idx="228">
                  <c:v>0.46239000000000002</c:v>
                </c:pt>
                <c:pt idx="229">
                  <c:v>0.44696000000000002</c:v>
                </c:pt>
                <c:pt idx="230">
                  <c:v>0.44824999999999998</c:v>
                </c:pt>
                <c:pt idx="231">
                  <c:v>0.43691999999999998</c:v>
                </c:pt>
                <c:pt idx="232">
                  <c:v>0.45335999999999999</c:v>
                </c:pt>
                <c:pt idx="233">
                  <c:v>0.42780000000000001</c:v>
                </c:pt>
                <c:pt idx="234">
                  <c:v>0.45805000000000001</c:v>
                </c:pt>
                <c:pt idx="235">
                  <c:v>0.46235999999999999</c:v>
                </c:pt>
                <c:pt idx="236">
                  <c:v>0.46002999999999999</c:v>
                </c:pt>
                <c:pt idx="237">
                  <c:v>0.46504000000000001</c:v>
                </c:pt>
                <c:pt idx="238">
                  <c:v>0.46077000000000001</c:v>
                </c:pt>
                <c:pt idx="239">
                  <c:v>0.45655000000000001</c:v>
                </c:pt>
                <c:pt idx="240">
                  <c:v>0.45705000000000001</c:v>
                </c:pt>
                <c:pt idx="241">
                  <c:v>0.45069999999999999</c:v>
                </c:pt>
                <c:pt idx="242">
                  <c:v>0.43109999999999998</c:v>
                </c:pt>
                <c:pt idx="243">
                  <c:v>0.3957</c:v>
                </c:pt>
                <c:pt idx="244">
                  <c:v>0.38744000000000001</c:v>
                </c:pt>
                <c:pt idx="245">
                  <c:v>0.41232999999999997</c:v>
                </c:pt>
                <c:pt idx="246">
                  <c:v>0.42204000000000003</c:v>
                </c:pt>
                <c:pt idx="247">
                  <c:v>0.42398999999999998</c:v>
                </c:pt>
                <c:pt idx="248">
                  <c:v>0.41284999999999999</c:v>
                </c:pt>
                <c:pt idx="249">
                  <c:v>0.40514</c:v>
                </c:pt>
                <c:pt idx="250">
                  <c:v>0.35311999999999999</c:v>
                </c:pt>
                <c:pt idx="251">
                  <c:v>0.38381999999999999</c:v>
                </c:pt>
                <c:pt idx="252">
                  <c:v>0.30114000000000002</c:v>
                </c:pt>
                <c:pt idx="253">
                  <c:v>0.28581000000000001</c:v>
                </c:pt>
                <c:pt idx="254">
                  <c:v>0.25872000000000001</c:v>
                </c:pt>
                <c:pt idx="255">
                  <c:v>0.32224000000000003</c:v>
                </c:pt>
                <c:pt idx="256">
                  <c:v>0.22922999999999999</c:v>
                </c:pt>
                <c:pt idx="257">
                  <c:v>0.23116999999999999</c:v>
                </c:pt>
                <c:pt idx="258">
                  <c:v>0.16830999999999999</c:v>
                </c:pt>
                <c:pt idx="259">
                  <c:v>0.10904</c:v>
                </c:pt>
                <c:pt idx="260">
                  <c:v>1.6025000000000001E-2</c:v>
                </c:pt>
                <c:pt idx="261" formatCode="0.00E+00">
                  <c:v>3.6034000000000001E-6</c:v>
                </c:pt>
                <c:pt idx="262" formatCode="0.00E+00">
                  <c:v>2.1403999999999999E-6</c:v>
                </c:pt>
                <c:pt idx="263" formatCode="0.00E+00">
                  <c:v>9.0764000000000004E-12</c:v>
                </c:pt>
                <c:pt idx="264" formatCode="0.00E+00">
                  <c:v>2.9200000000000002E-7</c:v>
                </c:pt>
                <c:pt idx="265">
                  <c:v>3.2331999999999999E-4</c:v>
                </c:pt>
                <c:pt idx="266" formatCode="0.00E+00">
                  <c:v>8.1587000000000003E-5</c:v>
                </c:pt>
                <c:pt idx="267" formatCode="0.00E+00">
                  <c:v>2.0899000000000001E-6</c:v>
                </c:pt>
                <c:pt idx="268">
                  <c:v>4.9328000000000002E-4</c:v>
                </c:pt>
                <c:pt idx="269" formatCode="0.00E+00">
                  <c:v>6.7136E-7</c:v>
                </c:pt>
                <c:pt idx="270" formatCode="0.00E+00">
                  <c:v>3.2465999999999999E-9</c:v>
                </c:pt>
                <c:pt idx="271" formatCode="0.00E+00">
                  <c:v>3.6444E-7</c:v>
                </c:pt>
                <c:pt idx="272">
                  <c:v>4.6652999999999999E-4</c:v>
                </c:pt>
                <c:pt idx="273">
                  <c:v>1.8365999999999999E-4</c:v>
                </c:pt>
                <c:pt idx="274">
                  <c:v>8.2717999999999993E-3</c:v>
                </c:pt>
                <c:pt idx="275">
                  <c:v>2.5850000000000001E-2</c:v>
                </c:pt>
                <c:pt idx="276">
                  <c:v>6.1601000000000003E-2</c:v>
                </c:pt>
                <c:pt idx="277">
                  <c:v>2.1416000000000001E-2</c:v>
                </c:pt>
                <c:pt idx="278">
                  <c:v>3.9600999999999997E-2</c:v>
                </c:pt>
                <c:pt idx="279">
                  <c:v>4.9750999999999997E-2</c:v>
                </c:pt>
                <c:pt idx="280">
                  <c:v>2.7411999999999999E-2</c:v>
                </c:pt>
                <c:pt idx="281">
                  <c:v>6.615E-2</c:v>
                </c:pt>
                <c:pt idx="282">
                  <c:v>8.5420999999999997E-2</c:v>
                </c:pt>
                <c:pt idx="283">
                  <c:v>9.3382999999999994E-2</c:v>
                </c:pt>
                <c:pt idx="284">
                  <c:v>4.9678E-2</c:v>
                </c:pt>
                <c:pt idx="285">
                  <c:v>0.18462999999999999</c:v>
                </c:pt>
                <c:pt idx="286">
                  <c:v>6.0637000000000003E-2</c:v>
                </c:pt>
                <c:pt idx="287">
                  <c:v>0.12503</c:v>
                </c:pt>
                <c:pt idx="288">
                  <c:v>0.17477999999999999</c:v>
                </c:pt>
                <c:pt idx="289">
                  <c:v>0.18253</c:v>
                </c:pt>
                <c:pt idx="290">
                  <c:v>0.25061</c:v>
                </c:pt>
                <c:pt idx="291">
                  <c:v>0.18401999999999999</c:v>
                </c:pt>
                <c:pt idx="292">
                  <c:v>0.27051999999999998</c:v>
                </c:pt>
                <c:pt idx="293">
                  <c:v>0.26573000000000002</c:v>
                </c:pt>
                <c:pt idx="294">
                  <c:v>0.26450000000000001</c:v>
                </c:pt>
                <c:pt idx="295">
                  <c:v>0.25884000000000001</c:v>
                </c:pt>
                <c:pt idx="296">
                  <c:v>0.25522</c:v>
                </c:pt>
                <c:pt idx="297">
                  <c:v>0.26685999999999999</c:v>
                </c:pt>
                <c:pt idx="298">
                  <c:v>0.26490999999999998</c:v>
                </c:pt>
                <c:pt idx="299">
                  <c:v>0.27705000000000002</c:v>
                </c:pt>
                <c:pt idx="300">
                  <c:v>0.26989999999999997</c:v>
                </c:pt>
                <c:pt idx="301">
                  <c:v>0.26758999999999999</c:v>
                </c:pt>
                <c:pt idx="302">
                  <c:v>0.26568000000000003</c:v>
                </c:pt>
                <c:pt idx="303">
                  <c:v>0.26728000000000002</c:v>
                </c:pt>
                <c:pt idx="304">
                  <c:v>0.24174999999999999</c:v>
                </c:pt>
                <c:pt idx="305">
                  <c:v>0.23974000000000001</c:v>
                </c:pt>
                <c:pt idx="306">
                  <c:v>0.24464</c:v>
                </c:pt>
                <c:pt idx="307">
                  <c:v>0.25874000000000003</c:v>
                </c:pt>
                <c:pt idx="308">
                  <c:v>0.24179</c:v>
                </c:pt>
                <c:pt idx="309">
                  <c:v>0.25823000000000002</c:v>
                </c:pt>
                <c:pt idx="310">
                  <c:v>0.23810000000000001</c:v>
                </c:pt>
                <c:pt idx="311">
                  <c:v>0.23683000000000001</c:v>
                </c:pt>
                <c:pt idx="312">
                  <c:v>0.21759999999999999</c:v>
                </c:pt>
                <c:pt idx="313">
                  <c:v>0.24104</c:v>
                </c:pt>
                <c:pt idx="314">
                  <c:v>0.23449</c:v>
                </c:pt>
                <c:pt idx="315">
                  <c:v>0.23782</c:v>
                </c:pt>
                <c:pt idx="316">
                  <c:v>0.23651</c:v>
                </c:pt>
                <c:pt idx="317">
                  <c:v>0.23366999999999999</c:v>
                </c:pt>
                <c:pt idx="318">
                  <c:v>0.21511</c:v>
                </c:pt>
                <c:pt idx="319">
                  <c:v>0.21822</c:v>
                </c:pt>
                <c:pt idx="320">
                  <c:v>0.22525999999999999</c:v>
                </c:pt>
                <c:pt idx="321">
                  <c:v>0.22231000000000001</c:v>
                </c:pt>
                <c:pt idx="322">
                  <c:v>0.22331999999999999</c:v>
                </c:pt>
                <c:pt idx="323">
                  <c:v>0.21178</c:v>
                </c:pt>
                <c:pt idx="324">
                  <c:v>0.22167999999999999</c:v>
                </c:pt>
                <c:pt idx="325">
                  <c:v>0.21360000000000001</c:v>
                </c:pt>
                <c:pt idx="326">
                  <c:v>0.20558000000000001</c:v>
                </c:pt>
                <c:pt idx="327">
                  <c:v>0.21321000000000001</c:v>
                </c:pt>
                <c:pt idx="328">
                  <c:v>0.20523</c:v>
                </c:pt>
                <c:pt idx="329">
                  <c:v>0.20968000000000001</c:v>
                </c:pt>
                <c:pt idx="330">
                  <c:v>0.19975000000000001</c:v>
                </c:pt>
                <c:pt idx="331">
                  <c:v>0.19778000000000001</c:v>
                </c:pt>
                <c:pt idx="332">
                  <c:v>0.18790000000000001</c:v>
                </c:pt>
                <c:pt idx="333">
                  <c:v>0.18965000000000001</c:v>
                </c:pt>
                <c:pt idx="334">
                  <c:v>0.18698000000000001</c:v>
                </c:pt>
                <c:pt idx="335">
                  <c:v>0.17807999999999999</c:v>
                </c:pt>
                <c:pt idx="336">
                  <c:v>0.17407</c:v>
                </c:pt>
                <c:pt idx="337">
                  <c:v>0.16153999999999999</c:v>
                </c:pt>
                <c:pt idx="338">
                  <c:v>0.16818</c:v>
                </c:pt>
                <c:pt idx="339">
                  <c:v>0.15481</c:v>
                </c:pt>
                <c:pt idx="340">
                  <c:v>0.16566</c:v>
                </c:pt>
                <c:pt idx="341">
                  <c:v>0.15301000000000001</c:v>
                </c:pt>
                <c:pt idx="342">
                  <c:v>0.15998000000000001</c:v>
                </c:pt>
                <c:pt idx="343">
                  <c:v>0.13284000000000001</c:v>
                </c:pt>
                <c:pt idx="344">
                  <c:v>0.14172000000000001</c:v>
                </c:pt>
                <c:pt idx="345">
                  <c:v>0.11484</c:v>
                </c:pt>
                <c:pt idx="346">
                  <c:v>0.10050000000000001</c:v>
                </c:pt>
                <c:pt idx="347">
                  <c:v>7.6980999999999994E-2</c:v>
                </c:pt>
                <c:pt idx="348">
                  <c:v>8.8903999999999997E-2</c:v>
                </c:pt>
                <c:pt idx="349">
                  <c:v>4.6931E-2</c:v>
                </c:pt>
                <c:pt idx="350">
                  <c:v>3.1828000000000002E-2</c:v>
                </c:pt>
                <c:pt idx="351">
                  <c:v>1.4815E-2</c:v>
                </c:pt>
                <c:pt idx="352">
                  <c:v>9.6910999999999994E-3</c:v>
                </c:pt>
                <c:pt idx="353">
                  <c:v>3.2816E-3</c:v>
                </c:pt>
                <c:pt idx="354">
                  <c:v>9.8755000000000002E-4</c:v>
                </c:pt>
                <c:pt idx="355">
                  <c:v>1.2744E-3</c:v>
                </c:pt>
                <c:pt idx="356" formatCode="0.00E+00">
                  <c:v>5.2040999999999999E-6</c:v>
                </c:pt>
                <c:pt idx="357" formatCode="0.00E+00">
                  <c:v>6.4189999999999999E-6</c:v>
                </c:pt>
                <c:pt idx="358" formatCode="0.00E+00">
                  <c:v>6.2703000000000002E-8</c:v>
                </c:pt>
                <c:pt idx="359" formatCode="0.00E+00">
                  <c:v>6.2658000000000002E-6</c:v>
                </c:pt>
                <c:pt idx="360" formatCode="0.00E+00">
                  <c:v>2.9992999999999998E-6</c:v>
                </c:pt>
                <c:pt idx="361" formatCode="0.00E+00">
                  <c:v>2.8396000000000001E-7</c:v>
                </c:pt>
                <c:pt idx="362" formatCode="0.00E+00">
                  <c:v>1.1151E-5</c:v>
                </c:pt>
                <c:pt idx="363" formatCode="0.00E+00">
                  <c:v>1.6982000000000001E-5</c:v>
                </c:pt>
                <c:pt idx="364" formatCode="0.00E+00">
                  <c:v>2.6662000000000001E-10</c:v>
                </c:pt>
                <c:pt idx="365" formatCode="0.00E+00">
                  <c:v>4.5129999999999998E-10</c:v>
                </c:pt>
                <c:pt idx="366" formatCode="0.00E+00">
                  <c:v>7.7504999999999997E-5</c:v>
                </c:pt>
                <c:pt idx="367" formatCode="0.00E+00">
                  <c:v>4.3890000000000002E-5</c:v>
                </c:pt>
                <c:pt idx="368">
                  <c:v>2.2332999999999999E-4</c:v>
                </c:pt>
                <c:pt idx="369">
                  <c:v>1.2946999999999999E-4</c:v>
                </c:pt>
                <c:pt idx="370" formatCode="0.00E+00">
                  <c:v>8.6221000000000004E-7</c:v>
                </c:pt>
                <c:pt idx="371" formatCode="0.00E+00">
                  <c:v>5.6667000000000003E-7</c:v>
                </c:pt>
                <c:pt idx="372" formatCode="0.00E+00">
                  <c:v>2.3045E-5</c:v>
                </c:pt>
                <c:pt idx="373" formatCode="0.00E+00">
                  <c:v>1.9947000000000001E-5</c:v>
                </c:pt>
                <c:pt idx="374">
                  <c:v>4.5069000000000001E-4</c:v>
                </c:pt>
                <c:pt idx="375">
                  <c:v>9.3614999999999996E-4</c:v>
                </c:pt>
                <c:pt idx="376">
                  <c:v>5.5241999999999997E-4</c:v>
                </c:pt>
                <c:pt idx="377">
                  <c:v>3.5934999999999999E-3</c:v>
                </c:pt>
                <c:pt idx="378">
                  <c:v>3.2821E-3</c:v>
                </c:pt>
                <c:pt idx="379">
                  <c:v>1.0862999999999999E-2</c:v>
                </c:pt>
                <c:pt idx="380">
                  <c:v>1.6726999999999999E-2</c:v>
                </c:pt>
                <c:pt idx="381">
                  <c:v>1.0036E-2</c:v>
                </c:pt>
                <c:pt idx="382">
                  <c:v>2.1905999999999998E-2</c:v>
                </c:pt>
                <c:pt idx="383">
                  <c:v>2.8563000000000002E-2</c:v>
                </c:pt>
                <c:pt idx="384">
                  <c:v>4.8847000000000002E-2</c:v>
                </c:pt>
                <c:pt idx="385">
                  <c:v>6.7857000000000001E-2</c:v>
                </c:pt>
                <c:pt idx="386">
                  <c:v>7.5511999999999996E-2</c:v>
                </c:pt>
                <c:pt idx="387">
                  <c:v>8.3062999999999998E-2</c:v>
                </c:pt>
                <c:pt idx="388">
                  <c:v>8.5612999999999995E-2</c:v>
                </c:pt>
                <c:pt idx="389">
                  <c:v>8.1189999999999998E-2</c:v>
                </c:pt>
                <c:pt idx="390">
                  <c:v>3.8156000000000002E-2</c:v>
                </c:pt>
                <c:pt idx="391">
                  <c:v>1.5001E-2</c:v>
                </c:pt>
                <c:pt idx="392">
                  <c:v>3.9747999999999999E-2</c:v>
                </c:pt>
                <c:pt idx="393">
                  <c:v>2.6648000000000002E-2</c:v>
                </c:pt>
                <c:pt idx="394">
                  <c:v>4.4981E-2</c:v>
                </c:pt>
                <c:pt idx="395">
                  <c:v>7.4010000000000006E-2</c:v>
                </c:pt>
                <c:pt idx="396">
                  <c:v>8.4856000000000001E-2</c:v>
                </c:pt>
                <c:pt idx="397">
                  <c:v>9.6385999999999999E-2</c:v>
                </c:pt>
                <c:pt idx="398">
                  <c:v>8.9781E-2</c:v>
                </c:pt>
                <c:pt idx="399">
                  <c:v>9.1074000000000002E-2</c:v>
                </c:pt>
                <c:pt idx="400">
                  <c:v>6.7927000000000001E-2</c:v>
                </c:pt>
                <c:pt idx="401">
                  <c:v>5.4906000000000003E-2</c:v>
                </c:pt>
                <c:pt idx="402">
                  <c:v>6.9193000000000005E-2</c:v>
                </c:pt>
                <c:pt idx="403">
                  <c:v>6.1874999999999999E-2</c:v>
                </c:pt>
                <c:pt idx="404">
                  <c:v>6.5675999999999998E-2</c:v>
                </c:pt>
                <c:pt idx="405">
                  <c:v>7.7442999999999998E-2</c:v>
                </c:pt>
                <c:pt idx="406">
                  <c:v>8.6812E-2</c:v>
                </c:pt>
                <c:pt idx="407">
                  <c:v>8.5101999999999997E-2</c:v>
                </c:pt>
                <c:pt idx="408">
                  <c:v>8.9099999999999999E-2</c:v>
                </c:pt>
                <c:pt idx="409">
                  <c:v>8.9746999999999993E-2</c:v>
                </c:pt>
                <c:pt idx="410">
                  <c:v>8.6133000000000001E-2</c:v>
                </c:pt>
                <c:pt idx="411">
                  <c:v>9.3153E-2</c:v>
                </c:pt>
                <c:pt idx="412">
                  <c:v>8.9653999999999998E-2</c:v>
                </c:pt>
                <c:pt idx="413">
                  <c:v>9.1673000000000004E-2</c:v>
                </c:pt>
                <c:pt idx="414">
                  <c:v>8.7587999999999999E-2</c:v>
                </c:pt>
                <c:pt idx="415">
                  <c:v>8.8632000000000002E-2</c:v>
                </c:pt>
                <c:pt idx="416">
                  <c:v>8.9774000000000007E-2</c:v>
                </c:pt>
                <c:pt idx="417">
                  <c:v>9.0043999999999999E-2</c:v>
                </c:pt>
                <c:pt idx="418">
                  <c:v>9.0767E-2</c:v>
                </c:pt>
                <c:pt idx="419">
                  <c:v>8.9485999999999996E-2</c:v>
                </c:pt>
                <c:pt idx="420">
                  <c:v>8.4639000000000006E-2</c:v>
                </c:pt>
                <c:pt idx="421">
                  <c:v>8.4839999999999999E-2</c:v>
                </c:pt>
                <c:pt idx="422">
                  <c:v>8.4169999999999995E-2</c:v>
                </c:pt>
                <c:pt idx="423">
                  <c:v>7.6310000000000003E-2</c:v>
                </c:pt>
                <c:pt idx="424">
                  <c:v>8.1995999999999999E-2</c:v>
                </c:pt>
                <c:pt idx="425">
                  <c:v>8.0448000000000006E-2</c:v>
                </c:pt>
                <c:pt idx="426">
                  <c:v>8.1808000000000006E-2</c:v>
                </c:pt>
                <c:pt idx="427">
                  <c:v>7.4550000000000005E-2</c:v>
                </c:pt>
                <c:pt idx="428">
                  <c:v>7.9067999999999999E-2</c:v>
                </c:pt>
                <c:pt idx="429">
                  <c:v>7.8992000000000007E-2</c:v>
                </c:pt>
                <c:pt idx="430">
                  <c:v>7.1202000000000001E-2</c:v>
                </c:pt>
                <c:pt idx="431">
                  <c:v>7.4010000000000006E-2</c:v>
                </c:pt>
                <c:pt idx="432">
                  <c:v>7.9314999999999997E-2</c:v>
                </c:pt>
                <c:pt idx="433">
                  <c:v>7.6272999999999994E-2</c:v>
                </c:pt>
                <c:pt idx="434">
                  <c:v>7.7729999999999994E-2</c:v>
                </c:pt>
                <c:pt idx="435">
                  <c:v>7.5453000000000006E-2</c:v>
                </c:pt>
                <c:pt idx="436">
                  <c:v>7.5772999999999993E-2</c:v>
                </c:pt>
                <c:pt idx="437">
                  <c:v>7.4299000000000004E-2</c:v>
                </c:pt>
                <c:pt idx="438">
                  <c:v>7.3118000000000002E-2</c:v>
                </c:pt>
                <c:pt idx="439">
                  <c:v>7.0837999999999998E-2</c:v>
                </c:pt>
                <c:pt idx="440">
                  <c:v>7.1937000000000001E-2</c:v>
                </c:pt>
                <c:pt idx="441">
                  <c:v>6.769E-2</c:v>
                </c:pt>
                <c:pt idx="442">
                  <c:v>6.6929000000000002E-2</c:v>
                </c:pt>
                <c:pt idx="443">
                  <c:v>6.8137000000000003E-2</c:v>
                </c:pt>
                <c:pt idx="444">
                  <c:v>6.4866999999999994E-2</c:v>
                </c:pt>
                <c:pt idx="445">
                  <c:v>6.4020999999999995E-2</c:v>
                </c:pt>
                <c:pt idx="446">
                  <c:v>6.6288E-2</c:v>
                </c:pt>
                <c:pt idx="447">
                  <c:v>6.3079999999999997E-2</c:v>
                </c:pt>
                <c:pt idx="448">
                  <c:v>6.3219999999999998E-2</c:v>
                </c:pt>
                <c:pt idx="449">
                  <c:v>6.1265E-2</c:v>
                </c:pt>
                <c:pt idx="450">
                  <c:v>5.8824000000000001E-2</c:v>
                </c:pt>
                <c:pt idx="451">
                  <c:v>5.9171000000000001E-2</c:v>
                </c:pt>
                <c:pt idx="452">
                  <c:v>6.3869999999999996E-2</c:v>
                </c:pt>
                <c:pt idx="453">
                  <c:v>5.8140999999999998E-2</c:v>
                </c:pt>
                <c:pt idx="454">
                  <c:v>5.2031000000000001E-2</c:v>
                </c:pt>
                <c:pt idx="455">
                  <c:v>5.6215000000000001E-2</c:v>
                </c:pt>
                <c:pt idx="456">
                  <c:v>5.6824E-2</c:v>
                </c:pt>
                <c:pt idx="457">
                  <c:v>5.7966999999999998E-2</c:v>
                </c:pt>
                <c:pt idx="458">
                  <c:v>4.5836000000000002E-2</c:v>
                </c:pt>
                <c:pt idx="459">
                  <c:v>5.1400000000000001E-2</c:v>
                </c:pt>
                <c:pt idx="460">
                  <c:v>4.1535999999999997E-2</c:v>
                </c:pt>
                <c:pt idx="461">
                  <c:v>4.7473000000000001E-2</c:v>
                </c:pt>
                <c:pt idx="462">
                  <c:v>5.0236999999999997E-2</c:v>
                </c:pt>
                <c:pt idx="463">
                  <c:v>4.9409000000000002E-2</c:v>
                </c:pt>
                <c:pt idx="464">
                  <c:v>3.0817000000000001E-2</c:v>
                </c:pt>
                <c:pt idx="465">
                  <c:v>4.4146999999999999E-2</c:v>
                </c:pt>
                <c:pt idx="466">
                  <c:v>4.2552E-2</c:v>
                </c:pt>
                <c:pt idx="467">
                  <c:v>3.0825999999999999E-2</c:v>
                </c:pt>
                <c:pt idx="468">
                  <c:v>3.7109000000000003E-2</c:v>
                </c:pt>
                <c:pt idx="469">
                  <c:v>4.0593999999999998E-2</c:v>
                </c:pt>
                <c:pt idx="470">
                  <c:v>4.4150000000000002E-2</c:v>
                </c:pt>
                <c:pt idx="471">
                  <c:v>3.3598999999999997E-2</c:v>
                </c:pt>
                <c:pt idx="472">
                  <c:v>3.3813000000000003E-2</c:v>
                </c:pt>
                <c:pt idx="473">
                  <c:v>2.7300000000000001E-2</c:v>
                </c:pt>
                <c:pt idx="474">
                  <c:v>2.6589999999999999E-2</c:v>
                </c:pt>
                <c:pt idx="475">
                  <c:v>3.3078000000000003E-2</c:v>
                </c:pt>
                <c:pt idx="476">
                  <c:v>4.5099E-2</c:v>
                </c:pt>
                <c:pt idx="477">
                  <c:v>1.4878000000000001E-2</c:v>
                </c:pt>
                <c:pt idx="478">
                  <c:v>4.3249000000000003E-2</c:v>
                </c:pt>
                <c:pt idx="479">
                  <c:v>2.0798000000000001E-2</c:v>
                </c:pt>
                <c:pt idx="480">
                  <c:v>1.3611E-2</c:v>
                </c:pt>
                <c:pt idx="481">
                  <c:v>2.4853E-2</c:v>
                </c:pt>
                <c:pt idx="482">
                  <c:v>3.3362999999999997E-2</c:v>
                </c:pt>
                <c:pt idx="483">
                  <c:v>2.4147999999999999E-2</c:v>
                </c:pt>
                <c:pt idx="484">
                  <c:v>1.6726999999999999E-2</c:v>
                </c:pt>
                <c:pt idx="485">
                  <c:v>1.6455000000000001E-2</c:v>
                </c:pt>
                <c:pt idx="486">
                  <c:v>8.0394999999999998E-3</c:v>
                </c:pt>
                <c:pt idx="487">
                  <c:v>5.6102000000000001E-3</c:v>
                </c:pt>
                <c:pt idx="488">
                  <c:v>3.5113000000000002E-3</c:v>
                </c:pt>
                <c:pt idx="489">
                  <c:v>2.8771999999999999E-3</c:v>
                </c:pt>
                <c:pt idx="490">
                  <c:v>7.0641999999999996E-3</c:v>
                </c:pt>
                <c:pt idx="491">
                  <c:v>1.5191E-3</c:v>
                </c:pt>
                <c:pt idx="492">
                  <c:v>2.2163E-3</c:v>
                </c:pt>
                <c:pt idx="493">
                  <c:v>5.1880000000000003E-4</c:v>
                </c:pt>
                <c:pt idx="494">
                  <c:v>3.7053999999999999E-4</c:v>
                </c:pt>
                <c:pt idx="495" formatCode="0.00E+00">
                  <c:v>4.1393000000000002E-5</c:v>
                </c:pt>
                <c:pt idx="496" formatCode="0.00E+00">
                  <c:v>6.3593E-7</c:v>
                </c:pt>
                <c:pt idx="497" formatCode="0.00E+00">
                  <c:v>1.7501999999999999E-7</c:v>
                </c:pt>
                <c:pt idx="498" formatCode="0.00E+00">
                  <c:v>3.7716000000000002E-7</c:v>
                </c:pt>
                <c:pt idx="499" formatCode="0.00E+00">
                  <c:v>5.3757999999999999E-11</c:v>
                </c:pt>
                <c:pt idx="500" formatCode="0.00E+00">
                  <c:v>2.8221999999999998E-13</c:v>
                </c:pt>
                <c:pt idx="501" formatCode="0.00E+00">
                  <c:v>1.0435E-9</c:v>
                </c:pt>
                <c:pt idx="502" formatCode="0.00E+00">
                  <c:v>3.102E-11</c:v>
                </c:pt>
                <c:pt idx="503" formatCode="0.00E+00">
                  <c:v>1.5955E-14</c:v>
                </c:pt>
                <c:pt idx="504" formatCode="0.00E+00">
                  <c:v>1.5258E-18</c:v>
                </c:pt>
                <c:pt idx="505" formatCode="0.00E+00">
                  <c:v>1.0786000000000001E-27</c:v>
                </c:pt>
                <c:pt idx="506" formatCode="0.00E+00">
                  <c:v>3.8214E-22</c:v>
                </c:pt>
                <c:pt idx="507" formatCode="0.00E+00">
                  <c:v>1.7193999999999999E-34</c:v>
                </c:pt>
                <c:pt idx="508" formatCode="0.00E+00">
                  <c:v>5.4793000000000002E-31</c:v>
                </c:pt>
                <c:pt idx="509" formatCode="0.00E+00">
                  <c:v>2.2837999999999999E-33</c:v>
                </c:pt>
                <c:pt idx="510" formatCode="0.00E+00">
                  <c:v>4.4912000000000002E-28</c:v>
                </c:pt>
                <c:pt idx="511" formatCode="0.00E+00">
                  <c:v>5.8052999999999999E-35</c:v>
                </c:pt>
                <c:pt idx="512" formatCode="0.00E+00">
                  <c:v>5.9447000000000001E-34</c:v>
                </c:pt>
                <c:pt idx="513" formatCode="0.00E+00">
                  <c:v>1.1196000000000001E-37</c:v>
                </c:pt>
                <c:pt idx="514" formatCode="0.00E+00">
                  <c:v>5.6504999999999995E-29</c:v>
                </c:pt>
                <c:pt idx="515" formatCode="0.00E+00">
                  <c:v>3.8686999999999999E-28</c:v>
                </c:pt>
                <c:pt idx="516" formatCode="0.00E+00">
                  <c:v>2.8025999999999999E-45</c:v>
                </c:pt>
                <c:pt idx="517" formatCode="0.00E+00">
                  <c:v>3.9026999999999998E-16</c:v>
                </c:pt>
                <c:pt idx="518" formatCode="0.00E+00">
                  <c:v>1.1750000000000001E-16</c:v>
                </c:pt>
                <c:pt idx="519" formatCode="0.00E+00">
                  <c:v>8.9988000000000006E-19</c:v>
                </c:pt>
                <c:pt idx="520" formatCode="0.00E+00">
                  <c:v>1.4295E-19</c:v>
                </c:pt>
                <c:pt idx="521" formatCode="0.00E+00">
                  <c:v>1.3133E-27</c:v>
                </c:pt>
                <c:pt idx="522" formatCode="0.00E+00">
                  <c:v>2.6067999999999999E-25</c:v>
                </c:pt>
                <c:pt idx="523" formatCode="0.00E+00">
                  <c:v>1.1123000000000001E-37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 formatCode="0.00E+00">
                  <c:v>1.0226E-29</c:v>
                </c:pt>
                <c:pt idx="529" formatCode="0.00E+00">
                  <c:v>7.1283999999999998E-33</c:v>
                </c:pt>
                <c:pt idx="530">
                  <c:v>0</c:v>
                </c:pt>
                <c:pt idx="531" formatCode="0.00E+00">
                  <c:v>2.9315000000000002E-42</c:v>
                </c:pt>
                <c:pt idx="532" formatCode="0.00E+00">
                  <c:v>1.125E-35</c:v>
                </c:pt>
                <c:pt idx="533" formatCode="0.00E+00">
                  <c:v>3.8557000000000002E-26</c:v>
                </c:pt>
                <c:pt idx="534" formatCode="0.00E+00">
                  <c:v>5.6051999999999998E-45</c:v>
                </c:pt>
                <c:pt idx="535" formatCode="0.00E+00">
                  <c:v>7.2934999999999999E-22</c:v>
                </c:pt>
                <c:pt idx="536" formatCode="0.00E+00">
                  <c:v>6.0733999999999996E-19</c:v>
                </c:pt>
                <c:pt idx="537" formatCode="0.00E+00">
                  <c:v>5.4887999999999998E-21</c:v>
                </c:pt>
                <c:pt idx="538" formatCode="0.00E+00">
                  <c:v>2.3314000000000001E-27</c:v>
                </c:pt>
                <c:pt idx="539" formatCode="0.00E+00">
                  <c:v>1.3146E-23</c:v>
                </c:pt>
                <c:pt idx="540" formatCode="0.00E+00">
                  <c:v>1.6647999999999999E-28</c:v>
                </c:pt>
                <c:pt idx="541" formatCode="0.00E+00">
                  <c:v>6.7262000000000003E-44</c:v>
                </c:pt>
                <c:pt idx="542">
                  <c:v>0</c:v>
                </c:pt>
                <c:pt idx="543" formatCode="0.00E+00">
                  <c:v>2.6776999999999999E-27</c:v>
                </c:pt>
                <c:pt idx="544" formatCode="0.00E+00">
                  <c:v>8.3791000000000001E-24</c:v>
                </c:pt>
                <c:pt idx="545" formatCode="0.00E+00">
                  <c:v>3.999E-38</c:v>
                </c:pt>
                <c:pt idx="546" formatCode="0.00E+00">
                  <c:v>4.8067000000000001E-34</c:v>
                </c:pt>
                <c:pt idx="547" formatCode="0.00E+00">
                  <c:v>3.8866E-27</c:v>
                </c:pt>
                <c:pt idx="548" formatCode="0.00E+00">
                  <c:v>1.2170000000000001E-16</c:v>
                </c:pt>
                <c:pt idx="549" formatCode="0.00E+00">
                  <c:v>3.6204999999999999E-16</c:v>
                </c:pt>
                <c:pt idx="550" formatCode="0.00E+00">
                  <c:v>1.6483999999999999E-12</c:v>
                </c:pt>
                <c:pt idx="551" formatCode="0.00E+00">
                  <c:v>6.7478E-14</c:v>
                </c:pt>
                <c:pt idx="552" formatCode="0.00E+00">
                  <c:v>4.0233E-10</c:v>
                </c:pt>
                <c:pt idx="553" formatCode="0.00E+00">
                  <c:v>2.8685E-10</c:v>
                </c:pt>
                <c:pt idx="554" formatCode="0.00E+00">
                  <c:v>2.0547999999999998E-11</c:v>
                </c:pt>
                <c:pt idx="555" formatCode="0.00E+00">
                  <c:v>1.7604999999999999E-7</c:v>
                </c:pt>
                <c:pt idx="556" formatCode="0.00E+00">
                  <c:v>3.9008E-6</c:v>
                </c:pt>
                <c:pt idx="557" formatCode="0.00E+00">
                  <c:v>2.1276E-10</c:v>
                </c:pt>
                <c:pt idx="558" formatCode="0.00E+00">
                  <c:v>1.9609E-7</c:v>
                </c:pt>
                <c:pt idx="559" formatCode="0.00E+00">
                  <c:v>4.0574999999999997E-5</c:v>
                </c:pt>
                <c:pt idx="560" formatCode="0.00E+00">
                  <c:v>1.1566000000000001E-6</c:v>
                </c:pt>
                <c:pt idx="561" formatCode="0.00E+00">
                  <c:v>4.4867000000000001E-7</c:v>
                </c:pt>
                <c:pt idx="562" formatCode="0.00E+00">
                  <c:v>2.5355999999999999E-5</c:v>
                </c:pt>
                <c:pt idx="563">
                  <c:v>1.6762999999999999E-4</c:v>
                </c:pt>
                <c:pt idx="564" formatCode="0.00E+00">
                  <c:v>6.3129000000000002E-6</c:v>
                </c:pt>
                <c:pt idx="565">
                  <c:v>3.9169999999999998E-4</c:v>
                </c:pt>
                <c:pt idx="566">
                  <c:v>2.4724000000000002E-4</c:v>
                </c:pt>
                <c:pt idx="567">
                  <c:v>4.5332E-4</c:v>
                </c:pt>
                <c:pt idx="568">
                  <c:v>1.8623000000000001E-4</c:v>
                </c:pt>
                <c:pt idx="569">
                  <c:v>2.6643000000000001E-3</c:v>
                </c:pt>
                <c:pt idx="570">
                  <c:v>8.1152000000000004E-4</c:v>
                </c:pt>
                <c:pt idx="571">
                  <c:v>1.1095999999999999E-4</c:v>
                </c:pt>
                <c:pt idx="572">
                  <c:v>2.722E-3</c:v>
                </c:pt>
                <c:pt idx="573">
                  <c:v>1.2581000000000001E-3</c:v>
                </c:pt>
                <c:pt idx="574">
                  <c:v>2.8947999999999999E-3</c:v>
                </c:pt>
                <c:pt idx="575">
                  <c:v>1.0835E-3</c:v>
                </c:pt>
                <c:pt idx="576">
                  <c:v>5.8858000000000001E-3</c:v>
                </c:pt>
                <c:pt idx="577">
                  <c:v>6.4903000000000001E-3</c:v>
                </c:pt>
                <c:pt idx="578">
                  <c:v>1.6272999999999999E-3</c:v>
                </c:pt>
                <c:pt idx="579">
                  <c:v>1.4488999999999999E-3</c:v>
                </c:pt>
                <c:pt idx="580">
                  <c:v>5.2275999999999998E-3</c:v>
                </c:pt>
                <c:pt idx="581">
                  <c:v>2.3360999999999998E-3</c:v>
                </c:pt>
                <c:pt idx="582">
                  <c:v>4.5970999999999998E-3</c:v>
                </c:pt>
                <c:pt idx="583">
                  <c:v>7.4378999999999999E-3</c:v>
                </c:pt>
                <c:pt idx="584">
                  <c:v>3.5232999999999998E-4</c:v>
                </c:pt>
                <c:pt idx="585">
                  <c:v>8.5428999999999995E-4</c:v>
                </c:pt>
                <c:pt idx="586">
                  <c:v>1.3381000000000001E-3</c:v>
                </c:pt>
                <c:pt idx="587">
                  <c:v>6.9627999999999999E-3</c:v>
                </c:pt>
                <c:pt idx="588">
                  <c:v>1.0279999999999999E-2</c:v>
                </c:pt>
                <c:pt idx="589">
                  <c:v>4.2754999999999998E-3</c:v>
                </c:pt>
                <c:pt idx="590">
                  <c:v>7.8472000000000004E-3</c:v>
                </c:pt>
                <c:pt idx="591">
                  <c:v>2.8906000000000001E-3</c:v>
                </c:pt>
                <c:pt idx="592">
                  <c:v>6.8478999999999996E-3</c:v>
                </c:pt>
                <c:pt idx="593">
                  <c:v>5.5551000000000003E-3</c:v>
                </c:pt>
                <c:pt idx="594">
                  <c:v>6.3369000000000001E-4</c:v>
                </c:pt>
                <c:pt idx="595">
                  <c:v>7.5031000000000004E-3</c:v>
                </c:pt>
                <c:pt idx="596">
                  <c:v>6.0752999999999996E-3</c:v>
                </c:pt>
                <c:pt idx="597">
                  <c:v>2.4986000000000001E-3</c:v>
                </c:pt>
                <c:pt idx="598">
                  <c:v>2.0241999999999999E-3</c:v>
                </c:pt>
                <c:pt idx="599">
                  <c:v>4.2090000000000001E-3</c:v>
                </c:pt>
                <c:pt idx="600">
                  <c:v>1.0321E-3</c:v>
                </c:pt>
                <c:pt idx="601">
                  <c:v>2.8947000000000001E-4</c:v>
                </c:pt>
                <c:pt idx="602">
                  <c:v>6.3011999999999999E-3</c:v>
                </c:pt>
                <c:pt idx="603">
                  <c:v>2.9112999999999999E-3</c:v>
                </c:pt>
                <c:pt idx="604">
                  <c:v>1.7492E-3</c:v>
                </c:pt>
                <c:pt idx="605">
                  <c:v>6.0220999999999998E-3</c:v>
                </c:pt>
                <c:pt idx="606">
                  <c:v>3.6224E-3</c:v>
                </c:pt>
                <c:pt idx="607">
                  <c:v>1.7671E-3</c:v>
                </c:pt>
                <c:pt idx="608">
                  <c:v>2.3804999999999998E-3</c:v>
                </c:pt>
                <c:pt idx="609">
                  <c:v>6.5510000000000004E-4</c:v>
                </c:pt>
                <c:pt idx="610">
                  <c:v>4.4010000000000004E-3</c:v>
                </c:pt>
                <c:pt idx="611">
                  <c:v>9.2155000000000004E-4</c:v>
                </c:pt>
                <c:pt idx="612">
                  <c:v>8.4568999999999996E-4</c:v>
                </c:pt>
                <c:pt idx="613">
                  <c:v>2.2677000000000001E-3</c:v>
                </c:pt>
                <c:pt idx="614">
                  <c:v>9.8197000000000007E-3</c:v>
                </c:pt>
                <c:pt idx="615">
                  <c:v>3.0289000000000002E-3</c:v>
                </c:pt>
                <c:pt idx="616">
                  <c:v>5.7613999999999999E-3</c:v>
                </c:pt>
                <c:pt idx="617">
                  <c:v>1.1446E-2</c:v>
                </c:pt>
                <c:pt idx="618">
                  <c:v>3.3241E-3</c:v>
                </c:pt>
                <c:pt idx="619">
                  <c:v>3.2517000000000002E-3</c:v>
                </c:pt>
                <c:pt idx="620">
                  <c:v>6.6743999999999996E-3</c:v>
                </c:pt>
                <c:pt idx="621">
                  <c:v>5.6366000000000003E-3</c:v>
                </c:pt>
                <c:pt idx="622">
                  <c:v>9.2320000000000006E-3</c:v>
                </c:pt>
                <c:pt idx="623">
                  <c:v>1.4017E-2</c:v>
                </c:pt>
                <c:pt idx="624">
                  <c:v>1.2515999999999999E-2</c:v>
                </c:pt>
                <c:pt idx="625">
                  <c:v>9.2301999999999992E-3</c:v>
                </c:pt>
                <c:pt idx="626">
                  <c:v>1.0621E-2</c:v>
                </c:pt>
                <c:pt idx="627">
                  <c:v>8.0823000000000006E-3</c:v>
                </c:pt>
                <c:pt idx="628">
                  <c:v>4.2388E-3</c:v>
                </c:pt>
                <c:pt idx="629">
                  <c:v>2.6927000000000001E-3</c:v>
                </c:pt>
                <c:pt idx="630">
                  <c:v>4.3843000000000002E-4</c:v>
                </c:pt>
                <c:pt idx="631">
                  <c:v>3.0972999999999998E-4</c:v>
                </c:pt>
                <c:pt idx="632">
                  <c:v>1.3634000000000001E-4</c:v>
                </c:pt>
                <c:pt idx="633">
                  <c:v>4.9751999999999999E-4</c:v>
                </c:pt>
                <c:pt idx="634">
                  <c:v>1.6088999999999999E-3</c:v>
                </c:pt>
                <c:pt idx="635">
                  <c:v>1.9875000000000001E-4</c:v>
                </c:pt>
                <c:pt idx="636">
                  <c:v>3.4079999999999999E-4</c:v>
                </c:pt>
                <c:pt idx="637">
                  <c:v>7.2940000000000001E-3</c:v>
                </c:pt>
                <c:pt idx="638">
                  <c:v>3.7464E-3</c:v>
                </c:pt>
                <c:pt idx="639">
                  <c:v>7.3408999999999996E-4</c:v>
                </c:pt>
                <c:pt idx="640">
                  <c:v>2.6067E-3</c:v>
                </c:pt>
                <c:pt idx="641">
                  <c:v>9.9378000000000001E-3</c:v>
                </c:pt>
                <c:pt idx="642">
                  <c:v>1.2248000000000001E-3</c:v>
                </c:pt>
                <c:pt idx="643">
                  <c:v>2.4464999999999999E-3</c:v>
                </c:pt>
                <c:pt idx="644">
                  <c:v>1.2186E-3</c:v>
                </c:pt>
                <c:pt idx="645">
                  <c:v>5.9265000000000003E-3</c:v>
                </c:pt>
                <c:pt idx="646">
                  <c:v>2.8644E-3</c:v>
                </c:pt>
                <c:pt idx="647">
                  <c:v>1.1128000000000001E-2</c:v>
                </c:pt>
                <c:pt idx="648">
                  <c:v>8.7571000000000003E-3</c:v>
                </c:pt>
                <c:pt idx="649">
                  <c:v>1.2233999999999999E-3</c:v>
                </c:pt>
                <c:pt idx="650">
                  <c:v>1.7794E-3</c:v>
                </c:pt>
                <c:pt idx="651">
                  <c:v>3.9416E-3</c:v>
                </c:pt>
                <c:pt idx="652">
                  <c:v>3.9234999999999999E-3</c:v>
                </c:pt>
                <c:pt idx="653" formatCode="0.00E+00">
                  <c:v>1.6133E-5</c:v>
                </c:pt>
                <c:pt idx="654" formatCode="0.00E+00">
                  <c:v>5.9987E-5</c:v>
                </c:pt>
                <c:pt idx="655">
                  <c:v>3.5187E-3</c:v>
                </c:pt>
                <c:pt idx="656">
                  <c:v>4.6616000000000001E-3</c:v>
                </c:pt>
                <c:pt idx="657">
                  <c:v>9.0694E-3</c:v>
                </c:pt>
                <c:pt idx="658">
                  <c:v>3.4602000000000001E-3</c:v>
                </c:pt>
                <c:pt idx="659">
                  <c:v>3.5408000000000002E-3</c:v>
                </c:pt>
                <c:pt idx="660">
                  <c:v>8.0277000000000005E-3</c:v>
                </c:pt>
                <c:pt idx="661">
                  <c:v>3.6308E-3</c:v>
                </c:pt>
                <c:pt idx="662">
                  <c:v>5.2402000000000004E-3</c:v>
                </c:pt>
                <c:pt idx="663">
                  <c:v>7.1907000000000004E-3</c:v>
                </c:pt>
                <c:pt idx="664">
                  <c:v>3.9389000000000004E-3</c:v>
                </c:pt>
                <c:pt idx="665">
                  <c:v>8.456E-3</c:v>
                </c:pt>
                <c:pt idx="666">
                  <c:v>5.1114999999999997E-3</c:v>
                </c:pt>
                <c:pt idx="667">
                  <c:v>7.4895999999999999E-3</c:v>
                </c:pt>
                <c:pt idx="668">
                  <c:v>9.8551999999999997E-3</c:v>
                </c:pt>
                <c:pt idx="669">
                  <c:v>9.5464999999999994E-3</c:v>
                </c:pt>
                <c:pt idx="670">
                  <c:v>1.2508999999999999E-2</c:v>
                </c:pt>
                <c:pt idx="671">
                  <c:v>4.4593999999999996E-3</c:v>
                </c:pt>
                <c:pt idx="672">
                  <c:v>7.0802E-3</c:v>
                </c:pt>
                <c:pt idx="673">
                  <c:v>7.2773999999999998E-3</c:v>
                </c:pt>
                <c:pt idx="674">
                  <c:v>1.3165E-2</c:v>
                </c:pt>
                <c:pt idx="675">
                  <c:v>1.0005999999999999E-2</c:v>
                </c:pt>
                <c:pt idx="676">
                  <c:v>8.6891999999999994E-3</c:v>
                </c:pt>
                <c:pt idx="677">
                  <c:v>1.1553000000000001E-2</c:v>
                </c:pt>
                <c:pt idx="678">
                  <c:v>8.0347999999999999E-3</c:v>
                </c:pt>
                <c:pt idx="679">
                  <c:v>1.1318E-2</c:v>
                </c:pt>
                <c:pt idx="680">
                  <c:v>1.1153E-2</c:v>
                </c:pt>
                <c:pt idx="681">
                  <c:v>8.3088999999999993E-3</c:v>
                </c:pt>
                <c:pt idx="682">
                  <c:v>1.2529999999999999E-2</c:v>
                </c:pt>
                <c:pt idx="683">
                  <c:v>9.8178999999999992E-3</c:v>
                </c:pt>
                <c:pt idx="684">
                  <c:v>1.2264000000000001E-2</c:v>
                </c:pt>
                <c:pt idx="685">
                  <c:v>1.0943E-2</c:v>
                </c:pt>
                <c:pt idx="686">
                  <c:v>1.1224E-2</c:v>
                </c:pt>
                <c:pt idx="687">
                  <c:v>1.2094000000000001E-2</c:v>
                </c:pt>
                <c:pt idx="688">
                  <c:v>1.0418999999999999E-2</c:v>
                </c:pt>
                <c:pt idx="689">
                  <c:v>1.2265E-2</c:v>
                </c:pt>
                <c:pt idx="690">
                  <c:v>1.1917000000000001E-2</c:v>
                </c:pt>
                <c:pt idx="691">
                  <c:v>1.1809E-2</c:v>
                </c:pt>
                <c:pt idx="692">
                  <c:v>1.1963E-2</c:v>
                </c:pt>
                <c:pt idx="693">
                  <c:v>1.1494000000000001E-2</c:v>
                </c:pt>
                <c:pt idx="694">
                  <c:v>1.2122000000000001E-2</c:v>
                </c:pt>
                <c:pt idx="695">
                  <c:v>1.1428000000000001E-2</c:v>
                </c:pt>
                <c:pt idx="696">
                  <c:v>1.1127E-2</c:v>
                </c:pt>
                <c:pt idx="697">
                  <c:v>9.4555999999999998E-3</c:v>
                </c:pt>
                <c:pt idx="698">
                  <c:v>9.0310000000000008E-3</c:v>
                </c:pt>
                <c:pt idx="699">
                  <c:v>9.5431999999999999E-3</c:v>
                </c:pt>
                <c:pt idx="700">
                  <c:v>1.0538E-2</c:v>
                </c:pt>
                <c:pt idx="701">
                  <c:v>9.0580999999999995E-3</c:v>
                </c:pt>
                <c:pt idx="702">
                  <c:v>1.0795000000000001E-2</c:v>
                </c:pt>
                <c:pt idx="703">
                  <c:v>1.0851E-2</c:v>
                </c:pt>
                <c:pt idx="704">
                  <c:v>8.3376000000000006E-3</c:v>
                </c:pt>
                <c:pt idx="705">
                  <c:v>8.6444E-3</c:v>
                </c:pt>
                <c:pt idx="706">
                  <c:v>1.0187E-2</c:v>
                </c:pt>
                <c:pt idx="707">
                  <c:v>9.1670999999999992E-3</c:v>
                </c:pt>
                <c:pt idx="708">
                  <c:v>9.4523000000000003E-3</c:v>
                </c:pt>
                <c:pt idx="709">
                  <c:v>9.6699999999999998E-3</c:v>
                </c:pt>
                <c:pt idx="710">
                  <c:v>1.0262E-2</c:v>
                </c:pt>
                <c:pt idx="711">
                  <c:v>1.0359E-2</c:v>
                </c:pt>
                <c:pt idx="712">
                  <c:v>9.4786999999999996E-3</c:v>
                </c:pt>
                <c:pt idx="713">
                  <c:v>9.4725999999999994E-3</c:v>
                </c:pt>
                <c:pt idx="714">
                  <c:v>1.1613999999999999E-2</c:v>
                </c:pt>
                <c:pt idx="715">
                  <c:v>1.0239E-2</c:v>
                </c:pt>
                <c:pt idx="716">
                  <c:v>9.9550000000000003E-3</c:v>
                </c:pt>
                <c:pt idx="717">
                  <c:v>1.0299000000000001E-2</c:v>
                </c:pt>
                <c:pt idx="718">
                  <c:v>1.1480000000000001E-2</c:v>
                </c:pt>
                <c:pt idx="719">
                  <c:v>1.0599000000000001E-2</c:v>
                </c:pt>
                <c:pt idx="720">
                  <c:v>1.0123E-2</c:v>
                </c:pt>
                <c:pt idx="721">
                  <c:v>1.0978E-2</c:v>
                </c:pt>
                <c:pt idx="722">
                  <c:v>1.0914E-2</c:v>
                </c:pt>
                <c:pt idx="723">
                  <c:v>1.0253E-2</c:v>
                </c:pt>
                <c:pt idx="724">
                  <c:v>7.9003000000000007E-3</c:v>
                </c:pt>
                <c:pt idx="725">
                  <c:v>4.8285999999999997E-3</c:v>
                </c:pt>
                <c:pt idx="726">
                  <c:v>8.3312000000000004E-3</c:v>
                </c:pt>
                <c:pt idx="727">
                  <c:v>9.4380000000000002E-3</c:v>
                </c:pt>
                <c:pt idx="728">
                  <c:v>9.6921999999999998E-3</c:v>
                </c:pt>
                <c:pt idx="729">
                  <c:v>1.0132E-2</c:v>
                </c:pt>
                <c:pt idx="730">
                  <c:v>1.0878000000000001E-2</c:v>
                </c:pt>
                <c:pt idx="731">
                  <c:v>1.077E-2</c:v>
                </c:pt>
                <c:pt idx="732">
                  <c:v>9.3640000000000008E-3</c:v>
                </c:pt>
                <c:pt idx="733">
                  <c:v>9.2253999999999999E-3</c:v>
                </c:pt>
                <c:pt idx="734">
                  <c:v>1.0376E-2</c:v>
                </c:pt>
                <c:pt idx="735">
                  <c:v>1.0697999999999999E-2</c:v>
                </c:pt>
                <c:pt idx="736">
                  <c:v>9.2706999999999998E-3</c:v>
                </c:pt>
                <c:pt idx="737">
                  <c:v>8.5836999999999997E-3</c:v>
                </c:pt>
                <c:pt idx="738">
                  <c:v>8.8494000000000003E-3</c:v>
                </c:pt>
                <c:pt idx="739">
                  <c:v>1.0331E-2</c:v>
                </c:pt>
                <c:pt idx="740">
                  <c:v>9.2902999999999996E-3</c:v>
                </c:pt>
                <c:pt idx="741">
                  <c:v>8.9917999999999994E-3</c:v>
                </c:pt>
                <c:pt idx="742">
                  <c:v>8.8632999999999993E-3</c:v>
                </c:pt>
                <c:pt idx="743">
                  <c:v>8.5502000000000009E-3</c:v>
                </c:pt>
                <c:pt idx="744">
                  <c:v>9.1243000000000001E-3</c:v>
                </c:pt>
                <c:pt idx="745">
                  <c:v>9.0521000000000004E-3</c:v>
                </c:pt>
                <c:pt idx="746">
                  <c:v>9.5746000000000008E-3</c:v>
                </c:pt>
                <c:pt idx="747">
                  <c:v>8.8123000000000003E-3</c:v>
                </c:pt>
                <c:pt idx="748">
                  <c:v>7.7564000000000001E-3</c:v>
                </c:pt>
                <c:pt idx="749">
                  <c:v>8.8692000000000007E-3</c:v>
                </c:pt>
                <c:pt idx="750">
                  <c:v>9.8592000000000003E-3</c:v>
                </c:pt>
                <c:pt idx="751">
                  <c:v>9.3048999999999996E-3</c:v>
                </c:pt>
                <c:pt idx="752">
                  <c:v>8.2451E-3</c:v>
                </c:pt>
                <c:pt idx="753">
                  <c:v>7.7568999999999997E-3</c:v>
                </c:pt>
                <c:pt idx="754">
                  <c:v>9.6550000000000004E-3</c:v>
                </c:pt>
                <c:pt idx="755">
                  <c:v>9.5055999999999995E-3</c:v>
                </c:pt>
                <c:pt idx="756">
                  <c:v>9.5925000000000003E-3</c:v>
                </c:pt>
                <c:pt idx="757">
                  <c:v>7.6915999999999998E-3</c:v>
                </c:pt>
                <c:pt idx="758">
                  <c:v>8.9756000000000002E-3</c:v>
                </c:pt>
                <c:pt idx="759">
                  <c:v>8.7801000000000008E-3</c:v>
                </c:pt>
                <c:pt idx="760">
                  <c:v>8.8273999999999991E-3</c:v>
                </c:pt>
                <c:pt idx="761">
                  <c:v>8.5085000000000004E-3</c:v>
                </c:pt>
                <c:pt idx="762">
                  <c:v>7.9939999999999994E-3</c:v>
                </c:pt>
                <c:pt idx="763">
                  <c:v>8.0988999999999992E-3</c:v>
                </c:pt>
                <c:pt idx="764">
                  <c:v>7.3603999999999996E-3</c:v>
                </c:pt>
                <c:pt idx="765">
                  <c:v>6.7619999999999998E-3</c:v>
                </c:pt>
                <c:pt idx="766">
                  <c:v>6.5339999999999999E-3</c:v>
                </c:pt>
                <c:pt idx="767">
                  <c:v>6.7717000000000003E-3</c:v>
                </c:pt>
                <c:pt idx="768">
                  <c:v>6.8818000000000004E-3</c:v>
                </c:pt>
                <c:pt idx="769">
                  <c:v>7.476E-3</c:v>
                </c:pt>
                <c:pt idx="770">
                  <c:v>7.9254000000000008E-3</c:v>
                </c:pt>
                <c:pt idx="771">
                  <c:v>7.9269000000000006E-3</c:v>
                </c:pt>
                <c:pt idx="772">
                  <c:v>7.1352999999999998E-3</c:v>
                </c:pt>
                <c:pt idx="773">
                  <c:v>6.9867999999999996E-3</c:v>
                </c:pt>
                <c:pt idx="774">
                  <c:v>6.9465999999999998E-3</c:v>
                </c:pt>
                <c:pt idx="775">
                  <c:v>6.8519999999999996E-3</c:v>
                </c:pt>
                <c:pt idx="776">
                  <c:v>7.0502000000000004E-3</c:v>
                </c:pt>
                <c:pt idx="777">
                  <c:v>7.3540999999999997E-3</c:v>
                </c:pt>
                <c:pt idx="778">
                  <c:v>7.4026999999999999E-3</c:v>
                </c:pt>
                <c:pt idx="779">
                  <c:v>7.5411999999999996E-3</c:v>
                </c:pt>
                <c:pt idx="780">
                  <c:v>7.6277000000000003E-3</c:v>
                </c:pt>
                <c:pt idx="781">
                  <c:v>7.7199E-3</c:v>
                </c:pt>
                <c:pt idx="782">
                  <c:v>7.7482000000000002E-3</c:v>
                </c:pt>
                <c:pt idx="783">
                  <c:v>7.8056999999999996E-3</c:v>
                </c:pt>
                <c:pt idx="784">
                  <c:v>7.6806000000000001E-3</c:v>
                </c:pt>
                <c:pt idx="785">
                  <c:v>7.5097000000000002E-3</c:v>
                </c:pt>
                <c:pt idx="786">
                  <c:v>7.3872E-3</c:v>
                </c:pt>
                <c:pt idx="787">
                  <c:v>7.4327000000000004E-3</c:v>
                </c:pt>
                <c:pt idx="788">
                  <c:v>7.3723E-3</c:v>
                </c:pt>
                <c:pt idx="789">
                  <c:v>7.2100000000000003E-3</c:v>
                </c:pt>
                <c:pt idx="790">
                  <c:v>7.1043E-3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1B-4943-AA80-029DC30C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43776"/>
        <c:axId val="229371904"/>
      </c:scatterChart>
      <c:valAx>
        <c:axId val="211243776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wavelength /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371904"/>
        <c:crosses val="autoZero"/>
        <c:crossBetween val="midCat"/>
      </c:valAx>
      <c:valAx>
        <c:axId val="22937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spectral irradiance W/m²/nm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243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318022747156613"/>
          <c:y val="0.23226778944298629"/>
          <c:w val="0.16584776902887138"/>
          <c:h val="0.20579412329556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SolarPowerMeter!$P$1</c:f>
          <c:strCache>
            <c:ptCount val="1"/>
            <c:pt idx="0">
              <c:v>LED 5000K</c:v>
            </c:pt>
          </c:strCache>
        </c:strRef>
      </c:tx>
      <c:layout>
        <c:manualLayout>
          <c:xMode val="edge"/>
          <c:yMode val="edge"/>
          <c:x val="0.4793655705203409"/>
          <c:y val="2.125147184570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SolarPowerMeter!$P$5</c:f>
              <c:strCache>
                <c:ptCount val="1"/>
                <c:pt idx="0">
                  <c:v>LED 5000K; sum over all wavelengths 1000 W/m²; IRA(700-1400) = 21W/m²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SolarPowerMeter!$P$7:$P$277</c:f>
              <c:numCache>
                <c:formatCode>0.00</c:formatCode>
                <c:ptCount val="271"/>
                <c:pt idx="0">
                  <c:v>1.1108068143668635E-2</c:v>
                </c:pt>
                <c:pt idx="1">
                  <c:v>2.0509105770826944E-2</c:v>
                </c:pt>
                <c:pt idx="2">
                  <c:v>1.8480460809176993E-2</c:v>
                </c:pt>
                <c:pt idx="3">
                  <c:v>1.77135340553825E-2</c:v>
                </c:pt>
                <c:pt idx="4">
                  <c:v>1.2839838232882008E-2</c:v>
                </c:pt>
                <c:pt idx="5">
                  <c:v>1.4076816868034416E-2</c:v>
                </c:pt>
                <c:pt idx="6">
                  <c:v>1.4992181058047198E-2</c:v>
                </c:pt>
                <c:pt idx="7">
                  <c:v>1.2419265496930187E-2</c:v>
                </c:pt>
                <c:pt idx="8">
                  <c:v>1.4126296013440513E-2</c:v>
                </c:pt>
                <c:pt idx="9">
                  <c:v>1.3631504559379547E-2</c:v>
                </c:pt>
                <c:pt idx="10">
                  <c:v>1.4299473022361849E-2</c:v>
                </c:pt>
                <c:pt idx="11">
                  <c:v>3.3645818876145532E-2</c:v>
                </c:pt>
                <c:pt idx="12">
                  <c:v>0.21746084405979352</c:v>
                </c:pt>
                <c:pt idx="13">
                  <c:v>0.83619755736302848</c:v>
                </c:pt>
                <c:pt idx="14">
                  <c:v>2.4145822958175027</c:v>
                </c:pt>
                <c:pt idx="15">
                  <c:v>5.8385391579193708</c:v>
                </c:pt>
                <c:pt idx="16">
                  <c:v>6.7291637752291065</c:v>
                </c:pt>
                <c:pt idx="17">
                  <c:v>3.8346337689724681</c:v>
                </c:pt>
                <c:pt idx="18">
                  <c:v>2.4986968430078664</c:v>
                </c:pt>
                <c:pt idx="19">
                  <c:v>2.1424469960839723</c:v>
                </c:pt>
                <c:pt idx="20">
                  <c:v>2.7460925700383485</c:v>
                </c:pt>
                <c:pt idx="21">
                  <c:v>3.4388006057236979</c:v>
                </c:pt>
                <c:pt idx="22">
                  <c:v>4.1809877868151428</c:v>
                </c:pt>
                <c:pt idx="23">
                  <c:v>4.5520813773608664</c:v>
                </c:pt>
                <c:pt idx="24">
                  <c:v>4.8242166770943964</c:v>
                </c:pt>
                <c:pt idx="25">
                  <c:v>5.0221332587187817</c:v>
                </c:pt>
                <c:pt idx="26">
                  <c:v>5.3437477038584076</c:v>
                </c:pt>
                <c:pt idx="27">
                  <c:v>5.2447894130462149</c:v>
                </c:pt>
                <c:pt idx="28">
                  <c:v>5.4427059946706002</c:v>
                </c:pt>
                <c:pt idx="29">
                  <c:v>5.1458311222340214</c:v>
                </c:pt>
                <c:pt idx="30">
                  <c:v>4.9973936860157329</c:v>
                </c:pt>
                <c:pt idx="31">
                  <c:v>4.4778626592517208</c:v>
                </c:pt>
                <c:pt idx="32">
                  <c:v>4.0572899232999022</c:v>
                </c:pt>
                <c:pt idx="33">
                  <c:v>3.4388006057236979</c:v>
                </c:pt>
                <c:pt idx="34">
                  <c:v>2.8450508608505412</c:v>
                </c:pt>
                <c:pt idx="35">
                  <c:v>2.2809886032210422</c:v>
                </c:pt>
                <c:pt idx="36">
                  <c:v>1.8529939954583088</c:v>
                </c:pt>
                <c:pt idx="37">
                  <c:v>1.3829421141003935</c:v>
                </c:pt>
                <c:pt idx="38">
                  <c:v>1.0835932843935103</c:v>
                </c:pt>
                <c:pt idx="39">
                  <c:v>0.80156215557876109</c:v>
                </c:pt>
                <c:pt idx="40">
                  <c:v>0.58137995852163238</c:v>
                </c:pt>
                <c:pt idx="41">
                  <c:v>0.3834633768972468</c:v>
                </c:pt>
                <c:pt idx="42">
                  <c:v>0.28203112881474929</c:v>
                </c:pt>
                <c:pt idx="43">
                  <c:v>0.24071604240065883</c:v>
                </c:pt>
                <c:pt idx="44">
                  <c:v>0.18950512690534907</c:v>
                </c:pt>
                <c:pt idx="45">
                  <c:v>0.13854160713706981</c:v>
                </c:pt>
                <c:pt idx="46">
                  <c:v>0.10316401817171092</c:v>
                </c:pt>
                <c:pt idx="47">
                  <c:v>8.6093713006607675E-2</c:v>
                </c:pt>
                <c:pt idx="48">
                  <c:v>6.9765595022595869E-2</c:v>
                </c:pt>
                <c:pt idx="49">
                  <c:v>5.591143430888889E-2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0-4CC9-9C91-FD748B1F85F7}"/>
            </c:ext>
          </c:extLst>
        </c:ser>
        <c:ser>
          <c:idx val="1"/>
          <c:order val="1"/>
          <c:tx>
            <c:strRef>
              <c:f>SolarPowerMeter!$Q$5</c:f>
              <c:strCache>
                <c:ptCount val="1"/>
                <c:pt idx="0">
                  <c:v>Contribution to SolarPowerMeter; sum over all wavelengths 1073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SolarPowerMeter!$Q$6:$Q$276</c:f>
              <c:numCache>
                <c:formatCode>0.00</c:formatCode>
                <c:ptCount val="271"/>
                <c:pt idx="0" formatCode="General">
                  <c:v>0</c:v>
                </c:pt>
                <c:pt idx="1">
                  <c:v>3.4584228439985356E-3</c:v>
                </c:pt>
                <c:pt idx="2">
                  <c:v>6.9487884117625512E-3</c:v>
                </c:pt>
                <c:pt idx="3">
                  <c:v>6.7352932140562613E-3</c:v>
                </c:pt>
                <c:pt idx="4">
                  <c:v>6.9099587461355786E-3</c:v>
                </c:pt>
                <c:pt idx="5">
                  <c:v>5.3379689574217159E-3</c:v>
                </c:pt>
                <c:pt idx="6">
                  <c:v>6.187373556615223E-3</c:v>
                </c:pt>
                <c:pt idx="7">
                  <c:v>6.9192017470549507E-3</c:v>
                </c:pt>
                <c:pt idx="8">
                  <c:v>6.0046883619735095E-3</c:v>
                </c:pt>
                <c:pt idx="9">
                  <c:v>7.1146187223748211E-3</c:v>
                </c:pt>
                <c:pt idx="10">
                  <c:v>7.1650021391510069E-3</c:v>
                </c:pt>
                <c:pt idx="11">
                  <c:v>7.856550781466607E-3</c:v>
                </c:pt>
                <c:pt idx="12">
                  <c:v>1.9410301930682203E-2</c:v>
                </c:pt>
                <c:pt idx="13">
                  <c:v>0.13262211127974313</c:v>
                </c:pt>
                <c:pt idx="14">
                  <c:v>0.53753487405515277</c:v>
                </c:pt>
                <c:pt idx="15">
                  <c:v>1.6361923980410737</c:v>
                </c:pt>
                <c:pt idx="16">
                  <c:v>4.170224532446289</c:v>
                </c:pt>
                <c:pt idx="17">
                  <c:v>5.0651645038161188</c:v>
                </c:pt>
                <c:pt idx="18">
                  <c:v>3.0409019936455093</c:v>
                </c:pt>
                <c:pt idx="19">
                  <c:v>2.0913195756640959</c:v>
                </c:pt>
                <c:pt idx="20">
                  <c:v>1.8794736192983206</c:v>
                </c:pt>
                <c:pt idx="21">
                  <c:v>2.5146399560057482</c:v>
                </c:pt>
                <c:pt idx="22">
                  <c:v>3.268624163355148</c:v>
                </c:pt>
                <c:pt idx="23">
                  <c:v>4.1119120707637773</c:v>
                </c:pt>
                <c:pt idx="24">
                  <c:v>4.6269375190505766</c:v>
                </c:pt>
                <c:pt idx="25">
                  <c:v>5.0537466791510113</c:v>
                </c:pt>
                <c:pt idx="26">
                  <c:v>5.4266383338884401</c:v>
                </c:pt>
                <c:pt idx="27">
                  <c:v>5.9601044751859469</c:v>
                </c:pt>
                <c:pt idx="28">
                  <c:v>6.0322361294194815</c:v>
                </c:pt>
                <c:pt idx="29">
                  <c:v>6.4492585826641102</c:v>
                </c:pt>
                <c:pt idx="30">
                  <c:v>6.2576928577273119</c:v>
                </c:pt>
                <c:pt idx="31">
                  <c:v>6.2236206190441354</c:v>
                </c:pt>
                <c:pt idx="32">
                  <c:v>5.6914231249316387</c:v>
                </c:pt>
                <c:pt idx="33">
                  <c:v>5.2460373453363864</c:v>
                </c:pt>
                <c:pt idx="34">
                  <c:v>4.5156137285657811</c:v>
                </c:pt>
                <c:pt idx="35">
                  <c:v>3.793255083185608</c:v>
                </c:pt>
                <c:pt idx="36">
                  <c:v>3.0913307192497332</c:v>
                </c:pt>
                <c:pt idx="37">
                  <c:v>2.5520106773699558</c:v>
                </c:pt>
                <c:pt idx="38">
                  <c:v>1.937564067723456</c:v>
                </c:pt>
                <c:pt idx="39">
                  <c:v>1.5439617476907075</c:v>
                </c:pt>
                <c:pt idx="40">
                  <c:v>1.1597247624130294</c:v>
                </c:pt>
                <c:pt idx="41">
                  <c:v>0.8518059670794248</c:v>
                </c:pt>
                <c:pt idx="42">
                  <c:v>0.56815004915917244</c:v>
                </c:pt>
                <c:pt idx="43">
                  <c:v>0.42148084192338509</c:v>
                </c:pt>
                <c:pt idx="44">
                  <c:v>0.36282358005951826</c:v>
                </c:pt>
                <c:pt idx="45">
                  <c:v>0.28841153251092511</c:v>
                </c:pt>
                <c:pt idx="46">
                  <c:v>0.21313272708200065</c:v>
                </c:pt>
                <c:pt idx="47">
                  <c:v>0.16097501659991822</c:v>
                </c:pt>
                <c:pt idx="48">
                  <c:v>0.13686165831908473</c:v>
                </c:pt>
                <c:pt idx="49">
                  <c:v>0.11294947123473167</c:v>
                </c:pt>
                <c:pt idx="50">
                  <c:v>9.2055758274146277E-2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0-4CC9-9C91-FD748B1F8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SolarPowerMeter!$M$1</c:f>
          <c:strCache>
            <c:ptCount val="1"/>
            <c:pt idx="0">
              <c:v>Metal Halide Lamp</c:v>
            </c:pt>
          </c:strCache>
        </c:strRef>
      </c:tx>
      <c:layout>
        <c:manualLayout>
          <c:xMode val="edge"/>
          <c:yMode val="edge"/>
          <c:x val="0.4793655705203409"/>
          <c:y val="2.125147184570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SolarPowerMeter!$M$5</c:f>
              <c:strCache>
                <c:ptCount val="1"/>
                <c:pt idx="0">
                  <c:v>Metal Halide Lamp; sum over all wavelengths 1000 W/m²; IRA(700-1400) = 269W/m²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SolarPowerMeter!$M$7:$M$277</c:f>
              <c:numCache>
                <c:formatCode>0.00</c:formatCode>
                <c:ptCount val="271"/>
                <c:pt idx="0">
                  <c:v>0.10092875932785741</c:v>
                </c:pt>
                <c:pt idx="1">
                  <c:v>0.19326783701079081</c:v>
                </c:pt>
                <c:pt idx="2">
                  <c:v>0.14688355612820103</c:v>
                </c:pt>
                <c:pt idx="3">
                  <c:v>0.27057497181510715</c:v>
                </c:pt>
                <c:pt idx="4">
                  <c:v>0.46813764964835997</c:v>
                </c:pt>
                <c:pt idx="5">
                  <c:v>1.4387716755247759</c:v>
                </c:pt>
                <c:pt idx="6">
                  <c:v>1.5096365490953993</c:v>
                </c:pt>
                <c:pt idx="7">
                  <c:v>1.5568797981424816</c:v>
                </c:pt>
                <c:pt idx="8">
                  <c:v>0.73871262146346717</c:v>
                </c:pt>
                <c:pt idx="9">
                  <c:v>0.85037848284747963</c:v>
                </c:pt>
                <c:pt idx="10">
                  <c:v>1.0822998872604286</c:v>
                </c:pt>
                <c:pt idx="11">
                  <c:v>1.5375530144414025</c:v>
                </c:pt>
                <c:pt idx="12">
                  <c:v>2.0572287539593068</c:v>
                </c:pt>
                <c:pt idx="13">
                  <c:v>1.0780050464379665</c:v>
                </c:pt>
                <c:pt idx="14">
                  <c:v>1.4688355612820101</c:v>
                </c:pt>
                <c:pt idx="15">
                  <c:v>0.9233907768293339</c:v>
                </c:pt>
                <c:pt idx="16">
                  <c:v>1.0973318301390456</c:v>
                </c:pt>
                <c:pt idx="17">
                  <c:v>0.98566596875503321</c:v>
                </c:pt>
                <c:pt idx="18">
                  <c:v>0.70650131529500193</c:v>
                </c:pt>
                <c:pt idx="19">
                  <c:v>0.70435389488377098</c:v>
                </c:pt>
                <c:pt idx="20">
                  <c:v>0.91050625436194776</c:v>
                </c:pt>
                <c:pt idx="21">
                  <c:v>0.81387233585655239</c:v>
                </c:pt>
                <c:pt idx="22">
                  <c:v>0.90621141353948587</c:v>
                </c:pt>
                <c:pt idx="23">
                  <c:v>1.4215923122349279</c:v>
                </c:pt>
                <c:pt idx="24">
                  <c:v>5.282654211628282</c:v>
                </c:pt>
                <c:pt idx="25">
                  <c:v>1.4538036184033931</c:v>
                </c:pt>
                <c:pt idx="26">
                  <c:v>0.91694851559564083</c:v>
                </c:pt>
                <c:pt idx="27">
                  <c:v>1.8102754066677407</c:v>
                </c:pt>
                <c:pt idx="28">
                  <c:v>1.3958232673001558</c:v>
                </c:pt>
                <c:pt idx="29">
                  <c:v>4.4666344553604986</c:v>
                </c:pt>
                <c:pt idx="30">
                  <c:v>5.604767273312933</c:v>
                </c:pt>
                <c:pt idx="31">
                  <c:v>3.2426048209588236</c:v>
                </c:pt>
                <c:pt idx="32">
                  <c:v>2.2118430235679396</c:v>
                </c:pt>
                <c:pt idx="33">
                  <c:v>1.7651795780318895</c:v>
                </c:pt>
                <c:pt idx="34">
                  <c:v>1.4130026305900039</c:v>
                </c:pt>
                <c:pt idx="35">
                  <c:v>1.2004080098781342</c:v>
                </c:pt>
                <c:pt idx="36">
                  <c:v>1.3722016427766146</c:v>
                </c:pt>
                <c:pt idx="37">
                  <c:v>1.185376066999517</c:v>
                </c:pt>
                <c:pt idx="38">
                  <c:v>1.0372040586245772</c:v>
                </c:pt>
                <c:pt idx="39">
                  <c:v>0.66784774789284385</c:v>
                </c:pt>
                <c:pt idx="40">
                  <c:v>0.56691898856498635</c:v>
                </c:pt>
                <c:pt idx="41">
                  <c:v>0.44666344553604986</c:v>
                </c:pt>
                <c:pt idx="42">
                  <c:v>0.42948408224620183</c:v>
                </c:pt>
                <c:pt idx="43">
                  <c:v>0.4165995597788158</c:v>
                </c:pt>
                <c:pt idx="44">
                  <c:v>0.39512535566650564</c:v>
                </c:pt>
                <c:pt idx="45">
                  <c:v>0.45095828635851187</c:v>
                </c:pt>
                <c:pt idx="46">
                  <c:v>0.46813764964835997</c:v>
                </c:pt>
                <c:pt idx="47">
                  <c:v>0.712943576528695</c:v>
                </c:pt>
                <c:pt idx="48">
                  <c:v>0.36076662908680951</c:v>
                </c:pt>
                <c:pt idx="49">
                  <c:v>0.35217694744188549</c:v>
                </c:pt>
                <c:pt idx="50">
                  <c:v>0.33070274332957539</c:v>
                </c:pt>
                <c:pt idx="51">
                  <c:v>0.36506146990927152</c:v>
                </c:pt>
                <c:pt idx="52">
                  <c:v>4.380737638911258</c:v>
                </c:pt>
                <c:pt idx="53">
                  <c:v>0.66784774789284385</c:v>
                </c:pt>
                <c:pt idx="54">
                  <c:v>0.36076662908680951</c:v>
                </c:pt>
                <c:pt idx="55">
                  <c:v>0.32211306168465137</c:v>
                </c:pt>
                <c:pt idx="56">
                  <c:v>0.29849143716111026</c:v>
                </c:pt>
                <c:pt idx="57">
                  <c:v>0.28131207387126217</c:v>
                </c:pt>
                <c:pt idx="58">
                  <c:v>0.27057497181510715</c:v>
                </c:pt>
                <c:pt idx="59">
                  <c:v>0.25124818811402805</c:v>
                </c:pt>
                <c:pt idx="60">
                  <c:v>0.25983786975895212</c:v>
                </c:pt>
                <c:pt idx="61">
                  <c:v>0.26628013099264508</c:v>
                </c:pt>
                <c:pt idx="62">
                  <c:v>0.25554302893649011</c:v>
                </c:pt>
                <c:pt idx="63">
                  <c:v>0.25554302893649011</c:v>
                </c:pt>
                <c:pt idx="64">
                  <c:v>0.24910076770279704</c:v>
                </c:pt>
                <c:pt idx="65">
                  <c:v>0.25339560852525905</c:v>
                </c:pt>
                <c:pt idx="66">
                  <c:v>0.24265850646910403</c:v>
                </c:pt>
                <c:pt idx="67">
                  <c:v>0.25769044934772106</c:v>
                </c:pt>
                <c:pt idx="68">
                  <c:v>0.25339560852525905</c:v>
                </c:pt>
                <c:pt idx="69">
                  <c:v>0.27057497181510715</c:v>
                </c:pt>
                <c:pt idx="70">
                  <c:v>0.24910076770279704</c:v>
                </c:pt>
                <c:pt idx="71">
                  <c:v>0.26842755140387614</c:v>
                </c:pt>
                <c:pt idx="72">
                  <c:v>0.26413271058141413</c:v>
                </c:pt>
                <c:pt idx="73">
                  <c:v>0.22977398400171795</c:v>
                </c:pt>
                <c:pt idx="74">
                  <c:v>0.21474204112310091</c:v>
                </c:pt>
                <c:pt idx="75">
                  <c:v>0.24695334729156607</c:v>
                </c:pt>
                <c:pt idx="76">
                  <c:v>0.22547914317925594</c:v>
                </c:pt>
                <c:pt idx="77">
                  <c:v>0.25124818811402805</c:v>
                </c:pt>
                <c:pt idx="78">
                  <c:v>0.22762656359048694</c:v>
                </c:pt>
                <c:pt idx="79">
                  <c:v>0.22762656359048694</c:v>
                </c:pt>
                <c:pt idx="80">
                  <c:v>0.21688946153433192</c:v>
                </c:pt>
                <c:pt idx="81">
                  <c:v>0.24265850646910403</c:v>
                </c:pt>
                <c:pt idx="82">
                  <c:v>0.21474204112310091</c:v>
                </c:pt>
                <c:pt idx="83">
                  <c:v>0.25124818811402805</c:v>
                </c:pt>
                <c:pt idx="84">
                  <c:v>2.12809362752993</c:v>
                </c:pt>
                <c:pt idx="85">
                  <c:v>1.5031942878617062</c:v>
                </c:pt>
                <c:pt idx="86">
                  <c:v>0.38438825361035062</c:v>
                </c:pt>
                <c:pt idx="87">
                  <c:v>0.19176464272292912</c:v>
                </c:pt>
                <c:pt idx="88">
                  <c:v>0.21087668438288509</c:v>
                </c:pt>
                <c:pt idx="89">
                  <c:v>0.18618134965372848</c:v>
                </c:pt>
                <c:pt idx="90">
                  <c:v>0.16148601492457187</c:v>
                </c:pt>
                <c:pt idx="91">
                  <c:v>0.17909486229666619</c:v>
                </c:pt>
                <c:pt idx="92">
                  <c:v>0.16127127288344878</c:v>
                </c:pt>
                <c:pt idx="93">
                  <c:v>0.18403392924249748</c:v>
                </c:pt>
                <c:pt idx="94">
                  <c:v>0.15847962634884846</c:v>
                </c:pt>
                <c:pt idx="95">
                  <c:v>0.19047619047619052</c:v>
                </c:pt>
                <c:pt idx="96">
                  <c:v>0.17716218392655825</c:v>
                </c:pt>
                <c:pt idx="97">
                  <c:v>0.22333172276802493</c:v>
                </c:pt>
                <c:pt idx="98">
                  <c:v>0.20357545498469964</c:v>
                </c:pt>
                <c:pt idx="99">
                  <c:v>0.18188650883126647</c:v>
                </c:pt>
                <c:pt idx="100">
                  <c:v>0.74944972351962214</c:v>
                </c:pt>
                <c:pt idx="101">
                  <c:v>0.27272239222633815</c:v>
                </c:pt>
                <c:pt idx="102">
                  <c:v>0.163848177376926</c:v>
                </c:pt>
                <c:pt idx="103">
                  <c:v>0.17501476351532724</c:v>
                </c:pt>
                <c:pt idx="104">
                  <c:v>0.14967520266280132</c:v>
                </c:pt>
                <c:pt idx="105">
                  <c:v>0.15354055940301714</c:v>
                </c:pt>
                <c:pt idx="106">
                  <c:v>0.15719117410210987</c:v>
                </c:pt>
                <c:pt idx="107">
                  <c:v>0.16578085574703388</c:v>
                </c:pt>
                <c:pt idx="108">
                  <c:v>0.15160788103290923</c:v>
                </c:pt>
                <c:pt idx="109">
                  <c:v>0.13507274386643048</c:v>
                </c:pt>
                <c:pt idx="110">
                  <c:v>0.15633220593761746</c:v>
                </c:pt>
                <c:pt idx="111">
                  <c:v>0.13421377570193807</c:v>
                </c:pt>
                <c:pt idx="112">
                  <c:v>0.14903097653943204</c:v>
                </c:pt>
                <c:pt idx="113">
                  <c:v>0.13228109733183016</c:v>
                </c:pt>
                <c:pt idx="114">
                  <c:v>0.13636119611316908</c:v>
                </c:pt>
                <c:pt idx="115">
                  <c:v>0.24051108605787302</c:v>
                </c:pt>
                <c:pt idx="116">
                  <c:v>0.16062704676007947</c:v>
                </c:pt>
                <c:pt idx="117">
                  <c:v>0.13979706877113868</c:v>
                </c:pt>
                <c:pt idx="118">
                  <c:v>0.14258871530573902</c:v>
                </c:pt>
                <c:pt idx="119">
                  <c:v>0.11875234874107479</c:v>
                </c:pt>
                <c:pt idx="120">
                  <c:v>0.1389381006066463</c:v>
                </c:pt>
                <c:pt idx="121">
                  <c:v>0.14366242551135452</c:v>
                </c:pt>
                <c:pt idx="122">
                  <c:v>0.12540935201589093</c:v>
                </c:pt>
                <c:pt idx="123">
                  <c:v>0.14903097653943204</c:v>
                </c:pt>
                <c:pt idx="124">
                  <c:v>0.11918183282332101</c:v>
                </c:pt>
                <c:pt idx="125">
                  <c:v>0.13099264508509154</c:v>
                </c:pt>
                <c:pt idx="126">
                  <c:v>0.11037740913727385</c:v>
                </c:pt>
                <c:pt idx="127">
                  <c:v>0.11145111934288936</c:v>
                </c:pt>
                <c:pt idx="128">
                  <c:v>0.13786439040103077</c:v>
                </c:pt>
                <c:pt idx="129">
                  <c:v>0.11166586138401247</c:v>
                </c:pt>
                <c:pt idx="130">
                  <c:v>0.11961131690556721</c:v>
                </c:pt>
                <c:pt idx="131">
                  <c:v>0.23192140441294895</c:v>
                </c:pt>
                <c:pt idx="132">
                  <c:v>0.15697643206098674</c:v>
                </c:pt>
                <c:pt idx="133">
                  <c:v>0.26628013099264508</c:v>
                </c:pt>
                <c:pt idx="134">
                  <c:v>0.19112041659955981</c:v>
                </c:pt>
                <c:pt idx="135">
                  <c:v>0.10372040586245773</c:v>
                </c:pt>
                <c:pt idx="136">
                  <c:v>0.12175873731679822</c:v>
                </c:pt>
                <c:pt idx="137">
                  <c:v>0.13421377570193807</c:v>
                </c:pt>
                <c:pt idx="138">
                  <c:v>0.10221721157459603</c:v>
                </c:pt>
                <c:pt idx="139">
                  <c:v>0.13314006549632254</c:v>
                </c:pt>
                <c:pt idx="140">
                  <c:v>0.10780050464379666</c:v>
                </c:pt>
                <c:pt idx="141">
                  <c:v>0.13936758468889249</c:v>
                </c:pt>
                <c:pt idx="142">
                  <c:v>0.10307617973908843</c:v>
                </c:pt>
                <c:pt idx="143">
                  <c:v>0.10737102056155046</c:v>
                </c:pt>
                <c:pt idx="144">
                  <c:v>0.13206635529070707</c:v>
                </c:pt>
                <c:pt idx="145">
                  <c:v>0.11016266709615076</c:v>
                </c:pt>
                <c:pt idx="146">
                  <c:v>0.11359853975412038</c:v>
                </c:pt>
                <c:pt idx="147">
                  <c:v>0.10629731035593495</c:v>
                </c:pt>
                <c:pt idx="148">
                  <c:v>0.10672679443818116</c:v>
                </c:pt>
                <c:pt idx="149">
                  <c:v>0.10994792505502766</c:v>
                </c:pt>
                <c:pt idx="150">
                  <c:v>0.11316905567187419</c:v>
                </c:pt>
                <c:pt idx="151">
                  <c:v>0.11510173404198208</c:v>
                </c:pt>
                <c:pt idx="152">
                  <c:v>0.11424276587748969</c:v>
                </c:pt>
                <c:pt idx="153">
                  <c:v>0.12455038385139852</c:v>
                </c:pt>
                <c:pt idx="154">
                  <c:v>0.22333172276802493</c:v>
                </c:pt>
                <c:pt idx="155">
                  <c:v>0.24480592688033503</c:v>
                </c:pt>
                <c:pt idx="156">
                  <c:v>0.10071401728673432</c:v>
                </c:pt>
                <c:pt idx="157">
                  <c:v>0.12111451119342891</c:v>
                </c:pt>
                <c:pt idx="158">
                  <c:v>0.11724915445321309</c:v>
                </c:pt>
                <c:pt idx="159">
                  <c:v>8.5896816449240354E-2</c:v>
                </c:pt>
                <c:pt idx="160">
                  <c:v>0.11467224995973588</c:v>
                </c:pt>
                <c:pt idx="161">
                  <c:v>0.11402802383636658</c:v>
                </c:pt>
                <c:pt idx="162">
                  <c:v>8.6755784613732762E-2</c:v>
                </c:pt>
                <c:pt idx="163">
                  <c:v>0.11359853975412038</c:v>
                </c:pt>
                <c:pt idx="164">
                  <c:v>8.2675685832393847E-2</c:v>
                </c:pt>
                <c:pt idx="165">
                  <c:v>8.2246201750147629E-2</c:v>
                </c:pt>
                <c:pt idx="166">
                  <c:v>0.11875234874107479</c:v>
                </c:pt>
                <c:pt idx="167">
                  <c:v>9.6848660546518514E-2</c:v>
                </c:pt>
                <c:pt idx="168">
                  <c:v>8.4823106243624852E-2</c:v>
                </c:pt>
                <c:pt idx="169">
                  <c:v>0.11381328179524347</c:v>
                </c:pt>
                <c:pt idx="170">
                  <c:v>8.3534653996886241E-2</c:v>
                </c:pt>
                <c:pt idx="171">
                  <c:v>8.4393622161378648E-2</c:v>
                </c:pt>
                <c:pt idx="172">
                  <c:v>9.6848660546518514E-2</c:v>
                </c:pt>
                <c:pt idx="173">
                  <c:v>8.7400010737102074E-2</c:v>
                </c:pt>
                <c:pt idx="174">
                  <c:v>0.10908895689053526</c:v>
                </c:pt>
                <c:pt idx="175">
                  <c:v>8.4178880120255553E-2</c:v>
                </c:pt>
                <c:pt idx="176">
                  <c:v>8.7829494819348278E-2</c:v>
                </c:pt>
                <c:pt idx="177">
                  <c:v>8.3319911955763146E-2</c:v>
                </c:pt>
                <c:pt idx="178">
                  <c:v>8.3534653996886241E-2</c:v>
                </c:pt>
                <c:pt idx="179">
                  <c:v>8.8473720942717576E-2</c:v>
                </c:pt>
                <c:pt idx="180">
                  <c:v>8.697052665485587E-2</c:v>
                </c:pt>
                <c:pt idx="181">
                  <c:v>8.8473720942717576E-2</c:v>
                </c:pt>
                <c:pt idx="182">
                  <c:v>6.1201481720083759E-2</c:v>
                </c:pt>
                <c:pt idx="183">
                  <c:v>8.6755784613732762E-2</c:v>
                </c:pt>
                <c:pt idx="184">
                  <c:v>8.8044236860471373E-2</c:v>
                </c:pt>
                <c:pt idx="185">
                  <c:v>8.697052665485587E-2</c:v>
                </c:pt>
                <c:pt idx="186">
                  <c:v>8.8258978901594481E-2</c:v>
                </c:pt>
                <c:pt idx="187">
                  <c:v>6.2704676007945465E-2</c:v>
                </c:pt>
                <c:pt idx="188">
                  <c:v>0.10780050464379666</c:v>
                </c:pt>
                <c:pt idx="189">
                  <c:v>9.8137112793257111E-2</c:v>
                </c:pt>
                <c:pt idx="190">
                  <c:v>0.19176464272292912</c:v>
                </c:pt>
                <c:pt idx="191">
                  <c:v>0.13850861652440008</c:v>
                </c:pt>
                <c:pt idx="192">
                  <c:v>0.11145111934288936</c:v>
                </c:pt>
                <c:pt idx="193">
                  <c:v>6.5281580501422673E-2</c:v>
                </c:pt>
                <c:pt idx="194">
                  <c:v>9.3412787888548898E-2</c:v>
                </c:pt>
                <c:pt idx="195">
                  <c:v>9.3198045847425789E-2</c:v>
                </c:pt>
                <c:pt idx="196">
                  <c:v>6.0127771514468256E-2</c:v>
                </c:pt>
                <c:pt idx="197">
                  <c:v>9.4057014011918183E-2</c:v>
                </c:pt>
                <c:pt idx="198">
                  <c:v>6.0771997637837562E-2</c:v>
                </c:pt>
                <c:pt idx="199">
                  <c:v>9.2339077682933396E-2</c:v>
                </c:pt>
                <c:pt idx="200">
                  <c:v>6.4637354378053374E-2</c:v>
                </c:pt>
                <c:pt idx="201">
                  <c:v>9.9640307081118817E-2</c:v>
                </c:pt>
                <c:pt idx="202">
                  <c:v>6.5281580501422673E-2</c:v>
                </c:pt>
                <c:pt idx="203">
                  <c:v>7.1294357652869511E-2</c:v>
                </c:pt>
                <c:pt idx="204">
                  <c:v>0.12884522467386053</c:v>
                </c:pt>
                <c:pt idx="205">
                  <c:v>7.6018682557577724E-2</c:v>
                </c:pt>
                <c:pt idx="206">
                  <c:v>6.8932195200515384E-2</c:v>
                </c:pt>
                <c:pt idx="207">
                  <c:v>9.9640307081118817E-2</c:v>
                </c:pt>
                <c:pt idx="208">
                  <c:v>6.291941804906856E-2</c:v>
                </c:pt>
                <c:pt idx="209">
                  <c:v>6.291941804906856E-2</c:v>
                </c:pt>
                <c:pt idx="210">
                  <c:v>6.248993396682237E-2</c:v>
                </c:pt>
                <c:pt idx="211">
                  <c:v>9.4271756053041292E-2</c:v>
                </c:pt>
                <c:pt idx="212">
                  <c:v>6.2060449884576152E-2</c:v>
                </c:pt>
                <c:pt idx="213">
                  <c:v>6.3134160090191668E-2</c:v>
                </c:pt>
                <c:pt idx="214">
                  <c:v>6.291941804906856E-2</c:v>
                </c:pt>
                <c:pt idx="215">
                  <c:v>6.1416223761206867E-2</c:v>
                </c:pt>
                <c:pt idx="216">
                  <c:v>9.5345466258656794E-2</c:v>
                </c:pt>
                <c:pt idx="217">
                  <c:v>6.5711064583668877E-2</c:v>
                </c:pt>
                <c:pt idx="218">
                  <c:v>6.3778386213560967E-2</c:v>
                </c:pt>
                <c:pt idx="219">
                  <c:v>6.4422612336930266E-2</c:v>
                </c:pt>
                <c:pt idx="220">
                  <c:v>6.4207870295807171E-2</c:v>
                </c:pt>
                <c:pt idx="221">
                  <c:v>6.3134160090191668E-2</c:v>
                </c:pt>
                <c:pt idx="222">
                  <c:v>6.291941804906856E-2</c:v>
                </c:pt>
                <c:pt idx="223">
                  <c:v>6.3134160090191668E-2</c:v>
                </c:pt>
                <c:pt idx="224">
                  <c:v>6.3993128254684076E-2</c:v>
                </c:pt>
                <c:pt idx="225">
                  <c:v>6.5066838460299578E-2</c:v>
                </c:pt>
                <c:pt idx="226">
                  <c:v>6.7643742953776786E-2</c:v>
                </c:pt>
                <c:pt idx="227">
                  <c:v>6.8073227036022976E-2</c:v>
                </c:pt>
                <c:pt idx="228">
                  <c:v>6.657003274816127E-2</c:v>
                </c:pt>
                <c:pt idx="229">
                  <c:v>6.6999516830407474E-2</c:v>
                </c:pt>
                <c:pt idx="230">
                  <c:v>6.7858484994899881E-2</c:v>
                </c:pt>
                <c:pt idx="231">
                  <c:v>6.5925806624791972E-2</c:v>
                </c:pt>
                <c:pt idx="232">
                  <c:v>6.5496322542545768E-2</c:v>
                </c:pt>
                <c:pt idx="233">
                  <c:v>6.614054866591508E-2</c:v>
                </c:pt>
                <c:pt idx="234">
                  <c:v>3.3929242497449941E-2</c:v>
                </c:pt>
                <c:pt idx="235">
                  <c:v>6.9361679282761574E-2</c:v>
                </c:pt>
                <c:pt idx="236">
                  <c:v>7.0220647447253995E-2</c:v>
                </c:pt>
                <c:pt idx="237">
                  <c:v>6.8932195200515384E-2</c:v>
                </c:pt>
                <c:pt idx="238">
                  <c:v>6.8932195200515384E-2</c:v>
                </c:pt>
                <c:pt idx="239">
                  <c:v>3.4573468620819246E-2</c:v>
                </c:pt>
                <c:pt idx="240">
                  <c:v>6.8932195200515384E-2</c:v>
                </c:pt>
                <c:pt idx="241">
                  <c:v>6.8932195200515384E-2</c:v>
                </c:pt>
                <c:pt idx="242">
                  <c:v>7.4300746228592923E-2</c:v>
                </c:pt>
                <c:pt idx="243">
                  <c:v>7.1509099693992606E-2</c:v>
                </c:pt>
                <c:pt idx="244">
                  <c:v>3.5002952703065443E-2</c:v>
                </c:pt>
                <c:pt idx="245">
                  <c:v>7.1723841735115701E-2</c:v>
                </c:pt>
                <c:pt idx="246">
                  <c:v>7.2153325817361919E-2</c:v>
                </c:pt>
                <c:pt idx="247">
                  <c:v>3.6506146990927156E-2</c:v>
                </c:pt>
                <c:pt idx="248">
                  <c:v>8.2246201750147629E-2</c:v>
                </c:pt>
                <c:pt idx="249">
                  <c:v>9.3842271970795102E-2</c:v>
                </c:pt>
                <c:pt idx="250">
                  <c:v>4.1015729854512274E-2</c:v>
                </c:pt>
                <c:pt idx="251">
                  <c:v>7.558919847533152E-2</c:v>
                </c:pt>
                <c:pt idx="252">
                  <c:v>7.6233424598700819E-2</c:v>
                </c:pt>
                <c:pt idx="253">
                  <c:v>3.779459923766576E-2</c:v>
                </c:pt>
                <c:pt idx="254">
                  <c:v>7.6662908680947037E-2</c:v>
                </c:pt>
                <c:pt idx="255">
                  <c:v>3.8438825361035059E-2</c:v>
                </c:pt>
                <c:pt idx="256">
                  <c:v>7.6877650722070118E-2</c:v>
                </c:pt>
                <c:pt idx="257">
                  <c:v>7.7307134804316321E-2</c:v>
                </c:pt>
                <c:pt idx="258">
                  <c:v>3.8009341278788862E-2</c:v>
                </c:pt>
                <c:pt idx="259">
                  <c:v>7.7092392763193227E-2</c:v>
                </c:pt>
                <c:pt idx="260">
                  <c:v>3.9083051484404364E-2</c:v>
                </c:pt>
                <c:pt idx="261">
                  <c:v>7.8595587051054933E-2</c:v>
                </c:pt>
                <c:pt idx="262">
                  <c:v>3.9727277607773663E-2</c:v>
                </c:pt>
                <c:pt idx="263">
                  <c:v>8.0313523380039734E-2</c:v>
                </c:pt>
                <c:pt idx="264">
                  <c:v>3.9727277607773663E-2</c:v>
                </c:pt>
                <c:pt idx="265">
                  <c:v>8.0313523380039734E-2</c:v>
                </c:pt>
                <c:pt idx="266">
                  <c:v>4.0156761690019867E-2</c:v>
                </c:pt>
                <c:pt idx="267">
                  <c:v>7.9884039297793544E-2</c:v>
                </c:pt>
                <c:pt idx="268">
                  <c:v>3.9727277607773663E-2</c:v>
                </c:pt>
                <c:pt idx="269">
                  <c:v>7.752187684543943E-2</c:v>
                </c:pt>
                <c:pt idx="270">
                  <c:v>3.9727277607773663E-2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B-4AAF-9795-18DE360AFDC1}"/>
            </c:ext>
          </c:extLst>
        </c:ser>
        <c:ser>
          <c:idx val="1"/>
          <c:order val="1"/>
          <c:tx>
            <c:strRef>
              <c:f>SolarPowerMeter!$N$5</c:f>
              <c:strCache>
                <c:ptCount val="1"/>
                <c:pt idx="0">
                  <c:v>Contribution to SolarPowerMeter; sum over all wavelengths 859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SolarPowerMeter!$N$6:$N$276</c:f>
              <c:numCache>
                <c:formatCode>0.00</c:formatCode>
                <c:ptCount val="271"/>
                <c:pt idx="0" formatCode="General">
                  <c:v>0</c:v>
                </c:pt>
                <c:pt idx="1">
                  <c:v>3.1423495279406077E-2</c:v>
                </c:pt>
                <c:pt idx="2">
                  <c:v>6.548200205282996E-2</c:v>
                </c:pt>
                <c:pt idx="3">
                  <c:v>5.3532421570108124E-2</c:v>
                </c:pt>
                <c:pt idx="4">
                  <c:v>0.10554990817380482</c:v>
                </c:pt>
                <c:pt idx="5">
                  <c:v>0.19462116237755817</c:v>
                </c:pt>
                <c:pt idx="6">
                  <c:v>0.63240275856426753</c:v>
                </c:pt>
                <c:pt idx="7">
                  <c:v>0.69672850184211066</c:v>
                </c:pt>
                <c:pt idx="8">
                  <c:v>0.75274805963433356</c:v>
                </c:pt>
                <c:pt idx="9">
                  <c:v>0.37204789154340623</c:v>
                </c:pt>
                <c:pt idx="10">
                  <c:v>0.4469766064449387</c:v>
                </c:pt>
                <c:pt idx="11">
                  <c:v>0.59464736999326662</c:v>
                </c:pt>
                <c:pt idx="12">
                  <c:v>0.88701566023995582</c:v>
                </c:pt>
                <c:pt idx="13">
                  <c:v>1.2546351593322218</c:v>
                </c:pt>
                <c:pt idx="14">
                  <c:v>0.69297656010286712</c:v>
                </c:pt>
                <c:pt idx="15">
                  <c:v>0.99532643120301534</c:v>
                </c:pt>
                <c:pt idx="16">
                  <c:v>0.65953944409967469</c:v>
                </c:pt>
                <c:pt idx="17">
                  <c:v>0.82598171490314709</c:v>
                </c:pt>
                <c:pt idx="18">
                  <c:v>0.78164273045007782</c:v>
                </c:pt>
                <c:pt idx="19">
                  <c:v>0.59131624352247103</c:v>
                </c:pt>
                <c:pt idx="20">
                  <c:v>0.61789839678824132</c:v>
                </c:pt>
                <c:pt idx="21">
                  <c:v>0.83376483094293985</c:v>
                </c:pt>
                <c:pt idx="22">
                  <c:v>0.77359611326088329</c:v>
                </c:pt>
                <c:pt idx="23">
                  <c:v>0.89123954433633679</c:v>
                </c:pt>
                <c:pt idx="24">
                  <c:v>1.4449695119657806</c:v>
                </c:pt>
                <c:pt idx="25">
                  <c:v>5.5339960797944778</c:v>
                </c:pt>
                <c:pt idx="26">
                  <c:v>1.5708994642619738</c:v>
                </c:pt>
                <c:pt idx="27">
                  <c:v>1.0227108864759193</c:v>
                </c:pt>
                <c:pt idx="28">
                  <c:v>2.0820680969835665</c:v>
                </c:pt>
                <c:pt idx="29">
                  <c:v>1.6539613191181761</c:v>
                </c:pt>
                <c:pt idx="30">
                  <c:v>5.431741902414684</c:v>
                </c:pt>
                <c:pt idx="31">
                  <c:v>6.9800274620638181</c:v>
                </c:pt>
                <c:pt idx="32">
                  <c:v>4.1213939478223791</c:v>
                </c:pt>
                <c:pt idx="33">
                  <c:v>2.8598920271938062</c:v>
                </c:pt>
                <c:pt idx="34">
                  <c:v>2.3179212899630386</c:v>
                </c:pt>
                <c:pt idx="35">
                  <c:v>1.8839309640453343</c:v>
                </c:pt>
                <c:pt idx="36">
                  <c:v>1.6268639621125314</c:v>
                </c:pt>
                <c:pt idx="37">
                  <c:v>1.8898459749214576</c:v>
                </c:pt>
                <c:pt idx="38">
                  <c:v>1.6607651547669089</c:v>
                </c:pt>
                <c:pt idx="39">
                  <c:v>1.4778638942582654</c:v>
                </c:pt>
                <c:pt idx="40">
                  <c:v>0.96626264770929693</c:v>
                </c:pt>
                <c:pt idx="41">
                  <c:v>0.83061854856202322</c:v>
                </c:pt>
                <c:pt idx="42">
                  <c:v>0.6617890360020301</c:v>
                </c:pt>
                <c:pt idx="43">
                  <c:v>0.64184160570701798</c:v>
                </c:pt>
                <c:pt idx="44">
                  <c:v>0.62792717187741343</c:v>
                </c:pt>
                <c:pt idx="45">
                  <c:v>0.60134895146461909</c:v>
                </c:pt>
                <c:pt idx="46">
                  <c:v>0.69375526499214424</c:v>
                </c:pt>
                <c:pt idx="47">
                  <c:v>0.73047238037744278</c:v>
                </c:pt>
                <c:pt idx="48">
                  <c:v>1.1333538392538332</c:v>
                </c:pt>
                <c:pt idx="49">
                  <c:v>0.58407586119338617</c:v>
                </c:pt>
                <c:pt idx="50">
                  <c:v>0.5798441113910533</c:v>
                </c:pt>
                <c:pt idx="51">
                  <c:v>0.55115001607709246</c:v>
                </c:pt>
                <c:pt idx="52">
                  <c:v>0.61309245045139105</c:v>
                </c:pt>
                <c:pt idx="53">
                  <c:v>7.405247525844719</c:v>
                </c:pt>
                <c:pt idx="54">
                  <c:v>1.1350528317395283</c:v>
                </c:pt>
                <c:pt idx="55">
                  <c:v>0.61645110689301974</c:v>
                </c:pt>
                <c:pt idx="56">
                  <c:v>0.55453226963657787</c:v>
                </c:pt>
                <c:pt idx="57">
                  <c:v>0.51878656893638742</c:v>
                </c:pt>
                <c:pt idx="58">
                  <c:v>0.49511079401998881</c:v>
                </c:pt>
                <c:pt idx="59">
                  <c:v>0.48265544864453469</c:v>
                </c:pt>
                <c:pt idx="60">
                  <c:v>0.45278149743773016</c:v>
                </c:pt>
                <c:pt idx="61">
                  <c:v>0.47111645801252255</c:v>
                </c:pt>
                <c:pt idx="62">
                  <c:v>0.48426005265880223</c:v>
                </c:pt>
                <c:pt idx="63">
                  <c:v>0.46613746614472185</c:v>
                </c:pt>
                <c:pt idx="64">
                  <c:v>0.46707348515304459</c:v>
                </c:pt>
                <c:pt idx="65">
                  <c:v>0.45575473428769647</c:v>
                </c:pt>
                <c:pt idx="66">
                  <c:v>0.46407665118522129</c:v>
                </c:pt>
                <c:pt idx="67">
                  <c:v>0.44263473675927367</c:v>
                </c:pt>
                <c:pt idx="68">
                  <c:v>0.46533516413758791</c:v>
                </c:pt>
                <c:pt idx="69">
                  <c:v>0.45061842830084986</c:v>
                </c:pt>
                <c:pt idx="70">
                  <c:v>0.47175358019465807</c:v>
                </c:pt>
                <c:pt idx="71">
                  <c:v>0.42427617906662435</c:v>
                </c:pt>
                <c:pt idx="72">
                  <c:v>0.43900471346229092</c:v>
                </c:pt>
                <c:pt idx="73">
                  <c:v>0.40295618308293712</c:v>
                </c:pt>
                <c:pt idx="74">
                  <c:v>0.319819604020188</c:v>
                </c:pt>
                <c:pt idx="75">
                  <c:v>0.26861385827076795</c:v>
                </c:pt>
                <c:pt idx="76">
                  <c:v>0.27588963627663793</c:v>
                </c:pt>
                <c:pt idx="77">
                  <c:v>0.22299276374747495</c:v>
                </c:pt>
                <c:pt idx="78">
                  <c:v>0.21488715376363818</c:v>
                </c:pt>
                <c:pt idx="79">
                  <c:v>0.16341790686481625</c:v>
                </c:pt>
                <c:pt idx="80">
                  <c:v>0.1329854905353989</c:v>
                </c:pt>
                <c:pt idx="81">
                  <c:v>9.9304537647685071E-2</c:v>
                </c:pt>
                <c:pt idx="82">
                  <c:v>8.1771879080026463E-2</c:v>
                </c:pt>
                <c:pt idx="83">
                  <c:v>4.7587521011365909E-2</c:v>
                </c:pt>
                <c:pt idx="84">
                  <c:v>2.7148484094335436E-2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B-4AAF-9795-18DE360AF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SolarPowerMeter!$J$1</c:f>
          <c:strCache>
            <c:ptCount val="1"/>
            <c:pt idx="0">
              <c:v>Planck Spectrum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SolarPowerMeter!$J$5</c:f>
              <c:strCache>
                <c:ptCount val="1"/>
                <c:pt idx="0">
                  <c:v>Planck Spectrum; sum over all wavelengths 589 W/m²; IRA(700-1400) = 87W/m²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SolarPowerMeter!$J$7:$J$277</c:f>
              <c:numCache>
                <c:formatCode>0.00</c:formatCode>
                <c:ptCount val="271"/>
                <c:pt idx="0">
                  <c:v>7.1032051852868905E-9</c:v>
                </c:pt>
                <c:pt idx="1">
                  <c:v>1.6926070511866945E-8</c:v>
                </c:pt>
                <c:pt idx="2">
                  <c:v>3.8010160708134988E-8</c:v>
                </c:pt>
                <c:pt idx="3">
                  <c:v>8.0889669950742519E-8</c:v>
                </c:pt>
                <c:pt idx="4">
                  <c:v>1.6392947163378684E-7</c:v>
                </c:pt>
                <c:pt idx="5">
                  <c:v>3.1773613971453212E-7</c:v>
                </c:pt>
                <c:pt idx="6">
                  <c:v>5.9126934973489176E-7</c:v>
                </c:pt>
                <c:pt idx="7">
                  <c:v>1.0599717288750959E-6</c:v>
                </c:pt>
                <c:pt idx="8">
                  <c:v>1.8361831694162728E-6</c:v>
                </c:pt>
                <c:pt idx="9">
                  <c:v>3.0820189948777624E-6</c:v>
                </c:pt>
                <c:pt idx="10">
                  <c:v>5.0247739885241548E-6</c:v>
                </c:pt>
                <c:pt idx="11">
                  <c:v>7.9747736535028033E-6</c:v>
                </c:pt>
                <c:pt idx="12">
                  <c:v>1.2345440413495887E-5</c:v>
                </c:pt>
                <c:pt idx="13">
                  <c:v>1.8675187524522125E-5</c:v>
                </c:pt>
                <c:pt idx="14">
                  <c:v>2.7650609154197033E-5</c:v>
                </c:pt>
                <c:pt idx="15">
                  <c:v>4.0130312218111625E-5</c:v>
                </c:pt>
                <c:pt idx="16">
                  <c:v>5.7168642903709055E-5</c:v>
                </c:pt>
                <c:pt idx="17">
                  <c:v>8.0038504406125939E-5</c:v>
                </c:pt>
                <c:pt idx="18">
                  <c:v>1.1025244528966908E-4</c:v>
                </c:pt>
                <c:pt idx="19">
                  <c:v>1.4958122015102149E-4</c:v>
                </c:pt>
                <c:pt idx="20">
                  <c:v>2.0006908331968431E-4</c:v>
                </c:pt>
                <c:pt idx="21">
                  <c:v>2.6404516745453415E-4</c:v>
                </c:pt>
                <c:pt idx="22">
                  <c:v>3.4413041579539204E-4</c:v>
                </c:pt>
                <c:pt idx="23">
                  <c:v>4.4323967229449357E-4</c:v>
                </c:pt>
                <c:pt idx="24">
                  <c:v>5.6457868034930786E-4</c:v>
                </c:pt>
                <c:pt idx="25">
                  <c:v>7.1163589104572328E-4</c:v>
                </c:pt>
                <c:pt idx="26">
                  <c:v>8.8816912897362146E-4</c:v>
                </c:pt>
                <c:pt idx="27">
                  <c:v>1.0981873019848603E-3</c:v>
                </c:pt>
                <c:pt idx="28">
                  <c:v>1.3459274660210742E-3</c:v>
                </c:pt>
                <c:pt idx="29">
                  <c:v>1.6358276638287128E-3</c:v>
                </c:pt>
                <c:pt idx="30">
                  <c:v>1.972496044672156E-3</c:v>
                </c:pt>
                <c:pt idx="31">
                  <c:v>2.360676839839853E-3</c:v>
                </c:pt>
                <c:pt idx="32">
                  <c:v>2.8052138155970608E-3</c:v>
                </c:pt>
                <c:pt idx="33">
                  <c:v>3.3110118519025758E-3</c:v>
                </c:pt>
                <c:pt idx="34">
                  <c:v>3.8829973029847129E-3</c:v>
                </c:pt>
                <c:pt idx="35">
                  <c:v>4.5260777865863957E-3</c:v>
                </c:pt>
                <c:pt idx="36">
                  <c:v>5.2451020245107647E-3</c:v>
                </c:pt>
                <c:pt idx="37">
                  <c:v>6.0448203204053214E-3</c:v>
                </c:pt>
                <c:pt idx="38">
                  <c:v>6.929846213965779E-3</c:v>
                </c:pt>
                <c:pt idx="39">
                  <c:v>7.9046197963474132E-3</c:v>
                </c:pt>
                <c:pt idx="40">
                  <c:v>8.9733731118526762E-3</c:v>
                </c:pt>
                <c:pt idx="41">
                  <c:v>1.0140098008057253E-2</c:v>
                </c:pt>
                <c:pt idx="42">
                  <c:v>1.1408516732360619E-2</c:v>
                </c:pt>
                <c:pt idx="43">
                  <c:v>1.2782055509173603E-2</c:v>
                </c:pt>
                <c:pt idx="44">
                  <c:v>1.4263821270000959E-2</c:v>
                </c:pt>
                <c:pt idx="45">
                  <c:v>1.5856581649696045E-2</c:v>
                </c:pt>
                <c:pt idx="46">
                  <c:v>1.7562748307069938E-2</c:v>
                </c:pt>
                <c:pt idx="47">
                  <c:v>1.9384363577498873E-2</c:v>
                </c:pt>
                <c:pt idx="48">
                  <c:v>2.1323090419658724E-2</c:v>
                </c:pt>
                <c:pt idx="49">
                  <c:v>2.338020557829483E-2</c:v>
                </c:pt>
                <c:pt idx="50">
                  <c:v>2.5556595850121013E-2</c:v>
                </c:pt>
                <c:pt idx="51">
                  <c:v>2.7852757310501606E-2</c:v>
                </c:pt>
                <c:pt idx="52">
                  <c:v>3.0268797334367159E-2</c:v>
                </c:pt>
                <c:pt idx="53">
                  <c:v>3.2804439225607503E-2</c:v>
                </c:pt>
                <c:pt idx="54">
                  <c:v>3.5459029254676838E-2</c:v>
                </c:pt>
                <c:pt idx="55">
                  <c:v>3.8231545893978446E-2</c:v>
                </c:pt>
                <c:pt idx="56">
                  <c:v>4.112061103438374E-2</c:v>
                </c:pt>
                <c:pt idx="57">
                  <c:v>4.4124502963575452E-2</c:v>
                </c:pt>
                <c:pt idx="58">
                  <c:v>4.7241170887377414E-2</c:v>
                </c:pt>
                <c:pt idx="59">
                  <c:v>5.0468250778426114E-2</c:v>
                </c:pt>
                <c:pt idx="60">
                  <c:v>5.3803082342069347E-2</c:v>
                </c:pt>
                <c:pt idx="61">
                  <c:v>5.7242726896843024E-2</c:v>
                </c:pt>
                <c:pt idx="62">
                  <c:v>6.0783985975944567E-2</c:v>
                </c:pt>
                <c:pt idx="63">
                  <c:v>6.4423420466441311E-2</c:v>
                </c:pt>
                <c:pt idx="64">
                  <c:v>6.8157370114229204E-2</c:v>
                </c:pt>
                <c:pt idx="65">
                  <c:v>7.1981973234719457E-2</c:v>
                </c:pt>
                <c:pt idx="66">
                  <c:v>7.5893186481624367E-2</c:v>
                </c:pt>
                <c:pt idx="67">
                  <c:v>7.9886804538835524E-2</c:v>
                </c:pt>
                <c:pt idx="68">
                  <c:v>8.3958479613038595E-2</c:v>
                </c:pt>
                <c:pt idx="69">
                  <c:v>8.8103740617236498E-2</c:v>
                </c:pt>
                <c:pt idx="70">
                  <c:v>9.2318011947616616E-2</c:v>
                </c:pt>
                <c:pt idx="71">
                  <c:v>9.6596631768087665E-2</c:v>
                </c:pt>
                <c:pt idx="72">
                  <c:v>0.10093486972824117</c:v>
                </c:pt>
                <c:pt idx="73">
                  <c:v>0.10532794405137319</c:v>
                </c:pt>
                <c:pt idx="74">
                  <c:v>0.10977103793950793</c:v>
                </c:pt>
                <c:pt idx="75">
                  <c:v>0.11425931525202816</c:v>
                </c:pt>
                <c:pt idx="76">
                  <c:v>0.11878793542353379</c:v>
                </c:pt>
                <c:pt idx="77">
                  <c:v>0.1233520675948957</c:v>
                </c:pt>
                <c:pt idx="78">
                  <c:v>0.12794690393914473</c:v>
                </c:pt>
                <c:pt idx="79">
                  <c:v>0.1325676721708495</c:v>
                </c:pt>
                <c:pt idx="80">
                  <c:v>0.13720964723399159</c:v>
                </c:pt>
                <c:pt idx="81">
                  <c:v>0.14186816216906448</c:v>
                </c:pt>
                <c:pt idx="82">
                  <c:v>0.14653861816523911</c:v>
                </c:pt>
                <c:pt idx="83">
                  <c:v>0.15121649380795993</c:v>
                </c:pt>
                <c:pt idx="84">
                  <c:v>0.15589735353630527</c:v>
                </c:pt>
                <c:pt idx="85">
                  <c:v>0.16057685532789287</c:v>
                </c:pt>
                <c:pt idx="86">
                  <c:v>0.1652507576320669</c:v>
                </c:pt>
                <c:pt idx="87">
                  <c:v>0.16991492557459509</c:v>
                </c:pt>
                <c:pt idx="88">
                  <c:v>0.17456533645918437</c:v>
                </c:pt>
                <c:pt idx="89">
                  <c:v>0.1791980845927956</c:v>
                </c:pt>
                <c:pt idx="90">
                  <c:v>0.18380938546307335</c:v>
                </c:pt>
                <c:pt idx="91">
                  <c:v>0.188395579297188</c:v>
                </c:pt>
                <c:pt idx="92">
                  <c:v>0.19295313403210596</c:v>
                </c:pt>
                <c:pt idx="93">
                  <c:v>0.19747864772672172</c:v>
                </c:pt>
                <c:pt idx="94">
                  <c:v>0.20196885044649615</c:v>
                </c:pt>
                <c:pt idx="95">
                  <c:v>0.20642060565121675</c:v>
                </c:pt>
                <c:pt idx="96">
                  <c:v>0.21083091111630184</c:v>
                </c:pt>
                <c:pt idx="97">
                  <c:v>0.21519689941770137</c:v>
                </c:pt>
                <c:pt idx="98">
                  <c:v>0.21951583800993271</c:v>
                </c:pt>
                <c:pt idx="99">
                  <c:v>0.22378512892616703</c:v>
                </c:pt>
                <c:pt idx="100">
                  <c:v>0.22800230812853806</c:v>
                </c:pt>
                <c:pt idx="101">
                  <c:v>0.23216504453603234</c:v>
                </c:pt>
                <c:pt idx="102">
                  <c:v>0.23627113875641675</c:v>
                </c:pt>
                <c:pt idx="103">
                  <c:v>0.24031852154771971</c:v>
                </c:pt>
                <c:pt idx="104">
                  <c:v>0.24430525203377662</c:v>
                </c:pt>
                <c:pt idx="105">
                  <c:v>0.2482295156973357</c:v>
                </c:pt>
                <c:pt idx="106">
                  <c:v>0.25208962217315783</c:v>
                </c:pt>
                <c:pt idx="107">
                  <c:v>0.25588400286248608</c:v>
                </c:pt>
                <c:pt idx="108">
                  <c:v>0.2596112083892006</c:v>
                </c:pt>
                <c:pt idx="109">
                  <c:v>0.26326990591688298</c:v>
                </c:pt>
                <c:pt idx="110">
                  <c:v>0.26685887634499106</c:v>
                </c:pt>
                <c:pt idx="111">
                  <c:v>0.27037701140126263</c:v>
                </c:pt>
                <c:pt idx="112">
                  <c:v>0.27382331064647042</c:v>
                </c:pt>
                <c:pt idx="113">
                  <c:v>0.2771968784066256</c:v>
                </c:pt>
                <c:pt idx="114">
                  <c:v>0.28049692064675652</c:v>
                </c:pt>
                <c:pt idx="115">
                  <c:v>0.28372274179943813</c:v>
                </c:pt>
                <c:pt idx="116">
                  <c:v>0.28687374156032419</c:v>
                </c:pt>
                <c:pt idx="117">
                  <c:v>0.2899494116620463</c:v>
                </c:pt>
                <c:pt idx="118">
                  <c:v>0.2929493326369898</c:v>
                </c:pt>
                <c:pt idx="119">
                  <c:v>0.29587317057864054</c:v>
                </c:pt>
                <c:pt idx="120">
                  <c:v>0.29872067391039903</c:v>
                </c:pt>
                <c:pt idx="121">
                  <c:v>0.30149167017002348</c:v>
                </c:pt>
                <c:pt idx="122">
                  <c:v>0.3041860628171415</c:v>
                </c:pt>
                <c:pt idx="123">
                  <c:v>0.30680382807059109</c:v>
                </c:pt>
                <c:pt idx="124">
                  <c:v>0.3093450117817112</c:v>
                </c:pt>
                <c:pt idx="125">
                  <c:v>0.31180972634909532</c:v>
                </c:pt>
                <c:pt idx="126">
                  <c:v>0.31419814767973686</c:v>
                </c:pt>
                <c:pt idx="127">
                  <c:v>0.31651051220097115</c:v>
                </c:pt>
                <c:pt idx="128">
                  <c:v>0.31874711392709049</c:v>
                </c:pt>
                <c:pt idx="129">
                  <c:v>0.32090830158404388</c:v>
                </c:pt>
                <c:pt idx="130">
                  <c:v>0.32299447579518353</c:v>
                </c:pt>
                <c:pt idx="131">
                  <c:v>0.32500608633059924</c:v>
                </c:pt>
                <c:pt idx="132">
                  <c:v>0.32694362942219451</c:v>
                </c:pt>
                <c:pt idx="133">
                  <c:v>0.32880764514629207</c:v>
                </c:pt>
                <c:pt idx="134">
                  <c:v>0.33059871487523212</c:v>
                </c:pt>
                <c:pt idx="135">
                  <c:v>0.33231745879909286</c:v>
                </c:pt>
                <c:pt idx="136">
                  <c:v>0.33396453351840055</c:v>
                </c:pt>
                <c:pt idx="137">
                  <c:v>0.33554062970840975</c:v>
                </c:pt>
                <c:pt idx="138">
                  <c:v>0.33704646985530284</c:v>
                </c:pt>
                <c:pt idx="139">
                  <c:v>0.33848280606442926</c:v>
                </c:pt>
                <c:pt idx="140">
                  <c:v>0.33985041794050125</c:v>
                </c:pt>
                <c:pt idx="141">
                  <c:v>0.34115011053947786</c:v>
                </c:pt>
                <c:pt idx="142">
                  <c:v>0.34238271239169671</c:v>
                </c:pt>
                <c:pt idx="143">
                  <c:v>0.34354907359566056</c:v>
                </c:pt>
                <c:pt idx="144">
                  <c:v>0.34465006398175679</c:v>
                </c:pt>
                <c:pt idx="145">
                  <c:v>0.3456865713450431</c:v>
                </c:pt>
                <c:pt idx="146">
                  <c:v>0.34665949974614635</c:v>
                </c:pt>
                <c:pt idx="147">
                  <c:v>0.34756976787921001</c:v>
                </c:pt>
                <c:pt idx="148">
                  <c:v>0.34841830750573777</c:v>
                </c:pt>
                <c:pt idx="149">
                  <c:v>0.34920606195311288</c:v>
                </c:pt>
                <c:pt idx="150">
                  <c:v>0.349933984676504</c:v>
                </c:pt>
                <c:pt idx="151">
                  <c:v>0.35060303788281133</c:v>
                </c:pt>
                <c:pt idx="152">
                  <c:v>0.35121419121525899</c:v>
                </c:pt>
                <c:pt idx="153">
                  <c:v>0.35176842049720275</c:v>
                </c:pt>
                <c:pt idx="154">
                  <c:v>0.35226670653369013</c:v>
                </c:pt>
                <c:pt idx="155">
                  <c:v>0.35271003396927897</c:v>
                </c:pt>
                <c:pt idx="156">
                  <c:v>0.35309939020061226</c:v>
                </c:pt>
                <c:pt idx="157">
                  <c:v>0.35343576434222246</c:v>
                </c:pt>
                <c:pt idx="158">
                  <c:v>0.35372014624403997</c:v>
                </c:pt>
                <c:pt idx="159">
                  <c:v>0.35395352555907189</c:v>
                </c:pt>
                <c:pt idx="160">
                  <c:v>0.35413689085972</c:v>
                </c:pt>
                <c:pt idx="161">
                  <c:v>0.35427122880121331</c:v>
                </c:pt>
                <c:pt idx="162">
                  <c:v>0.35435752333063908</c:v>
                </c:pt>
                <c:pt idx="163">
                  <c:v>0.35439675494006712</c:v>
                </c:pt>
                <c:pt idx="164">
                  <c:v>0.35438989996227865</c:v>
                </c:pt>
                <c:pt idx="165">
                  <c:v>0.35433792990762791</c:v>
                </c:pt>
                <c:pt idx="166">
                  <c:v>0.35424181084058615</c:v>
                </c:pt>
                <c:pt idx="167">
                  <c:v>0.35410250279453837</c:v>
                </c:pt>
                <c:pt idx="168">
                  <c:v>0.35392095922342459</c:v>
                </c:pt>
                <c:pt idx="169">
                  <c:v>0.35369812648885129</c:v>
                </c:pt>
                <c:pt idx="170">
                  <c:v>0.35343494338131415</c:v>
                </c:pt>
                <c:pt idx="171">
                  <c:v>0.35313234067420946</c:v>
                </c:pt>
                <c:pt idx="172">
                  <c:v>0.35279124070933915</c:v>
                </c:pt>
                <c:pt idx="173">
                  <c:v>0.35241255701263813</c:v>
                </c:pt>
                <c:pt idx="174">
                  <c:v>0.35199719393889339</c:v>
                </c:pt>
                <c:pt idx="175">
                  <c:v>0.35154604634424491</c:v>
                </c:pt>
                <c:pt idx="176">
                  <c:v>0.35105999928529508</c:v>
                </c:pt>
                <c:pt idx="177">
                  <c:v>0.35053992774368803</c:v>
                </c:pt>
                <c:pt idx="178">
                  <c:v>0.34998669637503793</c:v>
                </c:pt>
                <c:pt idx="179">
                  <c:v>0.34940115928114046</c:v>
                </c:pt>
                <c:pt idx="180">
                  <c:v>0.3487841598044073</c:v>
                </c:pt>
                <c:pt idx="181">
                  <c:v>0.34813653034351355</c:v>
                </c:pt>
                <c:pt idx="182">
                  <c:v>0.34745909218927434</c:v>
                </c:pt>
                <c:pt idx="183">
                  <c:v>0.34675265537979028</c:v>
                </c:pt>
                <c:pt idx="184">
                  <c:v>0.34601801857394732</c:v>
                </c:pt>
                <c:pt idx="185">
                  <c:v>0.34525596894237148</c:v>
                </c:pt>
                <c:pt idx="186">
                  <c:v>0.34446728207497695</c:v>
                </c:pt>
                <c:pt idx="187">
                  <c:v>0.34365272190427953</c:v>
                </c:pt>
                <c:pt idx="188">
                  <c:v>0.34281304064366236</c:v>
                </c:pt>
                <c:pt idx="189">
                  <c:v>0.34194897873982738</c:v>
                </c:pt>
                <c:pt idx="190">
                  <c:v>0.34106126483867616</c:v>
                </c:pt>
                <c:pt idx="191">
                  <c:v>0.34015061576390704</c:v>
                </c:pt>
                <c:pt idx="192">
                  <c:v>0.3392177365076306</c:v>
                </c:pt>
                <c:pt idx="193">
                  <c:v>0.33826332023233735</c:v>
                </c:pt>
                <c:pt idx="194">
                  <c:v>0.33728804828357395</c:v>
                </c:pt>
                <c:pt idx="195">
                  <c:v>0.33629259021271624</c:v>
                </c:pt>
                <c:pt idx="196">
                  <c:v>0.33527760380923788</c:v>
                </c:pt>
                <c:pt idx="197">
                  <c:v>0.33424373514191447</c:v>
                </c:pt>
                <c:pt idx="198">
                  <c:v>0.33319161860840946</c:v>
                </c:pt>
                <c:pt idx="199">
                  <c:v>0.33212187699272444</c:v>
                </c:pt>
                <c:pt idx="200">
                  <c:v>0.33103512153000697</c:v>
                </c:pt>
                <c:pt idx="201">
                  <c:v>0.32993195197823721</c:v>
                </c:pt>
                <c:pt idx="202">
                  <c:v>0.32881295669633298</c:v>
                </c:pt>
                <c:pt idx="203">
                  <c:v>0.32767871272823251</c:v>
                </c:pt>
                <c:pt idx="204">
                  <c:v>0.32652978589253273</c:v>
                </c:pt>
                <c:pt idx="205">
                  <c:v>0.32536673087727913</c:v>
                </c:pt>
                <c:pt idx="206">
                  <c:v>0.32419009133952609</c:v>
                </c:pt>
                <c:pt idx="207">
                  <c:v>0.32300040000929631</c:v>
                </c:pt>
                <c:pt idx="208">
                  <c:v>0.32179817879758971</c:v>
                </c:pt>
                <c:pt idx="209">
                  <c:v>0.3205839389081081</c:v>
                </c:pt>
                <c:pt idx="210">
                  <c:v>0.31935818095237467</c:v>
                </c:pt>
                <c:pt idx="211">
                  <c:v>0.31812139506794868</c:v>
                </c:pt>
                <c:pt idx="212">
                  <c:v>0.31687406103943916</c:v>
                </c:pt>
                <c:pt idx="213">
                  <c:v>0.31561664842205051</c:v>
                </c:pt>
                <c:pt idx="214">
                  <c:v>0.31434961666739059</c:v>
                </c:pt>
                <c:pt idx="215">
                  <c:v>0.3130734152512995</c:v>
                </c:pt>
                <c:pt idx="216">
                  <c:v>0.31178848380345636</c:v>
                </c:pt>
                <c:pt idx="217">
                  <c:v>0.31049525223854574</c:v>
                </c:pt>
                <c:pt idx="218">
                  <c:v>0.30919414088876596</c:v>
                </c:pt>
                <c:pt idx="219">
                  <c:v>0.30788556063748318</c:v>
                </c:pt>
                <c:pt idx="220">
                  <c:v>0.30656991305383452</c:v>
                </c:pt>
                <c:pt idx="221">
                  <c:v>0.30524759052810502</c:v>
                </c:pt>
                <c:pt idx="222">
                  <c:v>0.30391897640770482</c:v>
                </c:pt>
                <c:pt idx="223">
                  <c:v>0.30258444513358518</c:v>
                </c:pt>
                <c:pt idx="224">
                  <c:v>0.3012443623769438</c:v>
                </c:pt>
                <c:pt idx="225">
                  <c:v>0.29989908517607206</c:v>
                </c:pt>
                <c:pt idx="226">
                  <c:v>0.29854896207321185</c:v>
                </c:pt>
                <c:pt idx="227">
                  <c:v>0.29719433325129568</c:v>
                </c:pt>
                <c:pt idx="228">
                  <c:v>0.29583553067044516</c:v>
                </c:pt>
                <c:pt idx="229">
                  <c:v>0.29447287820412271</c:v>
                </c:pt>
                <c:pt idx="230">
                  <c:v>0.29310669177482573</c:v>
                </c:pt>
                <c:pt idx="231">
                  <c:v>0.29173727948922618</c:v>
                </c:pt>
                <c:pt idx="232">
                  <c:v>0.29036494177266536</c:v>
                </c:pt>
                <c:pt idx="233">
                  <c:v>0.28898997150291383</c:v>
                </c:pt>
                <c:pt idx="234">
                  <c:v>0.28761265414311932</c:v>
                </c:pt>
                <c:pt idx="235">
                  <c:v>0.28623326787386749</c:v>
                </c:pt>
                <c:pt idx="236">
                  <c:v>0.28485208372428228</c:v>
                </c:pt>
                <c:pt idx="237">
                  <c:v>0.28346936570210796</c:v>
                </c:pt>
                <c:pt idx="238">
                  <c:v>0.28208537092270564</c:v>
                </c:pt>
                <c:pt idx="239">
                  <c:v>0.28070034973691721</c:v>
                </c:pt>
                <c:pt idx="240">
                  <c:v>0.27931454585773702</c:v>
                </c:pt>
                <c:pt idx="241">
                  <c:v>0.27792819648575368</c:v>
                </c:pt>
                <c:pt idx="242">
                  <c:v>0.27654153243331281</c:v>
                </c:pt>
                <c:pt idx="243">
                  <c:v>0.27515477824736273</c:v>
                </c:pt>
                <c:pt idx="244">
                  <c:v>0.27376815233095358</c:v>
                </c:pt>
                <c:pt idx="245">
                  <c:v>0.27238186706334927</c:v>
                </c:pt>
                <c:pt idx="246">
                  <c:v>0.27099612891872976</c:v>
                </c:pt>
                <c:pt idx="247">
                  <c:v>0.26961113858345442</c:v>
                </c:pt>
                <c:pt idx="248">
                  <c:v>0.26822709107186882</c:v>
                </c:pt>
                <c:pt idx="249">
                  <c:v>0.26684417584062664</c:v>
                </c:pt>
                <c:pt idx="250">
                  <c:v>0.26546257690151681</c:v>
                </c:pt>
                <c:pt idx="251">
                  <c:v>0.26408247293277887</c:v>
                </c:pt>
                <c:pt idx="252">
                  <c:v>0.26270403738889025</c:v>
                </c:pt>
                <c:pt idx="253">
                  <c:v>0.26132743860881913</c:v>
                </c:pt>
                <c:pt idx="254">
                  <c:v>0.25995283992273505</c:v>
                </c:pt>
                <c:pt idx="255">
                  <c:v>0.25858039975716507</c:v>
                </c:pt>
                <c:pt idx="256">
                  <c:v>0.25721027173859823</c:v>
                </c:pt>
                <c:pt idx="257">
                  <c:v>0.2558426047955295</c:v>
                </c:pt>
                <c:pt idx="258">
                  <c:v>0.25447754325894667</c:v>
                </c:pt>
                <c:pt idx="259">
                  <c:v>0.25311522696125488</c:v>
                </c:pt>
                <c:pt idx="260">
                  <c:v>0.251755791333648</c:v>
                </c:pt>
                <c:pt idx="261">
                  <c:v>0.2503993675019221</c:v>
                </c:pt>
                <c:pt idx="262">
                  <c:v>0.24904608238074102</c:v>
                </c:pt>
                <c:pt idx="263">
                  <c:v>0.24769605876635717</c:v>
                </c:pt>
                <c:pt idx="264">
                  <c:v>0.24634941542779454</c:v>
                </c:pt>
                <c:pt idx="265">
                  <c:v>0.24500626719650112</c:v>
                </c:pt>
                <c:pt idx="266">
                  <c:v>0.2436667250544815</c:v>
                </c:pt>
                <c:pt idx="267">
                  <c:v>0.24233089622091561</c:v>
                </c:pt>
                <c:pt idx="268">
                  <c:v>0.24099888423727778</c:v>
                </c:pt>
                <c:pt idx="269">
                  <c:v>0.23967078905096384</c:v>
                </c:pt>
                <c:pt idx="270">
                  <c:v>0.23834670709744116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C-48F9-BAC8-3D6B2489595B}"/>
            </c:ext>
          </c:extLst>
        </c:ser>
        <c:ser>
          <c:idx val="1"/>
          <c:order val="1"/>
          <c:tx>
            <c:strRef>
              <c:f>SolarPowerMeter!$K$5</c:f>
              <c:strCache>
                <c:ptCount val="1"/>
                <c:pt idx="0">
                  <c:v>Contribution to SolarPowerMeter; sum over all wavelengths 37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SolarPowerMeter!$K$7:$K$277</c:f>
              <c:numCache>
                <c:formatCode>0.00</c:formatCode>
                <c:ptCount val="271"/>
                <c:pt idx="0">
                  <c:v>2.2115355038046894E-9</c:v>
                </c:pt>
                <c:pt idx="1">
                  <c:v>5.7348030647361811E-9</c:v>
                </c:pt>
                <c:pt idx="2">
                  <c:v>1.3852986682862407E-8</c:v>
                </c:pt>
                <c:pt idx="3">
                  <c:v>3.15546451995733E-8</c:v>
                </c:pt>
                <c:pt idx="4">
                  <c:v>6.8151203692484965E-8</c:v>
                </c:pt>
                <c:pt idx="5">
                  <c:v>1.3965885947660319E-7</c:v>
                </c:pt>
                <c:pt idx="6">
                  <c:v>2.7288303828679842E-7</c:v>
                </c:pt>
                <c:pt idx="7">
                  <c:v>5.1249406866859311E-7</c:v>
                </c:pt>
                <c:pt idx="8">
                  <c:v>9.2478192035683018E-7</c:v>
                </c:pt>
                <c:pt idx="9">
                  <c:v>1.6199732461673562E-6</c:v>
                </c:pt>
                <c:pt idx="10">
                  <c:v>2.7607585219746813E-6</c:v>
                </c:pt>
                <c:pt idx="11">
                  <c:v>4.6006537993071457E-6</c:v>
                </c:pt>
                <c:pt idx="12">
                  <c:v>7.5290720929322796E-6</c:v>
                </c:pt>
                <c:pt idx="13">
                  <c:v>1.2005015424354078E-5</c:v>
                </c:pt>
                <c:pt idx="14">
                  <c:v>1.8736870794451288E-5</c:v>
                </c:pt>
                <c:pt idx="15">
                  <c:v>2.8663405002551369E-5</c:v>
                </c:pt>
                <c:pt idx="16">
                  <c:v>4.3031881885999646E-5</c:v>
                </c:pt>
                <c:pt idx="17">
                  <c:v>6.3471314936605294E-5</c:v>
                </c:pt>
                <c:pt idx="18">
                  <c:v>9.2277339583765497E-5</c:v>
                </c:pt>
                <c:pt idx="19">
                  <c:v>1.3122096263299123E-4</c:v>
                </c:pt>
                <c:pt idx="20">
                  <c:v>1.8320639164399896E-4</c:v>
                </c:pt>
                <c:pt idx="21">
                  <c:v>2.5097832457122478E-4</c:v>
                </c:pt>
                <c:pt idx="22">
                  <c:v>3.3844490411772494E-4</c:v>
                </c:pt>
                <c:pt idx="23">
                  <c:v>4.5052847250724666E-4</c:v>
                </c:pt>
                <c:pt idx="24">
                  <c:v>5.9144060516230106E-4</c:v>
                </c:pt>
                <c:pt idx="25">
                  <c:v>7.6895422864680762E-4</c:v>
                </c:pt>
                <c:pt idx="26">
                  <c:v>9.9061203740878363E-4</c:v>
                </c:pt>
                <c:pt idx="27">
                  <c:v>1.2630678942846631E-3</c:v>
                </c:pt>
                <c:pt idx="28">
                  <c:v>1.5948379850720027E-3</c:v>
                </c:pt>
                <c:pt idx="29">
                  <c:v>1.9892815845012793E-3</c:v>
                </c:pt>
                <c:pt idx="30">
                  <c:v>2.4564938897963747E-3</c:v>
                </c:pt>
                <c:pt idx="31">
                  <c:v>3.0004517286825981E-3</c:v>
                </c:pt>
                <c:pt idx="32">
                  <c:v>3.6271148270091173E-3</c:v>
                </c:pt>
                <c:pt idx="33">
                  <c:v>4.347809683704758E-3</c:v>
                </c:pt>
                <c:pt idx="34">
                  <c:v>5.1771303846355164E-3</c:v>
                </c:pt>
                <c:pt idx="35">
                  <c:v>6.1340084205727561E-3</c:v>
                </c:pt>
                <c:pt idx="36">
                  <c:v>7.2237451407043216E-3</c:v>
                </c:pt>
                <c:pt idx="37">
                  <c:v>8.4690649950166317E-3</c:v>
                </c:pt>
                <c:pt idx="38">
                  <c:v>9.8740160407425615E-3</c:v>
                </c:pt>
                <c:pt idx="39">
                  <c:v>1.1436646866973462E-2</c:v>
                </c:pt>
                <c:pt idx="40">
                  <c:v>1.3147293176295084E-2</c:v>
                </c:pt>
                <c:pt idx="41">
                  <c:v>1.5023852416811903E-2</c:v>
                </c:pt>
                <c:pt idx="42">
                  <c:v>1.7049434428249938E-2</c:v>
                </c:pt>
                <c:pt idx="43">
                  <c:v>1.926598283233142E-2</c:v>
                </c:pt>
                <c:pt idx="44">
                  <c:v>2.1708386570446853E-2</c:v>
                </c:pt>
                <c:pt idx="45">
                  <c:v>2.4393801681934245E-2</c:v>
                </c:pt>
                <c:pt idx="46">
                  <c:v>2.740455199762681E-2</c:v>
                </c:pt>
                <c:pt idx="47">
                  <c:v>3.0814981164454438E-2</c:v>
                </c:pt>
                <c:pt idx="48">
                  <c:v>3.4521769465461823E-2</c:v>
                </c:pt>
                <c:pt idx="49">
                  <c:v>3.8494497229758631E-2</c:v>
                </c:pt>
                <c:pt idx="50">
                  <c:v>4.2592686325654244E-2</c:v>
                </c:pt>
                <c:pt idx="51">
                  <c:v>4.6776547619685228E-2</c:v>
                </c:pt>
                <c:pt idx="52">
                  <c:v>5.1166710962020766E-2</c:v>
                </c:pt>
                <c:pt idx="53">
                  <c:v>5.5753383543081701E-2</c:v>
                </c:pt>
                <c:pt idx="54">
                  <c:v>6.0589744369448702E-2</c:v>
                </c:pt>
                <c:pt idx="55">
                  <c:v>6.5817343157162214E-2</c:v>
                </c:pt>
                <c:pt idx="56">
                  <c:v>7.1468786220427946E-2</c:v>
                </c:pt>
                <c:pt idx="57">
                  <c:v>7.7659367397187831E-2</c:v>
                </c:pt>
                <c:pt idx="58">
                  <c:v>8.4269466522280928E-2</c:v>
                </c:pt>
                <c:pt idx="59">
                  <c:v>9.0950268465807935E-2</c:v>
                </c:pt>
                <c:pt idx="60">
                  <c:v>9.7551283062266236E-2</c:v>
                </c:pt>
                <c:pt idx="61">
                  <c:v>0.10410226943355493</c:v>
                </c:pt>
                <c:pt idx="62">
                  <c:v>0.11087640826251949</c:v>
                </c:pt>
                <c:pt idx="63">
                  <c:v>0.11775109517943096</c:v>
                </c:pt>
                <c:pt idx="64">
                  <c:v>0.12470071607013326</c:v>
                </c:pt>
                <c:pt idx="65">
                  <c:v>0.13183003951366004</c:v>
                </c:pt>
                <c:pt idx="66">
                  <c:v>0.1384371852811738</c:v>
                </c:pt>
                <c:pt idx="67">
                  <c:v>0.14425889433078901</c:v>
                </c:pt>
                <c:pt idx="68">
                  <c:v>0.1493050268153526</c:v>
                </c:pt>
                <c:pt idx="69">
                  <c:v>0.15361086351003811</c:v>
                </c:pt>
                <c:pt idx="70">
                  <c:v>0.15723891070016141</c:v>
                </c:pt>
                <c:pt idx="71">
                  <c:v>0.15798071557478507</c:v>
                </c:pt>
                <c:pt idx="72">
                  <c:v>0.15398444878764475</c:v>
                </c:pt>
                <c:pt idx="73">
                  <c:v>0.14660467983407047</c:v>
                </c:pt>
                <c:pt idx="74">
                  <c:v>0.13730903307571343</c:v>
                </c:pt>
                <c:pt idx="75">
                  <c:v>0.12764743329792608</c:v>
                </c:pt>
                <c:pt idx="76">
                  <c:v>0.11747804983847994</c:v>
                </c:pt>
                <c:pt idx="77">
                  <c:v>0.10550036167543242</c:v>
                </c:pt>
                <c:pt idx="78">
                  <c:v>9.1855778612837488E-2</c:v>
                </c:pt>
                <c:pt idx="79">
                  <c:v>7.744955876280317E-2</c:v>
                </c:pt>
                <c:pt idx="80">
                  <c:v>6.2822510983165908E-2</c:v>
                </c:pt>
                <c:pt idx="81">
                  <c:v>4.7807210103600367E-2</c:v>
                </c:pt>
                <c:pt idx="82">
                  <c:v>3.2473425019357689E-2</c:v>
                </c:pt>
                <c:pt idx="83">
                  <c:v>1.6339614656577739E-2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C-48F9-BAC8-3D6B24895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Berechnung der effektiven Bestrahlungsstärke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3343430603319E-2"/>
          <c:y val="0.1151166112372143"/>
          <c:w val="0.83147012785961649"/>
          <c:h val="0.76127911666507964"/>
        </c:manualLayout>
      </c:layout>
      <c:scatterChart>
        <c:scatterStyle val="lineMarker"/>
        <c:varyColors val="0"/>
        <c:ser>
          <c:idx val="0"/>
          <c:order val="0"/>
          <c:tx>
            <c:strRef>
              <c:f>EffectiveIrradiance1!$C$1</c:f>
              <c:strCache>
                <c:ptCount val="1"/>
                <c:pt idx="0">
                  <c:v>Lampenspektrum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EffectiveIrradiance1!$C$5:$C$2000</c:f>
              <c:numCache>
                <c:formatCode>General</c:formatCode>
                <c:ptCount val="1996"/>
                <c:pt idx="0">
                  <c:v>280</c:v>
                </c:pt>
                <c:pt idx="1">
                  <c:v>280.5</c:v>
                </c:pt>
                <c:pt idx="2">
                  <c:v>281</c:v>
                </c:pt>
                <c:pt idx="3">
                  <c:v>281.5</c:v>
                </c:pt>
                <c:pt idx="4">
                  <c:v>282</c:v>
                </c:pt>
                <c:pt idx="5">
                  <c:v>282.5</c:v>
                </c:pt>
                <c:pt idx="6">
                  <c:v>283</c:v>
                </c:pt>
                <c:pt idx="7">
                  <c:v>283.5</c:v>
                </c:pt>
                <c:pt idx="8">
                  <c:v>284</c:v>
                </c:pt>
                <c:pt idx="9">
                  <c:v>284.5</c:v>
                </c:pt>
                <c:pt idx="10">
                  <c:v>285</c:v>
                </c:pt>
                <c:pt idx="11">
                  <c:v>285.5</c:v>
                </c:pt>
                <c:pt idx="12">
                  <c:v>286</c:v>
                </c:pt>
                <c:pt idx="13">
                  <c:v>286.5</c:v>
                </c:pt>
                <c:pt idx="14">
                  <c:v>287</c:v>
                </c:pt>
                <c:pt idx="15">
                  <c:v>287.5</c:v>
                </c:pt>
                <c:pt idx="16">
                  <c:v>288</c:v>
                </c:pt>
                <c:pt idx="17">
                  <c:v>288.5</c:v>
                </c:pt>
                <c:pt idx="18">
                  <c:v>289</c:v>
                </c:pt>
                <c:pt idx="19">
                  <c:v>289.5</c:v>
                </c:pt>
                <c:pt idx="20">
                  <c:v>290</c:v>
                </c:pt>
                <c:pt idx="21">
                  <c:v>290.5</c:v>
                </c:pt>
                <c:pt idx="22">
                  <c:v>291</c:v>
                </c:pt>
                <c:pt idx="23">
                  <c:v>291.5</c:v>
                </c:pt>
                <c:pt idx="24">
                  <c:v>292</c:v>
                </c:pt>
                <c:pt idx="25">
                  <c:v>292.5</c:v>
                </c:pt>
                <c:pt idx="26">
                  <c:v>293</c:v>
                </c:pt>
                <c:pt idx="27">
                  <c:v>293.5</c:v>
                </c:pt>
                <c:pt idx="28">
                  <c:v>294</c:v>
                </c:pt>
                <c:pt idx="29">
                  <c:v>294.5</c:v>
                </c:pt>
                <c:pt idx="30">
                  <c:v>295</c:v>
                </c:pt>
                <c:pt idx="31">
                  <c:v>295.5</c:v>
                </c:pt>
                <c:pt idx="32">
                  <c:v>296</c:v>
                </c:pt>
                <c:pt idx="33">
                  <c:v>296.5</c:v>
                </c:pt>
                <c:pt idx="34">
                  <c:v>297</c:v>
                </c:pt>
                <c:pt idx="35">
                  <c:v>297.5</c:v>
                </c:pt>
                <c:pt idx="36">
                  <c:v>298</c:v>
                </c:pt>
                <c:pt idx="37">
                  <c:v>298.5</c:v>
                </c:pt>
                <c:pt idx="38">
                  <c:v>299</c:v>
                </c:pt>
                <c:pt idx="39">
                  <c:v>299.5</c:v>
                </c:pt>
                <c:pt idx="40">
                  <c:v>300</c:v>
                </c:pt>
                <c:pt idx="41">
                  <c:v>300.5</c:v>
                </c:pt>
                <c:pt idx="42">
                  <c:v>301</c:v>
                </c:pt>
                <c:pt idx="43">
                  <c:v>301.5</c:v>
                </c:pt>
                <c:pt idx="44">
                  <c:v>302</c:v>
                </c:pt>
                <c:pt idx="45">
                  <c:v>302.5</c:v>
                </c:pt>
                <c:pt idx="46">
                  <c:v>303</c:v>
                </c:pt>
                <c:pt idx="47">
                  <c:v>303.5</c:v>
                </c:pt>
                <c:pt idx="48">
                  <c:v>304</c:v>
                </c:pt>
                <c:pt idx="49">
                  <c:v>304.5</c:v>
                </c:pt>
                <c:pt idx="50">
                  <c:v>305</c:v>
                </c:pt>
                <c:pt idx="51">
                  <c:v>305.5</c:v>
                </c:pt>
                <c:pt idx="52">
                  <c:v>306</c:v>
                </c:pt>
                <c:pt idx="53">
                  <c:v>306.5</c:v>
                </c:pt>
                <c:pt idx="54">
                  <c:v>307</c:v>
                </c:pt>
                <c:pt idx="55">
                  <c:v>307.5</c:v>
                </c:pt>
                <c:pt idx="56">
                  <c:v>308</c:v>
                </c:pt>
                <c:pt idx="57">
                  <c:v>308.5</c:v>
                </c:pt>
                <c:pt idx="58">
                  <c:v>309</c:v>
                </c:pt>
                <c:pt idx="59">
                  <c:v>309.5</c:v>
                </c:pt>
                <c:pt idx="60">
                  <c:v>310</c:v>
                </c:pt>
                <c:pt idx="61">
                  <c:v>310.5</c:v>
                </c:pt>
                <c:pt idx="62">
                  <c:v>311</c:v>
                </c:pt>
                <c:pt idx="63">
                  <c:v>311.5</c:v>
                </c:pt>
                <c:pt idx="64">
                  <c:v>312</c:v>
                </c:pt>
                <c:pt idx="65">
                  <c:v>312.5</c:v>
                </c:pt>
                <c:pt idx="66">
                  <c:v>313</c:v>
                </c:pt>
                <c:pt idx="67">
                  <c:v>313.5</c:v>
                </c:pt>
                <c:pt idx="68">
                  <c:v>314</c:v>
                </c:pt>
                <c:pt idx="69">
                  <c:v>314.5</c:v>
                </c:pt>
                <c:pt idx="70">
                  <c:v>315</c:v>
                </c:pt>
                <c:pt idx="71">
                  <c:v>315.5</c:v>
                </c:pt>
                <c:pt idx="72">
                  <c:v>316</c:v>
                </c:pt>
                <c:pt idx="73">
                  <c:v>316.5</c:v>
                </c:pt>
                <c:pt idx="74">
                  <c:v>317</c:v>
                </c:pt>
                <c:pt idx="75">
                  <c:v>317.5</c:v>
                </c:pt>
                <c:pt idx="76">
                  <c:v>318</c:v>
                </c:pt>
                <c:pt idx="77">
                  <c:v>318.5</c:v>
                </c:pt>
                <c:pt idx="78">
                  <c:v>319</c:v>
                </c:pt>
                <c:pt idx="79">
                  <c:v>319.5</c:v>
                </c:pt>
                <c:pt idx="80">
                  <c:v>320</c:v>
                </c:pt>
                <c:pt idx="81">
                  <c:v>320.5</c:v>
                </c:pt>
                <c:pt idx="82">
                  <c:v>321</c:v>
                </c:pt>
                <c:pt idx="83">
                  <c:v>321.5</c:v>
                </c:pt>
                <c:pt idx="84">
                  <c:v>322</c:v>
                </c:pt>
                <c:pt idx="85">
                  <c:v>322.5</c:v>
                </c:pt>
                <c:pt idx="86">
                  <c:v>323</c:v>
                </c:pt>
                <c:pt idx="87">
                  <c:v>323.5</c:v>
                </c:pt>
                <c:pt idx="88">
                  <c:v>324</c:v>
                </c:pt>
                <c:pt idx="89">
                  <c:v>324.5</c:v>
                </c:pt>
                <c:pt idx="90">
                  <c:v>325</c:v>
                </c:pt>
                <c:pt idx="91">
                  <c:v>325.5</c:v>
                </c:pt>
                <c:pt idx="92">
                  <c:v>326</c:v>
                </c:pt>
                <c:pt idx="93">
                  <c:v>326.5</c:v>
                </c:pt>
                <c:pt idx="94">
                  <c:v>327</c:v>
                </c:pt>
                <c:pt idx="95">
                  <c:v>327.5</c:v>
                </c:pt>
                <c:pt idx="96">
                  <c:v>328</c:v>
                </c:pt>
                <c:pt idx="97">
                  <c:v>328.5</c:v>
                </c:pt>
                <c:pt idx="98">
                  <c:v>329</c:v>
                </c:pt>
                <c:pt idx="99">
                  <c:v>329.5</c:v>
                </c:pt>
                <c:pt idx="100">
                  <c:v>330</c:v>
                </c:pt>
                <c:pt idx="101">
                  <c:v>330.5</c:v>
                </c:pt>
                <c:pt idx="102">
                  <c:v>331</c:v>
                </c:pt>
                <c:pt idx="103">
                  <c:v>331.5</c:v>
                </c:pt>
                <c:pt idx="104">
                  <c:v>332</c:v>
                </c:pt>
                <c:pt idx="105">
                  <c:v>332.5</c:v>
                </c:pt>
                <c:pt idx="106">
                  <c:v>333</c:v>
                </c:pt>
                <c:pt idx="107">
                  <c:v>333.5</c:v>
                </c:pt>
                <c:pt idx="108">
                  <c:v>334</c:v>
                </c:pt>
                <c:pt idx="109">
                  <c:v>334.5</c:v>
                </c:pt>
                <c:pt idx="110">
                  <c:v>335</c:v>
                </c:pt>
                <c:pt idx="111">
                  <c:v>335.5</c:v>
                </c:pt>
                <c:pt idx="112">
                  <c:v>336</c:v>
                </c:pt>
                <c:pt idx="113">
                  <c:v>336.5</c:v>
                </c:pt>
                <c:pt idx="114">
                  <c:v>337</c:v>
                </c:pt>
                <c:pt idx="115">
                  <c:v>337.5</c:v>
                </c:pt>
                <c:pt idx="116">
                  <c:v>338</c:v>
                </c:pt>
                <c:pt idx="117">
                  <c:v>338.5</c:v>
                </c:pt>
                <c:pt idx="118">
                  <c:v>339</c:v>
                </c:pt>
                <c:pt idx="119">
                  <c:v>339.5</c:v>
                </c:pt>
                <c:pt idx="120">
                  <c:v>340</c:v>
                </c:pt>
                <c:pt idx="121">
                  <c:v>340.5</c:v>
                </c:pt>
                <c:pt idx="122">
                  <c:v>341</c:v>
                </c:pt>
                <c:pt idx="123">
                  <c:v>341.5</c:v>
                </c:pt>
                <c:pt idx="124">
                  <c:v>342</c:v>
                </c:pt>
                <c:pt idx="125">
                  <c:v>342.5</c:v>
                </c:pt>
                <c:pt idx="126">
                  <c:v>343</c:v>
                </c:pt>
                <c:pt idx="127">
                  <c:v>343.5</c:v>
                </c:pt>
                <c:pt idx="128">
                  <c:v>344</c:v>
                </c:pt>
                <c:pt idx="129">
                  <c:v>344.5</c:v>
                </c:pt>
                <c:pt idx="130">
                  <c:v>345</c:v>
                </c:pt>
                <c:pt idx="131">
                  <c:v>345.5</c:v>
                </c:pt>
                <c:pt idx="132">
                  <c:v>346</c:v>
                </c:pt>
                <c:pt idx="133">
                  <c:v>346.5</c:v>
                </c:pt>
                <c:pt idx="134">
                  <c:v>347</c:v>
                </c:pt>
                <c:pt idx="135">
                  <c:v>347.5</c:v>
                </c:pt>
                <c:pt idx="136">
                  <c:v>348</c:v>
                </c:pt>
                <c:pt idx="137">
                  <c:v>348.5</c:v>
                </c:pt>
                <c:pt idx="138">
                  <c:v>349</c:v>
                </c:pt>
                <c:pt idx="139">
                  <c:v>349.5</c:v>
                </c:pt>
                <c:pt idx="140">
                  <c:v>350</c:v>
                </c:pt>
                <c:pt idx="141">
                  <c:v>350.5</c:v>
                </c:pt>
                <c:pt idx="142">
                  <c:v>351</c:v>
                </c:pt>
                <c:pt idx="143">
                  <c:v>351.5</c:v>
                </c:pt>
                <c:pt idx="144">
                  <c:v>352</c:v>
                </c:pt>
                <c:pt idx="145">
                  <c:v>352.5</c:v>
                </c:pt>
                <c:pt idx="146">
                  <c:v>353</c:v>
                </c:pt>
                <c:pt idx="147">
                  <c:v>353.5</c:v>
                </c:pt>
                <c:pt idx="148">
                  <c:v>354</c:v>
                </c:pt>
                <c:pt idx="149">
                  <c:v>354.5</c:v>
                </c:pt>
                <c:pt idx="150">
                  <c:v>355</c:v>
                </c:pt>
                <c:pt idx="151">
                  <c:v>355.5</c:v>
                </c:pt>
                <c:pt idx="152">
                  <c:v>356</c:v>
                </c:pt>
                <c:pt idx="153">
                  <c:v>356.5</c:v>
                </c:pt>
                <c:pt idx="154">
                  <c:v>357</c:v>
                </c:pt>
                <c:pt idx="155">
                  <c:v>357.5</c:v>
                </c:pt>
                <c:pt idx="156">
                  <c:v>358</c:v>
                </c:pt>
                <c:pt idx="157">
                  <c:v>358.5</c:v>
                </c:pt>
                <c:pt idx="158">
                  <c:v>359</c:v>
                </c:pt>
                <c:pt idx="159">
                  <c:v>359.5</c:v>
                </c:pt>
                <c:pt idx="160">
                  <c:v>360</c:v>
                </c:pt>
                <c:pt idx="161">
                  <c:v>360.5</c:v>
                </c:pt>
                <c:pt idx="162">
                  <c:v>361</c:v>
                </c:pt>
                <c:pt idx="163">
                  <c:v>361.5</c:v>
                </c:pt>
                <c:pt idx="164">
                  <c:v>362</c:v>
                </c:pt>
                <c:pt idx="165">
                  <c:v>362.5</c:v>
                </c:pt>
                <c:pt idx="166">
                  <c:v>363</c:v>
                </c:pt>
                <c:pt idx="167">
                  <c:v>363.5</c:v>
                </c:pt>
                <c:pt idx="168">
                  <c:v>364</c:v>
                </c:pt>
                <c:pt idx="169">
                  <c:v>364.5</c:v>
                </c:pt>
                <c:pt idx="170">
                  <c:v>365</c:v>
                </c:pt>
                <c:pt idx="171">
                  <c:v>365.5</c:v>
                </c:pt>
                <c:pt idx="172">
                  <c:v>366</c:v>
                </c:pt>
                <c:pt idx="173">
                  <c:v>366.5</c:v>
                </c:pt>
                <c:pt idx="174">
                  <c:v>367</c:v>
                </c:pt>
                <c:pt idx="175">
                  <c:v>367.5</c:v>
                </c:pt>
                <c:pt idx="176">
                  <c:v>368</c:v>
                </c:pt>
                <c:pt idx="177">
                  <c:v>368.5</c:v>
                </c:pt>
                <c:pt idx="178">
                  <c:v>369</c:v>
                </c:pt>
                <c:pt idx="179">
                  <c:v>369.5</c:v>
                </c:pt>
                <c:pt idx="180">
                  <c:v>370</c:v>
                </c:pt>
                <c:pt idx="181">
                  <c:v>370.5</c:v>
                </c:pt>
                <c:pt idx="182">
                  <c:v>371</c:v>
                </c:pt>
                <c:pt idx="183">
                  <c:v>371.5</c:v>
                </c:pt>
                <c:pt idx="184">
                  <c:v>372</c:v>
                </c:pt>
                <c:pt idx="185">
                  <c:v>372.5</c:v>
                </c:pt>
                <c:pt idx="186">
                  <c:v>373</c:v>
                </c:pt>
                <c:pt idx="187">
                  <c:v>373.5</c:v>
                </c:pt>
                <c:pt idx="188">
                  <c:v>374</c:v>
                </c:pt>
                <c:pt idx="189">
                  <c:v>374.5</c:v>
                </c:pt>
                <c:pt idx="190">
                  <c:v>375</c:v>
                </c:pt>
                <c:pt idx="191">
                  <c:v>375.5</c:v>
                </c:pt>
                <c:pt idx="192">
                  <c:v>376</c:v>
                </c:pt>
                <c:pt idx="193">
                  <c:v>376.5</c:v>
                </c:pt>
                <c:pt idx="194">
                  <c:v>377</c:v>
                </c:pt>
                <c:pt idx="195">
                  <c:v>377.5</c:v>
                </c:pt>
                <c:pt idx="196">
                  <c:v>378</c:v>
                </c:pt>
                <c:pt idx="197">
                  <c:v>378.5</c:v>
                </c:pt>
                <c:pt idx="198">
                  <c:v>379</c:v>
                </c:pt>
                <c:pt idx="199">
                  <c:v>379.5</c:v>
                </c:pt>
                <c:pt idx="200">
                  <c:v>380</c:v>
                </c:pt>
                <c:pt idx="201">
                  <c:v>380.5</c:v>
                </c:pt>
                <c:pt idx="202">
                  <c:v>381</c:v>
                </c:pt>
                <c:pt idx="203">
                  <c:v>381.5</c:v>
                </c:pt>
                <c:pt idx="204">
                  <c:v>382</c:v>
                </c:pt>
                <c:pt idx="205">
                  <c:v>382.5</c:v>
                </c:pt>
                <c:pt idx="206">
                  <c:v>383</c:v>
                </c:pt>
                <c:pt idx="207">
                  <c:v>383.5</c:v>
                </c:pt>
                <c:pt idx="208">
                  <c:v>384</c:v>
                </c:pt>
                <c:pt idx="209">
                  <c:v>384.5</c:v>
                </c:pt>
                <c:pt idx="210">
                  <c:v>385</c:v>
                </c:pt>
                <c:pt idx="211">
                  <c:v>385.5</c:v>
                </c:pt>
                <c:pt idx="212">
                  <c:v>386</c:v>
                </c:pt>
                <c:pt idx="213">
                  <c:v>386.5</c:v>
                </c:pt>
                <c:pt idx="214">
                  <c:v>387</c:v>
                </c:pt>
                <c:pt idx="215">
                  <c:v>387.5</c:v>
                </c:pt>
                <c:pt idx="216">
                  <c:v>388</c:v>
                </c:pt>
                <c:pt idx="217">
                  <c:v>388.5</c:v>
                </c:pt>
                <c:pt idx="218">
                  <c:v>389</c:v>
                </c:pt>
                <c:pt idx="219">
                  <c:v>389.5</c:v>
                </c:pt>
                <c:pt idx="220">
                  <c:v>390</c:v>
                </c:pt>
                <c:pt idx="221">
                  <c:v>390.5</c:v>
                </c:pt>
                <c:pt idx="222">
                  <c:v>391</c:v>
                </c:pt>
                <c:pt idx="223">
                  <c:v>391.5</c:v>
                </c:pt>
                <c:pt idx="224">
                  <c:v>392</c:v>
                </c:pt>
                <c:pt idx="225">
                  <c:v>392.5</c:v>
                </c:pt>
                <c:pt idx="226">
                  <c:v>393</c:v>
                </c:pt>
                <c:pt idx="227">
                  <c:v>393.5</c:v>
                </c:pt>
                <c:pt idx="228">
                  <c:v>394</c:v>
                </c:pt>
                <c:pt idx="229">
                  <c:v>394.5</c:v>
                </c:pt>
                <c:pt idx="230">
                  <c:v>395</c:v>
                </c:pt>
                <c:pt idx="231">
                  <c:v>395.5</c:v>
                </c:pt>
                <c:pt idx="232">
                  <c:v>396</c:v>
                </c:pt>
                <c:pt idx="233">
                  <c:v>396.5</c:v>
                </c:pt>
                <c:pt idx="234">
                  <c:v>397</c:v>
                </c:pt>
                <c:pt idx="235">
                  <c:v>397.5</c:v>
                </c:pt>
                <c:pt idx="236">
                  <c:v>398</c:v>
                </c:pt>
                <c:pt idx="237">
                  <c:v>398.5</c:v>
                </c:pt>
                <c:pt idx="238">
                  <c:v>399</c:v>
                </c:pt>
                <c:pt idx="239">
                  <c:v>399.5</c:v>
                </c:pt>
                <c:pt idx="240">
                  <c:v>400</c:v>
                </c:pt>
                <c:pt idx="241">
                  <c:v>401</c:v>
                </c:pt>
                <c:pt idx="242">
                  <c:v>402</c:v>
                </c:pt>
                <c:pt idx="243">
                  <c:v>403</c:v>
                </c:pt>
                <c:pt idx="244">
                  <c:v>404</c:v>
                </c:pt>
                <c:pt idx="245">
                  <c:v>405</c:v>
                </c:pt>
                <c:pt idx="246">
                  <c:v>406</c:v>
                </c:pt>
                <c:pt idx="247">
                  <c:v>407</c:v>
                </c:pt>
                <c:pt idx="248">
                  <c:v>408</c:v>
                </c:pt>
                <c:pt idx="249">
                  <c:v>409</c:v>
                </c:pt>
                <c:pt idx="250">
                  <c:v>410</c:v>
                </c:pt>
                <c:pt idx="251">
                  <c:v>411</c:v>
                </c:pt>
                <c:pt idx="252">
                  <c:v>412</c:v>
                </c:pt>
                <c:pt idx="253">
                  <c:v>413</c:v>
                </c:pt>
                <c:pt idx="254">
                  <c:v>414</c:v>
                </c:pt>
                <c:pt idx="255">
                  <c:v>415</c:v>
                </c:pt>
                <c:pt idx="256">
                  <c:v>416</c:v>
                </c:pt>
                <c:pt idx="257">
                  <c:v>417</c:v>
                </c:pt>
                <c:pt idx="258">
                  <c:v>418</c:v>
                </c:pt>
                <c:pt idx="259">
                  <c:v>419</c:v>
                </c:pt>
                <c:pt idx="260">
                  <c:v>420</c:v>
                </c:pt>
                <c:pt idx="261">
                  <c:v>421</c:v>
                </c:pt>
                <c:pt idx="262">
                  <c:v>422</c:v>
                </c:pt>
                <c:pt idx="263">
                  <c:v>423</c:v>
                </c:pt>
                <c:pt idx="264">
                  <c:v>424</c:v>
                </c:pt>
                <c:pt idx="265">
                  <c:v>425</c:v>
                </c:pt>
                <c:pt idx="266">
                  <c:v>426</c:v>
                </c:pt>
                <c:pt idx="267">
                  <c:v>427</c:v>
                </c:pt>
                <c:pt idx="268">
                  <c:v>428</c:v>
                </c:pt>
                <c:pt idx="269">
                  <c:v>429</c:v>
                </c:pt>
                <c:pt idx="270">
                  <c:v>430</c:v>
                </c:pt>
                <c:pt idx="271">
                  <c:v>431</c:v>
                </c:pt>
                <c:pt idx="272">
                  <c:v>432</c:v>
                </c:pt>
                <c:pt idx="273">
                  <c:v>433</c:v>
                </c:pt>
                <c:pt idx="274">
                  <c:v>434</c:v>
                </c:pt>
                <c:pt idx="275">
                  <c:v>435</c:v>
                </c:pt>
                <c:pt idx="276">
                  <c:v>436</c:v>
                </c:pt>
                <c:pt idx="277">
                  <c:v>437</c:v>
                </c:pt>
                <c:pt idx="278">
                  <c:v>438</c:v>
                </c:pt>
                <c:pt idx="279">
                  <c:v>439</c:v>
                </c:pt>
                <c:pt idx="280">
                  <c:v>440</c:v>
                </c:pt>
                <c:pt idx="281">
                  <c:v>441</c:v>
                </c:pt>
                <c:pt idx="282">
                  <c:v>442</c:v>
                </c:pt>
                <c:pt idx="283">
                  <c:v>443</c:v>
                </c:pt>
                <c:pt idx="284">
                  <c:v>444</c:v>
                </c:pt>
                <c:pt idx="285">
                  <c:v>445</c:v>
                </c:pt>
                <c:pt idx="286">
                  <c:v>446</c:v>
                </c:pt>
                <c:pt idx="287">
                  <c:v>447</c:v>
                </c:pt>
                <c:pt idx="288">
                  <c:v>448</c:v>
                </c:pt>
                <c:pt idx="289">
                  <c:v>449</c:v>
                </c:pt>
                <c:pt idx="290">
                  <c:v>450</c:v>
                </c:pt>
                <c:pt idx="291">
                  <c:v>451</c:v>
                </c:pt>
                <c:pt idx="292">
                  <c:v>452</c:v>
                </c:pt>
                <c:pt idx="293">
                  <c:v>453</c:v>
                </c:pt>
                <c:pt idx="294">
                  <c:v>454</c:v>
                </c:pt>
                <c:pt idx="295">
                  <c:v>455</c:v>
                </c:pt>
                <c:pt idx="296">
                  <c:v>456</c:v>
                </c:pt>
                <c:pt idx="297">
                  <c:v>457</c:v>
                </c:pt>
                <c:pt idx="298">
                  <c:v>458</c:v>
                </c:pt>
                <c:pt idx="299">
                  <c:v>459</c:v>
                </c:pt>
                <c:pt idx="300">
                  <c:v>460</c:v>
                </c:pt>
                <c:pt idx="301">
                  <c:v>461</c:v>
                </c:pt>
                <c:pt idx="302">
                  <c:v>462</c:v>
                </c:pt>
                <c:pt idx="303">
                  <c:v>463</c:v>
                </c:pt>
                <c:pt idx="304">
                  <c:v>464</c:v>
                </c:pt>
                <c:pt idx="305">
                  <c:v>465</c:v>
                </c:pt>
                <c:pt idx="306">
                  <c:v>466</c:v>
                </c:pt>
                <c:pt idx="307">
                  <c:v>467</c:v>
                </c:pt>
                <c:pt idx="308">
                  <c:v>468</c:v>
                </c:pt>
                <c:pt idx="309">
                  <c:v>469</c:v>
                </c:pt>
                <c:pt idx="310">
                  <c:v>470</c:v>
                </c:pt>
                <c:pt idx="311">
                  <c:v>471</c:v>
                </c:pt>
                <c:pt idx="312">
                  <c:v>472</c:v>
                </c:pt>
                <c:pt idx="313">
                  <c:v>473</c:v>
                </c:pt>
                <c:pt idx="314">
                  <c:v>474</c:v>
                </c:pt>
                <c:pt idx="315">
                  <c:v>475</c:v>
                </c:pt>
                <c:pt idx="316">
                  <c:v>476</c:v>
                </c:pt>
                <c:pt idx="317">
                  <c:v>477</c:v>
                </c:pt>
                <c:pt idx="318">
                  <c:v>478</c:v>
                </c:pt>
                <c:pt idx="319">
                  <c:v>479</c:v>
                </c:pt>
                <c:pt idx="320">
                  <c:v>480</c:v>
                </c:pt>
                <c:pt idx="321">
                  <c:v>481</c:v>
                </c:pt>
                <c:pt idx="322">
                  <c:v>482</c:v>
                </c:pt>
                <c:pt idx="323">
                  <c:v>483</c:v>
                </c:pt>
                <c:pt idx="324">
                  <c:v>484</c:v>
                </c:pt>
                <c:pt idx="325">
                  <c:v>485</c:v>
                </c:pt>
                <c:pt idx="326">
                  <c:v>486</c:v>
                </c:pt>
                <c:pt idx="327">
                  <c:v>487</c:v>
                </c:pt>
                <c:pt idx="328">
                  <c:v>488</c:v>
                </c:pt>
                <c:pt idx="329">
                  <c:v>489</c:v>
                </c:pt>
                <c:pt idx="330">
                  <c:v>490</c:v>
                </c:pt>
                <c:pt idx="331">
                  <c:v>491</c:v>
                </c:pt>
                <c:pt idx="332">
                  <c:v>492</c:v>
                </c:pt>
                <c:pt idx="333">
                  <c:v>493</c:v>
                </c:pt>
                <c:pt idx="334">
                  <c:v>494</c:v>
                </c:pt>
                <c:pt idx="335">
                  <c:v>495</c:v>
                </c:pt>
                <c:pt idx="336">
                  <c:v>496</c:v>
                </c:pt>
                <c:pt idx="337">
                  <c:v>497</c:v>
                </c:pt>
                <c:pt idx="338">
                  <c:v>498</c:v>
                </c:pt>
                <c:pt idx="339">
                  <c:v>499</c:v>
                </c:pt>
                <c:pt idx="340">
                  <c:v>500</c:v>
                </c:pt>
                <c:pt idx="341">
                  <c:v>501</c:v>
                </c:pt>
                <c:pt idx="342">
                  <c:v>502</c:v>
                </c:pt>
                <c:pt idx="343">
                  <c:v>503</c:v>
                </c:pt>
                <c:pt idx="344">
                  <c:v>504</c:v>
                </c:pt>
                <c:pt idx="345">
                  <c:v>505</c:v>
                </c:pt>
                <c:pt idx="346">
                  <c:v>506</c:v>
                </c:pt>
                <c:pt idx="347">
                  <c:v>507</c:v>
                </c:pt>
                <c:pt idx="348">
                  <c:v>508</c:v>
                </c:pt>
                <c:pt idx="349">
                  <c:v>509</c:v>
                </c:pt>
                <c:pt idx="350">
                  <c:v>510</c:v>
                </c:pt>
                <c:pt idx="351">
                  <c:v>511</c:v>
                </c:pt>
                <c:pt idx="352">
                  <c:v>512</c:v>
                </c:pt>
                <c:pt idx="353">
                  <c:v>513</c:v>
                </c:pt>
                <c:pt idx="354">
                  <c:v>514</c:v>
                </c:pt>
                <c:pt idx="355">
                  <c:v>515</c:v>
                </c:pt>
                <c:pt idx="356">
                  <c:v>516</c:v>
                </c:pt>
                <c:pt idx="357">
                  <c:v>517</c:v>
                </c:pt>
                <c:pt idx="358">
                  <c:v>518</c:v>
                </c:pt>
                <c:pt idx="359">
                  <c:v>519</c:v>
                </c:pt>
                <c:pt idx="360">
                  <c:v>520</c:v>
                </c:pt>
                <c:pt idx="361">
                  <c:v>521</c:v>
                </c:pt>
                <c:pt idx="362">
                  <c:v>522</c:v>
                </c:pt>
                <c:pt idx="363">
                  <c:v>523</c:v>
                </c:pt>
                <c:pt idx="364">
                  <c:v>524</c:v>
                </c:pt>
                <c:pt idx="365">
                  <c:v>525</c:v>
                </c:pt>
                <c:pt idx="366">
                  <c:v>526</c:v>
                </c:pt>
                <c:pt idx="367">
                  <c:v>527</c:v>
                </c:pt>
                <c:pt idx="368">
                  <c:v>528</c:v>
                </c:pt>
                <c:pt idx="369">
                  <c:v>529</c:v>
                </c:pt>
                <c:pt idx="370">
                  <c:v>530</c:v>
                </c:pt>
                <c:pt idx="371">
                  <c:v>531</c:v>
                </c:pt>
                <c:pt idx="372">
                  <c:v>532</c:v>
                </c:pt>
                <c:pt idx="373">
                  <c:v>533</c:v>
                </c:pt>
                <c:pt idx="374">
                  <c:v>534</c:v>
                </c:pt>
                <c:pt idx="375">
                  <c:v>535</c:v>
                </c:pt>
                <c:pt idx="376">
                  <c:v>536</c:v>
                </c:pt>
                <c:pt idx="377">
                  <c:v>537</c:v>
                </c:pt>
                <c:pt idx="378">
                  <c:v>538</c:v>
                </c:pt>
                <c:pt idx="379">
                  <c:v>539</c:v>
                </c:pt>
                <c:pt idx="380">
                  <c:v>540</c:v>
                </c:pt>
                <c:pt idx="381">
                  <c:v>541</c:v>
                </c:pt>
                <c:pt idx="382">
                  <c:v>542</c:v>
                </c:pt>
                <c:pt idx="383">
                  <c:v>543</c:v>
                </c:pt>
                <c:pt idx="384">
                  <c:v>544</c:v>
                </c:pt>
                <c:pt idx="385">
                  <c:v>545</c:v>
                </c:pt>
                <c:pt idx="386">
                  <c:v>546</c:v>
                </c:pt>
                <c:pt idx="387">
                  <c:v>547</c:v>
                </c:pt>
                <c:pt idx="388">
                  <c:v>548</c:v>
                </c:pt>
                <c:pt idx="389">
                  <c:v>549</c:v>
                </c:pt>
                <c:pt idx="390">
                  <c:v>550</c:v>
                </c:pt>
                <c:pt idx="391">
                  <c:v>551</c:v>
                </c:pt>
                <c:pt idx="392">
                  <c:v>552</c:v>
                </c:pt>
                <c:pt idx="393">
                  <c:v>553</c:v>
                </c:pt>
                <c:pt idx="394">
                  <c:v>554</c:v>
                </c:pt>
                <c:pt idx="395">
                  <c:v>555</c:v>
                </c:pt>
                <c:pt idx="396">
                  <c:v>556</c:v>
                </c:pt>
                <c:pt idx="397">
                  <c:v>557</c:v>
                </c:pt>
                <c:pt idx="398">
                  <c:v>558</c:v>
                </c:pt>
                <c:pt idx="399">
                  <c:v>559</c:v>
                </c:pt>
                <c:pt idx="400">
                  <c:v>560</c:v>
                </c:pt>
                <c:pt idx="401">
                  <c:v>561</c:v>
                </c:pt>
                <c:pt idx="402">
                  <c:v>562</c:v>
                </c:pt>
                <c:pt idx="403">
                  <c:v>563</c:v>
                </c:pt>
                <c:pt idx="404">
                  <c:v>564</c:v>
                </c:pt>
                <c:pt idx="405">
                  <c:v>565</c:v>
                </c:pt>
                <c:pt idx="406">
                  <c:v>566</c:v>
                </c:pt>
                <c:pt idx="407">
                  <c:v>567</c:v>
                </c:pt>
                <c:pt idx="408">
                  <c:v>568</c:v>
                </c:pt>
                <c:pt idx="409">
                  <c:v>569</c:v>
                </c:pt>
                <c:pt idx="410">
                  <c:v>570</c:v>
                </c:pt>
                <c:pt idx="411">
                  <c:v>571</c:v>
                </c:pt>
                <c:pt idx="412">
                  <c:v>572</c:v>
                </c:pt>
                <c:pt idx="413">
                  <c:v>573</c:v>
                </c:pt>
                <c:pt idx="414">
                  <c:v>574</c:v>
                </c:pt>
                <c:pt idx="415">
                  <c:v>575</c:v>
                </c:pt>
                <c:pt idx="416">
                  <c:v>576</c:v>
                </c:pt>
                <c:pt idx="417">
                  <c:v>577</c:v>
                </c:pt>
                <c:pt idx="418">
                  <c:v>578</c:v>
                </c:pt>
                <c:pt idx="419">
                  <c:v>579</c:v>
                </c:pt>
                <c:pt idx="420">
                  <c:v>580</c:v>
                </c:pt>
                <c:pt idx="421">
                  <c:v>581</c:v>
                </c:pt>
                <c:pt idx="422">
                  <c:v>582</c:v>
                </c:pt>
                <c:pt idx="423">
                  <c:v>583</c:v>
                </c:pt>
                <c:pt idx="424">
                  <c:v>584</c:v>
                </c:pt>
                <c:pt idx="425">
                  <c:v>585</c:v>
                </c:pt>
                <c:pt idx="426">
                  <c:v>586</c:v>
                </c:pt>
                <c:pt idx="427">
                  <c:v>587</c:v>
                </c:pt>
                <c:pt idx="428">
                  <c:v>588</c:v>
                </c:pt>
                <c:pt idx="429">
                  <c:v>589</c:v>
                </c:pt>
                <c:pt idx="430">
                  <c:v>590</c:v>
                </c:pt>
                <c:pt idx="431">
                  <c:v>591</c:v>
                </c:pt>
                <c:pt idx="432">
                  <c:v>592</c:v>
                </c:pt>
                <c:pt idx="433">
                  <c:v>593</c:v>
                </c:pt>
                <c:pt idx="434">
                  <c:v>594</c:v>
                </c:pt>
                <c:pt idx="435">
                  <c:v>595</c:v>
                </c:pt>
                <c:pt idx="436">
                  <c:v>596</c:v>
                </c:pt>
                <c:pt idx="437">
                  <c:v>597</c:v>
                </c:pt>
                <c:pt idx="438">
                  <c:v>598</c:v>
                </c:pt>
                <c:pt idx="439">
                  <c:v>599</c:v>
                </c:pt>
                <c:pt idx="440">
                  <c:v>600</c:v>
                </c:pt>
                <c:pt idx="441">
                  <c:v>601</c:v>
                </c:pt>
                <c:pt idx="442">
                  <c:v>602</c:v>
                </c:pt>
                <c:pt idx="443">
                  <c:v>603</c:v>
                </c:pt>
                <c:pt idx="444">
                  <c:v>604</c:v>
                </c:pt>
                <c:pt idx="445">
                  <c:v>605</c:v>
                </c:pt>
                <c:pt idx="446">
                  <c:v>606</c:v>
                </c:pt>
                <c:pt idx="447">
                  <c:v>607</c:v>
                </c:pt>
                <c:pt idx="448">
                  <c:v>608</c:v>
                </c:pt>
                <c:pt idx="449">
                  <c:v>609</c:v>
                </c:pt>
                <c:pt idx="450">
                  <c:v>610</c:v>
                </c:pt>
                <c:pt idx="451">
                  <c:v>611</c:v>
                </c:pt>
                <c:pt idx="452">
                  <c:v>612</c:v>
                </c:pt>
                <c:pt idx="453">
                  <c:v>613</c:v>
                </c:pt>
                <c:pt idx="454">
                  <c:v>614</c:v>
                </c:pt>
                <c:pt idx="455">
                  <c:v>615</c:v>
                </c:pt>
                <c:pt idx="456">
                  <c:v>616</c:v>
                </c:pt>
                <c:pt idx="457">
                  <c:v>617</c:v>
                </c:pt>
                <c:pt idx="458">
                  <c:v>618</c:v>
                </c:pt>
                <c:pt idx="459">
                  <c:v>619</c:v>
                </c:pt>
                <c:pt idx="460">
                  <c:v>620</c:v>
                </c:pt>
                <c:pt idx="461">
                  <c:v>621</c:v>
                </c:pt>
                <c:pt idx="462">
                  <c:v>622</c:v>
                </c:pt>
                <c:pt idx="463">
                  <c:v>623</c:v>
                </c:pt>
                <c:pt idx="464">
                  <c:v>624</c:v>
                </c:pt>
                <c:pt idx="465">
                  <c:v>625</c:v>
                </c:pt>
                <c:pt idx="466">
                  <c:v>626</c:v>
                </c:pt>
                <c:pt idx="467">
                  <c:v>627</c:v>
                </c:pt>
                <c:pt idx="468">
                  <c:v>628</c:v>
                </c:pt>
                <c:pt idx="469">
                  <c:v>629</c:v>
                </c:pt>
                <c:pt idx="470">
                  <c:v>630</c:v>
                </c:pt>
                <c:pt idx="471">
                  <c:v>631</c:v>
                </c:pt>
                <c:pt idx="472">
                  <c:v>632</c:v>
                </c:pt>
                <c:pt idx="473">
                  <c:v>633</c:v>
                </c:pt>
                <c:pt idx="474">
                  <c:v>634</c:v>
                </c:pt>
                <c:pt idx="475">
                  <c:v>635</c:v>
                </c:pt>
                <c:pt idx="476">
                  <c:v>636</c:v>
                </c:pt>
                <c:pt idx="477">
                  <c:v>637</c:v>
                </c:pt>
                <c:pt idx="478">
                  <c:v>638</c:v>
                </c:pt>
                <c:pt idx="479">
                  <c:v>639</c:v>
                </c:pt>
                <c:pt idx="480">
                  <c:v>640</c:v>
                </c:pt>
                <c:pt idx="481">
                  <c:v>641</c:v>
                </c:pt>
                <c:pt idx="482">
                  <c:v>642</c:v>
                </c:pt>
                <c:pt idx="483">
                  <c:v>643</c:v>
                </c:pt>
                <c:pt idx="484">
                  <c:v>644</c:v>
                </c:pt>
                <c:pt idx="485">
                  <c:v>645</c:v>
                </c:pt>
                <c:pt idx="486">
                  <c:v>646</c:v>
                </c:pt>
                <c:pt idx="487">
                  <c:v>647</c:v>
                </c:pt>
                <c:pt idx="488">
                  <c:v>648</c:v>
                </c:pt>
                <c:pt idx="489">
                  <c:v>649</c:v>
                </c:pt>
                <c:pt idx="490">
                  <c:v>650</c:v>
                </c:pt>
                <c:pt idx="491">
                  <c:v>651</c:v>
                </c:pt>
                <c:pt idx="492">
                  <c:v>652</c:v>
                </c:pt>
                <c:pt idx="493">
                  <c:v>653</c:v>
                </c:pt>
                <c:pt idx="494">
                  <c:v>654</c:v>
                </c:pt>
                <c:pt idx="495">
                  <c:v>655</c:v>
                </c:pt>
                <c:pt idx="496">
                  <c:v>656</c:v>
                </c:pt>
                <c:pt idx="497">
                  <c:v>657</c:v>
                </c:pt>
                <c:pt idx="498">
                  <c:v>658</c:v>
                </c:pt>
                <c:pt idx="499">
                  <c:v>659</c:v>
                </c:pt>
                <c:pt idx="500">
                  <c:v>660</c:v>
                </c:pt>
                <c:pt idx="501">
                  <c:v>661</c:v>
                </c:pt>
                <c:pt idx="502">
                  <c:v>662</c:v>
                </c:pt>
                <c:pt idx="503">
                  <c:v>663</c:v>
                </c:pt>
                <c:pt idx="504">
                  <c:v>664</c:v>
                </c:pt>
                <c:pt idx="505">
                  <c:v>665</c:v>
                </c:pt>
                <c:pt idx="506">
                  <c:v>666</c:v>
                </c:pt>
                <c:pt idx="507">
                  <c:v>667</c:v>
                </c:pt>
                <c:pt idx="508">
                  <c:v>668</c:v>
                </c:pt>
                <c:pt idx="509">
                  <c:v>669</c:v>
                </c:pt>
                <c:pt idx="510">
                  <c:v>670</c:v>
                </c:pt>
                <c:pt idx="511">
                  <c:v>671</c:v>
                </c:pt>
                <c:pt idx="512">
                  <c:v>672</c:v>
                </c:pt>
                <c:pt idx="513">
                  <c:v>673</c:v>
                </c:pt>
                <c:pt idx="514">
                  <c:v>674</c:v>
                </c:pt>
                <c:pt idx="515">
                  <c:v>675</c:v>
                </c:pt>
                <c:pt idx="516">
                  <c:v>676</c:v>
                </c:pt>
                <c:pt idx="517">
                  <c:v>677</c:v>
                </c:pt>
                <c:pt idx="518">
                  <c:v>678</c:v>
                </c:pt>
                <c:pt idx="519">
                  <c:v>679</c:v>
                </c:pt>
                <c:pt idx="520">
                  <c:v>680</c:v>
                </c:pt>
                <c:pt idx="521">
                  <c:v>681</c:v>
                </c:pt>
                <c:pt idx="522">
                  <c:v>682</c:v>
                </c:pt>
                <c:pt idx="523">
                  <c:v>683</c:v>
                </c:pt>
                <c:pt idx="524">
                  <c:v>684</c:v>
                </c:pt>
                <c:pt idx="525">
                  <c:v>685</c:v>
                </c:pt>
                <c:pt idx="526">
                  <c:v>686</c:v>
                </c:pt>
                <c:pt idx="527">
                  <c:v>687</c:v>
                </c:pt>
                <c:pt idx="528">
                  <c:v>688</c:v>
                </c:pt>
                <c:pt idx="529">
                  <c:v>689</c:v>
                </c:pt>
                <c:pt idx="530">
                  <c:v>690</c:v>
                </c:pt>
                <c:pt idx="531">
                  <c:v>691</c:v>
                </c:pt>
                <c:pt idx="532">
                  <c:v>692</c:v>
                </c:pt>
                <c:pt idx="533">
                  <c:v>693</c:v>
                </c:pt>
                <c:pt idx="534">
                  <c:v>694</c:v>
                </c:pt>
                <c:pt idx="535">
                  <c:v>695</c:v>
                </c:pt>
                <c:pt idx="536">
                  <c:v>696</c:v>
                </c:pt>
                <c:pt idx="537">
                  <c:v>697</c:v>
                </c:pt>
                <c:pt idx="538">
                  <c:v>698</c:v>
                </c:pt>
                <c:pt idx="539">
                  <c:v>699</c:v>
                </c:pt>
                <c:pt idx="540">
                  <c:v>700</c:v>
                </c:pt>
                <c:pt idx="541">
                  <c:v>701</c:v>
                </c:pt>
                <c:pt idx="542">
                  <c:v>702</c:v>
                </c:pt>
                <c:pt idx="543">
                  <c:v>703</c:v>
                </c:pt>
                <c:pt idx="544">
                  <c:v>704</c:v>
                </c:pt>
                <c:pt idx="545">
                  <c:v>705</c:v>
                </c:pt>
                <c:pt idx="546">
                  <c:v>706</c:v>
                </c:pt>
                <c:pt idx="547">
                  <c:v>707</c:v>
                </c:pt>
                <c:pt idx="548">
                  <c:v>708</c:v>
                </c:pt>
                <c:pt idx="549">
                  <c:v>709</c:v>
                </c:pt>
                <c:pt idx="550">
                  <c:v>710</c:v>
                </c:pt>
                <c:pt idx="551">
                  <c:v>711</c:v>
                </c:pt>
                <c:pt idx="552">
                  <c:v>712</c:v>
                </c:pt>
                <c:pt idx="553">
                  <c:v>713</c:v>
                </c:pt>
                <c:pt idx="554">
                  <c:v>714</c:v>
                </c:pt>
                <c:pt idx="555">
                  <c:v>715</c:v>
                </c:pt>
                <c:pt idx="556">
                  <c:v>716</c:v>
                </c:pt>
                <c:pt idx="557">
                  <c:v>717</c:v>
                </c:pt>
                <c:pt idx="558">
                  <c:v>718</c:v>
                </c:pt>
                <c:pt idx="559">
                  <c:v>719</c:v>
                </c:pt>
                <c:pt idx="560">
                  <c:v>720</c:v>
                </c:pt>
                <c:pt idx="561">
                  <c:v>721</c:v>
                </c:pt>
                <c:pt idx="562">
                  <c:v>722</c:v>
                </c:pt>
                <c:pt idx="563">
                  <c:v>723</c:v>
                </c:pt>
                <c:pt idx="564">
                  <c:v>724</c:v>
                </c:pt>
                <c:pt idx="565">
                  <c:v>725</c:v>
                </c:pt>
                <c:pt idx="566">
                  <c:v>726</c:v>
                </c:pt>
                <c:pt idx="567">
                  <c:v>727</c:v>
                </c:pt>
                <c:pt idx="568">
                  <c:v>728</c:v>
                </c:pt>
                <c:pt idx="569">
                  <c:v>729</c:v>
                </c:pt>
                <c:pt idx="570">
                  <c:v>730</c:v>
                </c:pt>
                <c:pt idx="571">
                  <c:v>731</c:v>
                </c:pt>
                <c:pt idx="572">
                  <c:v>732</c:v>
                </c:pt>
                <c:pt idx="573">
                  <c:v>733</c:v>
                </c:pt>
                <c:pt idx="574">
                  <c:v>734</c:v>
                </c:pt>
                <c:pt idx="575">
                  <c:v>735</c:v>
                </c:pt>
                <c:pt idx="576">
                  <c:v>736</c:v>
                </c:pt>
                <c:pt idx="577">
                  <c:v>737</c:v>
                </c:pt>
                <c:pt idx="578">
                  <c:v>738</c:v>
                </c:pt>
                <c:pt idx="579">
                  <c:v>739</c:v>
                </c:pt>
                <c:pt idx="580">
                  <c:v>740</c:v>
                </c:pt>
                <c:pt idx="581">
                  <c:v>741</c:v>
                </c:pt>
                <c:pt idx="582">
                  <c:v>742</c:v>
                </c:pt>
                <c:pt idx="583">
                  <c:v>743</c:v>
                </c:pt>
                <c:pt idx="584">
                  <c:v>744</c:v>
                </c:pt>
                <c:pt idx="585">
                  <c:v>745</c:v>
                </c:pt>
                <c:pt idx="586">
                  <c:v>746</c:v>
                </c:pt>
                <c:pt idx="587">
                  <c:v>747</c:v>
                </c:pt>
                <c:pt idx="588">
                  <c:v>748</c:v>
                </c:pt>
                <c:pt idx="589">
                  <c:v>749</c:v>
                </c:pt>
                <c:pt idx="590">
                  <c:v>750</c:v>
                </c:pt>
                <c:pt idx="591">
                  <c:v>751</c:v>
                </c:pt>
                <c:pt idx="592">
                  <c:v>752</c:v>
                </c:pt>
                <c:pt idx="593">
                  <c:v>753</c:v>
                </c:pt>
                <c:pt idx="594">
                  <c:v>754</c:v>
                </c:pt>
                <c:pt idx="595">
                  <c:v>755</c:v>
                </c:pt>
                <c:pt idx="596">
                  <c:v>756</c:v>
                </c:pt>
                <c:pt idx="597">
                  <c:v>757</c:v>
                </c:pt>
                <c:pt idx="598">
                  <c:v>758</c:v>
                </c:pt>
                <c:pt idx="599">
                  <c:v>759</c:v>
                </c:pt>
                <c:pt idx="600">
                  <c:v>760</c:v>
                </c:pt>
                <c:pt idx="601">
                  <c:v>761</c:v>
                </c:pt>
                <c:pt idx="602">
                  <c:v>762</c:v>
                </c:pt>
                <c:pt idx="603">
                  <c:v>763</c:v>
                </c:pt>
                <c:pt idx="604">
                  <c:v>764</c:v>
                </c:pt>
                <c:pt idx="605">
                  <c:v>765</c:v>
                </c:pt>
                <c:pt idx="606">
                  <c:v>766</c:v>
                </c:pt>
                <c:pt idx="607">
                  <c:v>767</c:v>
                </c:pt>
                <c:pt idx="608">
                  <c:v>768</c:v>
                </c:pt>
                <c:pt idx="609">
                  <c:v>769</c:v>
                </c:pt>
                <c:pt idx="610">
                  <c:v>770</c:v>
                </c:pt>
                <c:pt idx="611">
                  <c:v>771</c:v>
                </c:pt>
                <c:pt idx="612">
                  <c:v>772</c:v>
                </c:pt>
                <c:pt idx="613">
                  <c:v>773</c:v>
                </c:pt>
                <c:pt idx="614">
                  <c:v>774</c:v>
                </c:pt>
                <c:pt idx="615">
                  <c:v>775</c:v>
                </c:pt>
                <c:pt idx="616">
                  <c:v>776</c:v>
                </c:pt>
                <c:pt idx="617">
                  <c:v>777</c:v>
                </c:pt>
                <c:pt idx="618">
                  <c:v>778</c:v>
                </c:pt>
                <c:pt idx="619">
                  <c:v>779</c:v>
                </c:pt>
                <c:pt idx="620">
                  <c:v>780</c:v>
                </c:pt>
                <c:pt idx="621">
                  <c:v>781</c:v>
                </c:pt>
                <c:pt idx="622">
                  <c:v>782</c:v>
                </c:pt>
                <c:pt idx="623">
                  <c:v>783</c:v>
                </c:pt>
                <c:pt idx="624">
                  <c:v>784</c:v>
                </c:pt>
                <c:pt idx="625">
                  <c:v>785</c:v>
                </c:pt>
                <c:pt idx="626">
                  <c:v>786</c:v>
                </c:pt>
                <c:pt idx="627">
                  <c:v>787</c:v>
                </c:pt>
                <c:pt idx="628">
                  <c:v>788</c:v>
                </c:pt>
                <c:pt idx="629">
                  <c:v>789</c:v>
                </c:pt>
                <c:pt idx="630">
                  <c:v>790</c:v>
                </c:pt>
                <c:pt idx="631">
                  <c:v>791</c:v>
                </c:pt>
                <c:pt idx="632">
                  <c:v>792</c:v>
                </c:pt>
                <c:pt idx="633">
                  <c:v>793</c:v>
                </c:pt>
                <c:pt idx="634">
                  <c:v>794</c:v>
                </c:pt>
                <c:pt idx="635">
                  <c:v>795</c:v>
                </c:pt>
                <c:pt idx="636">
                  <c:v>796</c:v>
                </c:pt>
                <c:pt idx="637">
                  <c:v>797</c:v>
                </c:pt>
                <c:pt idx="638">
                  <c:v>798</c:v>
                </c:pt>
                <c:pt idx="639">
                  <c:v>799</c:v>
                </c:pt>
                <c:pt idx="640">
                  <c:v>800</c:v>
                </c:pt>
                <c:pt idx="641">
                  <c:v>801</c:v>
                </c:pt>
                <c:pt idx="642">
                  <c:v>802</c:v>
                </c:pt>
                <c:pt idx="643">
                  <c:v>803</c:v>
                </c:pt>
                <c:pt idx="644">
                  <c:v>804</c:v>
                </c:pt>
                <c:pt idx="645">
                  <c:v>805</c:v>
                </c:pt>
                <c:pt idx="646">
                  <c:v>806</c:v>
                </c:pt>
                <c:pt idx="647">
                  <c:v>807</c:v>
                </c:pt>
                <c:pt idx="648">
                  <c:v>808</c:v>
                </c:pt>
                <c:pt idx="649">
                  <c:v>809</c:v>
                </c:pt>
                <c:pt idx="650">
                  <c:v>810</c:v>
                </c:pt>
                <c:pt idx="651">
                  <c:v>811</c:v>
                </c:pt>
                <c:pt idx="652">
                  <c:v>812</c:v>
                </c:pt>
                <c:pt idx="653">
                  <c:v>813</c:v>
                </c:pt>
                <c:pt idx="654">
                  <c:v>814</c:v>
                </c:pt>
                <c:pt idx="655">
                  <c:v>815</c:v>
                </c:pt>
                <c:pt idx="656">
                  <c:v>816</c:v>
                </c:pt>
                <c:pt idx="657">
                  <c:v>817</c:v>
                </c:pt>
                <c:pt idx="658">
                  <c:v>818</c:v>
                </c:pt>
                <c:pt idx="659">
                  <c:v>819</c:v>
                </c:pt>
                <c:pt idx="660">
                  <c:v>820</c:v>
                </c:pt>
                <c:pt idx="661">
                  <c:v>821</c:v>
                </c:pt>
                <c:pt idx="662">
                  <c:v>822</c:v>
                </c:pt>
                <c:pt idx="663">
                  <c:v>823</c:v>
                </c:pt>
                <c:pt idx="664">
                  <c:v>824</c:v>
                </c:pt>
                <c:pt idx="665">
                  <c:v>825</c:v>
                </c:pt>
                <c:pt idx="666">
                  <c:v>826</c:v>
                </c:pt>
                <c:pt idx="667">
                  <c:v>827</c:v>
                </c:pt>
                <c:pt idx="668">
                  <c:v>828</c:v>
                </c:pt>
                <c:pt idx="669">
                  <c:v>829</c:v>
                </c:pt>
                <c:pt idx="670">
                  <c:v>830</c:v>
                </c:pt>
                <c:pt idx="671">
                  <c:v>831</c:v>
                </c:pt>
                <c:pt idx="672">
                  <c:v>832</c:v>
                </c:pt>
                <c:pt idx="673">
                  <c:v>833</c:v>
                </c:pt>
                <c:pt idx="674">
                  <c:v>834</c:v>
                </c:pt>
                <c:pt idx="675">
                  <c:v>835</c:v>
                </c:pt>
                <c:pt idx="676">
                  <c:v>836</c:v>
                </c:pt>
                <c:pt idx="677">
                  <c:v>837</c:v>
                </c:pt>
                <c:pt idx="678">
                  <c:v>838</c:v>
                </c:pt>
                <c:pt idx="679">
                  <c:v>839</c:v>
                </c:pt>
                <c:pt idx="680">
                  <c:v>840</c:v>
                </c:pt>
                <c:pt idx="681">
                  <c:v>841</c:v>
                </c:pt>
                <c:pt idx="682">
                  <c:v>842</c:v>
                </c:pt>
                <c:pt idx="683">
                  <c:v>843</c:v>
                </c:pt>
                <c:pt idx="684">
                  <c:v>844</c:v>
                </c:pt>
                <c:pt idx="685">
                  <c:v>845</c:v>
                </c:pt>
                <c:pt idx="686">
                  <c:v>846</c:v>
                </c:pt>
                <c:pt idx="687">
                  <c:v>847</c:v>
                </c:pt>
                <c:pt idx="688">
                  <c:v>848</c:v>
                </c:pt>
                <c:pt idx="689">
                  <c:v>849</c:v>
                </c:pt>
                <c:pt idx="690">
                  <c:v>850</c:v>
                </c:pt>
                <c:pt idx="691">
                  <c:v>851</c:v>
                </c:pt>
                <c:pt idx="692">
                  <c:v>852</c:v>
                </c:pt>
                <c:pt idx="693">
                  <c:v>853</c:v>
                </c:pt>
                <c:pt idx="694">
                  <c:v>854</c:v>
                </c:pt>
                <c:pt idx="695">
                  <c:v>855</c:v>
                </c:pt>
                <c:pt idx="696">
                  <c:v>856</c:v>
                </c:pt>
                <c:pt idx="697">
                  <c:v>857</c:v>
                </c:pt>
                <c:pt idx="698">
                  <c:v>858</c:v>
                </c:pt>
                <c:pt idx="699">
                  <c:v>859</c:v>
                </c:pt>
                <c:pt idx="700">
                  <c:v>860</c:v>
                </c:pt>
                <c:pt idx="701">
                  <c:v>861</c:v>
                </c:pt>
                <c:pt idx="702">
                  <c:v>862</c:v>
                </c:pt>
                <c:pt idx="703">
                  <c:v>863</c:v>
                </c:pt>
                <c:pt idx="704">
                  <c:v>864</c:v>
                </c:pt>
                <c:pt idx="705">
                  <c:v>865</c:v>
                </c:pt>
                <c:pt idx="706">
                  <c:v>866</c:v>
                </c:pt>
                <c:pt idx="707">
                  <c:v>867</c:v>
                </c:pt>
                <c:pt idx="708">
                  <c:v>868</c:v>
                </c:pt>
                <c:pt idx="709">
                  <c:v>869</c:v>
                </c:pt>
                <c:pt idx="710">
                  <c:v>870</c:v>
                </c:pt>
                <c:pt idx="711">
                  <c:v>871</c:v>
                </c:pt>
                <c:pt idx="712">
                  <c:v>872</c:v>
                </c:pt>
                <c:pt idx="713">
                  <c:v>873</c:v>
                </c:pt>
                <c:pt idx="714">
                  <c:v>874</c:v>
                </c:pt>
                <c:pt idx="715">
                  <c:v>875</c:v>
                </c:pt>
                <c:pt idx="716">
                  <c:v>876</c:v>
                </c:pt>
                <c:pt idx="717">
                  <c:v>877</c:v>
                </c:pt>
                <c:pt idx="718">
                  <c:v>878</c:v>
                </c:pt>
                <c:pt idx="719">
                  <c:v>879</c:v>
                </c:pt>
                <c:pt idx="720">
                  <c:v>880</c:v>
                </c:pt>
                <c:pt idx="721">
                  <c:v>881</c:v>
                </c:pt>
                <c:pt idx="722">
                  <c:v>882</c:v>
                </c:pt>
                <c:pt idx="723">
                  <c:v>883</c:v>
                </c:pt>
                <c:pt idx="724">
                  <c:v>884</c:v>
                </c:pt>
                <c:pt idx="725">
                  <c:v>885</c:v>
                </c:pt>
                <c:pt idx="726">
                  <c:v>886</c:v>
                </c:pt>
                <c:pt idx="727">
                  <c:v>887</c:v>
                </c:pt>
                <c:pt idx="728">
                  <c:v>888</c:v>
                </c:pt>
                <c:pt idx="729">
                  <c:v>889</c:v>
                </c:pt>
                <c:pt idx="730">
                  <c:v>890</c:v>
                </c:pt>
                <c:pt idx="731">
                  <c:v>891</c:v>
                </c:pt>
                <c:pt idx="732">
                  <c:v>892</c:v>
                </c:pt>
                <c:pt idx="733">
                  <c:v>893</c:v>
                </c:pt>
                <c:pt idx="734">
                  <c:v>894</c:v>
                </c:pt>
                <c:pt idx="735">
                  <c:v>895</c:v>
                </c:pt>
                <c:pt idx="736">
                  <c:v>896</c:v>
                </c:pt>
                <c:pt idx="737">
                  <c:v>897</c:v>
                </c:pt>
                <c:pt idx="738">
                  <c:v>898</c:v>
                </c:pt>
                <c:pt idx="739">
                  <c:v>899</c:v>
                </c:pt>
                <c:pt idx="740">
                  <c:v>900</c:v>
                </c:pt>
                <c:pt idx="741">
                  <c:v>901</c:v>
                </c:pt>
                <c:pt idx="742">
                  <c:v>902</c:v>
                </c:pt>
                <c:pt idx="743">
                  <c:v>903</c:v>
                </c:pt>
                <c:pt idx="744">
                  <c:v>904</c:v>
                </c:pt>
                <c:pt idx="745">
                  <c:v>905</c:v>
                </c:pt>
                <c:pt idx="746">
                  <c:v>906</c:v>
                </c:pt>
                <c:pt idx="747">
                  <c:v>907</c:v>
                </c:pt>
                <c:pt idx="748">
                  <c:v>908</c:v>
                </c:pt>
                <c:pt idx="749">
                  <c:v>909</c:v>
                </c:pt>
                <c:pt idx="750">
                  <c:v>910</c:v>
                </c:pt>
                <c:pt idx="751">
                  <c:v>911</c:v>
                </c:pt>
                <c:pt idx="752">
                  <c:v>912</c:v>
                </c:pt>
                <c:pt idx="753">
                  <c:v>913</c:v>
                </c:pt>
                <c:pt idx="754">
                  <c:v>914</c:v>
                </c:pt>
                <c:pt idx="755">
                  <c:v>915</c:v>
                </c:pt>
                <c:pt idx="756">
                  <c:v>916</c:v>
                </c:pt>
                <c:pt idx="757">
                  <c:v>917</c:v>
                </c:pt>
                <c:pt idx="758">
                  <c:v>918</c:v>
                </c:pt>
                <c:pt idx="759">
                  <c:v>919</c:v>
                </c:pt>
                <c:pt idx="760">
                  <c:v>920</c:v>
                </c:pt>
                <c:pt idx="761">
                  <c:v>921</c:v>
                </c:pt>
                <c:pt idx="762">
                  <c:v>922</c:v>
                </c:pt>
                <c:pt idx="763">
                  <c:v>923</c:v>
                </c:pt>
                <c:pt idx="764">
                  <c:v>924</c:v>
                </c:pt>
                <c:pt idx="765">
                  <c:v>925</c:v>
                </c:pt>
                <c:pt idx="766">
                  <c:v>926</c:v>
                </c:pt>
                <c:pt idx="767">
                  <c:v>927</c:v>
                </c:pt>
                <c:pt idx="768">
                  <c:v>928</c:v>
                </c:pt>
                <c:pt idx="769">
                  <c:v>929</c:v>
                </c:pt>
                <c:pt idx="770">
                  <c:v>930</c:v>
                </c:pt>
                <c:pt idx="771">
                  <c:v>931</c:v>
                </c:pt>
                <c:pt idx="772">
                  <c:v>932</c:v>
                </c:pt>
                <c:pt idx="773">
                  <c:v>933</c:v>
                </c:pt>
                <c:pt idx="774">
                  <c:v>934</c:v>
                </c:pt>
                <c:pt idx="775">
                  <c:v>935</c:v>
                </c:pt>
                <c:pt idx="776">
                  <c:v>936</c:v>
                </c:pt>
                <c:pt idx="777">
                  <c:v>937</c:v>
                </c:pt>
                <c:pt idx="778">
                  <c:v>938</c:v>
                </c:pt>
                <c:pt idx="779">
                  <c:v>939</c:v>
                </c:pt>
                <c:pt idx="780">
                  <c:v>940</c:v>
                </c:pt>
                <c:pt idx="781">
                  <c:v>941</c:v>
                </c:pt>
                <c:pt idx="782">
                  <c:v>942</c:v>
                </c:pt>
                <c:pt idx="783">
                  <c:v>943</c:v>
                </c:pt>
                <c:pt idx="784">
                  <c:v>944</c:v>
                </c:pt>
                <c:pt idx="785">
                  <c:v>945</c:v>
                </c:pt>
                <c:pt idx="786">
                  <c:v>946</c:v>
                </c:pt>
                <c:pt idx="787">
                  <c:v>947</c:v>
                </c:pt>
                <c:pt idx="788">
                  <c:v>948</c:v>
                </c:pt>
                <c:pt idx="789">
                  <c:v>949</c:v>
                </c:pt>
                <c:pt idx="790">
                  <c:v>950</c:v>
                </c:pt>
                <c:pt idx="791">
                  <c:v>951</c:v>
                </c:pt>
                <c:pt idx="792">
                  <c:v>952</c:v>
                </c:pt>
                <c:pt idx="793">
                  <c:v>953</c:v>
                </c:pt>
                <c:pt idx="794">
                  <c:v>954</c:v>
                </c:pt>
                <c:pt idx="795">
                  <c:v>955</c:v>
                </c:pt>
                <c:pt idx="796">
                  <c:v>956</c:v>
                </c:pt>
                <c:pt idx="797">
                  <c:v>957</c:v>
                </c:pt>
                <c:pt idx="798">
                  <c:v>958</c:v>
                </c:pt>
                <c:pt idx="799">
                  <c:v>959</c:v>
                </c:pt>
                <c:pt idx="800">
                  <c:v>960</c:v>
                </c:pt>
                <c:pt idx="801">
                  <c:v>961</c:v>
                </c:pt>
                <c:pt idx="802">
                  <c:v>962</c:v>
                </c:pt>
                <c:pt idx="803">
                  <c:v>963</c:v>
                </c:pt>
                <c:pt idx="804">
                  <c:v>964</c:v>
                </c:pt>
                <c:pt idx="805">
                  <c:v>965</c:v>
                </c:pt>
                <c:pt idx="806">
                  <c:v>966</c:v>
                </c:pt>
                <c:pt idx="807">
                  <c:v>967</c:v>
                </c:pt>
                <c:pt idx="808">
                  <c:v>968</c:v>
                </c:pt>
                <c:pt idx="809">
                  <c:v>969</c:v>
                </c:pt>
                <c:pt idx="810">
                  <c:v>970</c:v>
                </c:pt>
                <c:pt idx="811">
                  <c:v>971</c:v>
                </c:pt>
                <c:pt idx="812">
                  <c:v>972</c:v>
                </c:pt>
                <c:pt idx="813">
                  <c:v>973</c:v>
                </c:pt>
                <c:pt idx="814">
                  <c:v>974</c:v>
                </c:pt>
                <c:pt idx="815">
                  <c:v>975</c:v>
                </c:pt>
                <c:pt idx="816">
                  <c:v>976</c:v>
                </c:pt>
                <c:pt idx="817">
                  <c:v>977</c:v>
                </c:pt>
                <c:pt idx="818">
                  <c:v>978</c:v>
                </c:pt>
                <c:pt idx="819">
                  <c:v>979</c:v>
                </c:pt>
                <c:pt idx="820">
                  <c:v>980</c:v>
                </c:pt>
                <c:pt idx="821">
                  <c:v>981</c:v>
                </c:pt>
                <c:pt idx="822">
                  <c:v>982</c:v>
                </c:pt>
                <c:pt idx="823">
                  <c:v>983</c:v>
                </c:pt>
                <c:pt idx="824">
                  <c:v>984</c:v>
                </c:pt>
                <c:pt idx="825">
                  <c:v>985</c:v>
                </c:pt>
                <c:pt idx="826">
                  <c:v>986</c:v>
                </c:pt>
                <c:pt idx="827">
                  <c:v>987</c:v>
                </c:pt>
                <c:pt idx="828">
                  <c:v>988</c:v>
                </c:pt>
                <c:pt idx="829">
                  <c:v>989</c:v>
                </c:pt>
                <c:pt idx="830">
                  <c:v>990</c:v>
                </c:pt>
                <c:pt idx="831">
                  <c:v>991</c:v>
                </c:pt>
                <c:pt idx="832">
                  <c:v>992</c:v>
                </c:pt>
                <c:pt idx="833">
                  <c:v>993</c:v>
                </c:pt>
                <c:pt idx="834">
                  <c:v>994</c:v>
                </c:pt>
                <c:pt idx="835">
                  <c:v>995</c:v>
                </c:pt>
                <c:pt idx="836">
                  <c:v>996</c:v>
                </c:pt>
                <c:pt idx="837">
                  <c:v>997</c:v>
                </c:pt>
                <c:pt idx="838">
                  <c:v>998</c:v>
                </c:pt>
                <c:pt idx="839">
                  <c:v>999</c:v>
                </c:pt>
                <c:pt idx="840">
                  <c:v>1000</c:v>
                </c:pt>
                <c:pt idx="841">
                  <c:v>1001</c:v>
                </c:pt>
                <c:pt idx="842">
                  <c:v>1002</c:v>
                </c:pt>
                <c:pt idx="843">
                  <c:v>1003</c:v>
                </c:pt>
                <c:pt idx="844">
                  <c:v>1004</c:v>
                </c:pt>
                <c:pt idx="845">
                  <c:v>1005</c:v>
                </c:pt>
                <c:pt idx="846">
                  <c:v>1006</c:v>
                </c:pt>
                <c:pt idx="847">
                  <c:v>1007</c:v>
                </c:pt>
                <c:pt idx="848">
                  <c:v>1008</c:v>
                </c:pt>
                <c:pt idx="849">
                  <c:v>1009</c:v>
                </c:pt>
                <c:pt idx="850">
                  <c:v>1010</c:v>
                </c:pt>
                <c:pt idx="851">
                  <c:v>1011</c:v>
                </c:pt>
                <c:pt idx="852">
                  <c:v>1012</c:v>
                </c:pt>
                <c:pt idx="853">
                  <c:v>1013</c:v>
                </c:pt>
                <c:pt idx="854">
                  <c:v>1014</c:v>
                </c:pt>
                <c:pt idx="855">
                  <c:v>1015</c:v>
                </c:pt>
                <c:pt idx="856">
                  <c:v>1016</c:v>
                </c:pt>
                <c:pt idx="857">
                  <c:v>1017</c:v>
                </c:pt>
                <c:pt idx="858">
                  <c:v>1018</c:v>
                </c:pt>
                <c:pt idx="859">
                  <c:v>1019</c:v>
                </c:pt>
                <c:pt idx="860">
                  <c:v>1020</c:v>
                </c:pt>
                <c:pt idx="861">
                  <c:v>1021</c:v>
                </c:pt>
                <c:pt idx="862">
                  <c:v>1022</c:v>
                </c:pt>
                <c:pt idx="863">
                  <c:v>1023</c:v>
                </c:pt>
                <c:pt idx="864">
                  <c:v>1024</c:v>
                </c:pt>
                <c:pt idx="865">
                  <c:v>1025</c:v>
                </c:pt>
                <c:pt idx="866">
                  <c:v>1026</c:v>
                </c:pt>
                <c:pt idx="867">
                  <c:v>1027</c:v>
                </c:pt>
                <c:pt idx="868">
                  <c:v>1028</c:v>
                </c:pt>
                <c:pt idx="869">
                  <c:v>1029</c:v>
                </c:pt>
                <c:pt idx="870">
                  <c:v>1030</c:v>
                </c:pt>
                <c:pt idx="871">
                  <c:v>1031</c:v>
                </c:pt>
                <c:pt idx="872">
                  <c:v>1032</c:v>
                </c:pt>
                <c:pt idx="873">
                  <c:v>1033</c:v>
                </c:pt>
                <c:pt idx="874">
                  <c:v>1034</c:v>
                </c:pt>
                <c:pt idx="875">
                  <c:v>1035</c:v>
                </c:pt>
                <c:pt idx="876">
                  <c:v>1036</c:v>
                </c:pt>
                <c:pt idx="877">
                  <c:v>1037</c:v>
                </c:pt>
                <c:pt idx="878">
                  <c:v>1038</c:v>
                </c:pt>
                <c:pt idx="879">
                  <c:v>1039</c:v>
                </c:pt>
                <c:pt idx="880">
                  <c:v>1040</c:v>
                </c:pt>
                <c:pt idx="881">
                  <c:v>1041</c:v>
                </c:pt>
                <c:pt idx="882">
                  <c:v>1042</c:v>
                </c:pt>
                <c:pt idx="883">
                  <c:v>1043</c:v>
                </c:pt>
                <c:pt idx="884">
                  <c:v>1044</c:v>
                </c:pt>
                <c:pt idx="885">
                  <c:v>1045</c:v>
                </c:pt>
                <c:pt idx="886">
                  <c:v>1046</c:v>
                </c:pt>
                <c:pt idx="887">
                  <c:v>1047</c:v>
                </c:pt>
                <c:pt idx="888">
                  <c:v>1048</c:v>
                </c:pt>
                <c:pt idx="889">
                  <c:v>1049</c:v>
                </c:pt>
                <c:pt idx="890">
                  <c:v>1050</c:v>
                </c:pt>
                <c:pt idx="891">
                  <c:v>1051</c:v>
                </c:pt>
                <c:pt idx="892">
                  <c:v>1052</c:v>
                </c:pt>
                <c:pt idx="893">
                  <c:v>1053</c:v>
                </c:pt>
                <c:pt idx="894">
                  <c:v>1054</c:v>
                </c:pt>
                <c:pt idx="895">
                  <c:v>1055</c:v>
                </c:pt>
                <c:pt idx="896">
                  <c:v>1056</c:v>
                </c:pt>
                <c:pt idx="897">
                  <c:v>1057</c:v>
                </c:pt>
                <c:pt idx="898">
                  <c:v>1058</c:v>
                </c:pt>
                <c:pt idx="899">
                  <c:v>1059</c:v>
                </c:pt>
                <c:pt idx="900">
                  <c:v>1060</c:v>
                </c:pt>
                <c:pt idx="901">
                  <c:v>1061</c:v>
                </c:pt>
                <c:pt idx="902">
                  <c:v>1062</c:v>
                </c:pt>
                <c:pt idx="903">
                  <c:v>1063</c:v>
                </c:pt>
                <c:pt idx="904">
                  <c:v>1064</c:v>
                </c:pt>
                <c:pt idx="905">
                  <c:v>1065</c:v>
                </c:pt>
                <c:pt idx="906">
                  <c:v>1066</c:v>
                </c:pt>
                <c:pt idx="907">
                  <c:v>1067</c:v>
                </c:pt>
                <c:pt idx="908">
                  <c:v>1068</c:v>
                </c:pt>
                <c:pt idx="909">
                  <c:v>1069</c:v>
                </c:pt>
                <c:pt idx="910">
                  <c:v>1070</c:v>
                </c:pt>
                <c:pt idx="911">
                  <c:v>1071</c:v>
                </c:pt>
                <c:pt idx="912">
                  <c:v>1072</c:v>
                </c:pt>
                <c:pt idx="913">
                  <c:v>1073</c:v>
                </c:pt>
                <c:pt idx="914">
                  <c:v>1074</c:v>
                </c:pt>
                <c:pt idx="915">
                  <c:v>1075</c:v>
                </c:pt>
                <c:pt idx="916">
                  <c:v>1076</c:v>
                </c:pt>
                <c:pt idx="917">
                  <c:v>1077</c:v>
                </c:pt>
                <c:pt idx="918">
                  <c:v>1078</c:v>
                </c:pt>
                <c:pt idx="919">
                  <c:v>1079</c:v>
                </c:pt>
                <c:pt idx="920">
                  <c:v>1080</c:v>
                </c:pt>
                <c:pt idx="921">
                  <c:v>1081</c:v>
                </c:pt>
                <c:pt idx="922">
                  <c:v>1082</c:v>
                </c:pt>
                <c:pt idx="923">
                  <c:v>1083</c:v>
                </c:pt>
                <c:pt idx="924">
                  <c:v>1084</c:v>
                </c:pt>
                <c:pt idx="925">
                  <c:v>1085</c:v>
                </c:pt>
                <c:pt idx="926">
                  <c:v>1086</c:v>
                </c:pt>
                <c:pt idx="927">
                  <c:v>1087</c:v>
                </c:pt>
                <c:pt idx="928">
                  <c:v>1088</c:v>
                </c:pt>
                <c:pt idx="929">
                  <c:v>1089</c:v>
                </c:pt>
                <c:pt idx="930">
                  <c:v>1090</c:v>
                </c:pt>
                <c:pt idx="931">
                  <c:v>1091</c:v>
                </c:pt>
                <c:pt idx="932">
                  <c:v>1092</c:v>
                </c:pt>
                <c:pt idx="933">
                  <c:v>1093</c:v>
                </c:pt>
                <c:pt idx="934">
                  <c:v>1094</c:v>
                </c:pt>
                <c:pt idx="935">
                  <c:v>1095</c:v>
                </c:pt>
                <c:pt idx="936">
                  <c:v>1096</c:v>
                </c:pt>
                <c:pt idx="937">
                  <c:v>1097</c:v>
                </c:pt>
                <c:pt idx="938">
                  <c:v>1098</c:v>
                </c:pt>
                <c:pt idx="939">
                  <c:v>1099</c:v>
                </c:pt>
                <c:pt idx="940">
                  <c:v>1100</c:v>
                </c:pt>
                <c:pt idx="941">
                  <c:v>1101</c:v>
                </c:pt>
                <c:pt idx="942">
                  <c:v>1102</c:v>
                </c:pt>
                <c:pt idx="943">
                  <c:v>1103</c:v>
                </c:pt>
                <c:pt idx="944">
                  <c:v>1104</c:v>
                </c:pt>
                <c:pt idx="945">
                  <c:v>1105</c:v>
                </c:pt>
                <c:pt idx="946">
                  <c:v>1106</c:v>
                </c:pt>
                <c:pt idx="947">
                  <c:v>1107</c:v>
                </c:pt>
                <c:pt idx="948">
                  <c:v>1108</c:v>
                </c:pt>
                <c:pt idx="949">
                  <c:v>1109</c:v>
                </c:pt>
                <c:pt idx="950">
                  <c:v>1110</c:v>
                </c:pt>
                <c:pt idx="951">
                  <c:v>1111</c:v>
                </c:pt>
                <c:pt idx="952">
                  <c:v>1112</c:v>
                </c:pt>
                <c:pt idx="953">
                  <c:v>1113</c:v>
                </c:pt>
                <c:pt idx="954">
                  <c:v>1114</c:v>
                </c:pt>
                <c:pt idx="955">
                  <c:v>1115</c:v>
                </c:pt>
                <c:pt idx="956">
                  <c:v>1116</c:v>
                </c:pt>
                <c:pt idx="957">
                  <c:v>1117</c:v>
                </c:pt>
                <c:pt idx="958">
                  <c:v>1118</c:v>
                </c:pt>
                <c:pt idx="959">
                  <c:v>1119</c:v>
                </c:pt>
                <c:pt idx="960">
                  <c:v>1120</c:v>
                </c:pt>
                <c:pt idx="961">
                  <c:v>1121</c:v>
                </c:pt>
                <c:pt idx="962">
                  <c:v>1122</c:v>
                </c:pt>
                <c:pt idx="963">
                  <c:v>1123</c:v>
                </c:pt>
                <c:pt idx="964">
                  <c:v>1124</c:v>
                </c:pt>
                <c:pt idx="965">
                  <c:v>1125</c:v>
                </c:pt>
                <c:pt idx="966">
                  <c:v>1126</c:v>
                </c:pt>
                <c:pt idx="967">
                  <c:v>1127</c:v>
                </c:pt>
                <c:pt idx="968">
                  <c:v>1128</c:v>
                </c:pt>
                <c:pt idx="969">
                  <c:v>1129</c:v>
                </c:pt>
                <c:pt idx="970">
                  <c:v>1130</c:v>
                </c:pt>
                <c:pt idx="971">
                  <c:v>1131</c:v>
                </c:pt>
                <c:pt idx="972">
                  <c:v>1132</c:v>
                </c:pt>
                <c:pt idx="973">
                  <c:v>1133</c:v>
                </c:pt>
                <c:pt idx="974">
                  <c:v>1134</c:v>
                </c:pt>
                <c:pt idx="975">
                  <c:v>1135</c:v>
                </c:pt>
                <c:pt idx="976">
                  <c:v>1136</c:v>
                </c:pt>
                <c:pt idx="977">
                  <c:v>1137</c:v>
                </c:pt>
                <c:pt idx="978">
                  <c:v>1138</c:v>
                </c:pt>
                <c:pt idx="979">
                  <c:v>1139</c:v>
                </c:pt>
                <c:pt idx="980">
                  <c:v>1140</c:v>
                </c:pt>
                <c:pt idx="981">
                  <c:v>1141</c:v>
                </c:pt>
                <c:pt idx="982">
                  <c:v>1142</c:v>
                </c:pt>
                <c:pt idx="983">
                  <c:v>1143</c:v>
                </c:pt>
                <c:pt idx="984">
                  <c:v>1144</c:v>
                </c:pt>
                <c:pt idx="985">
                  <c:v>1145</c:v>
                </c:pt>
                <c:pt idx="986">
                  <c:v>1146</c:v>
                </c:pt>
                <c:pt idx="987">
                  <c:v>1147</c:v>
                </c:pt>
                <c:pt idx="988">
                  <c:v>1148</c:v>
                </c:pt>
                <c:pt idx="989">
                  <c:v>1149</c:v>
                </c:pt>
                <c:pt idx="990">
                  <c:v>1150</c:v>
                </c:pt>
                <c:pt idx="991">
                  <c:v>1151</c:v>
                </c:pt>
                <c:pt idx="992">
                  <c:v>1152</c:v>
                </c:pt>
                <c:pt idx="993">
                  <c:v>1153</c:v>
                </c:pt>
                <c:pt idx="994">
                  <c:v>1154</c:v>
                </c:pt>
                <c:pt idx="995">
                  <c:v>1155</c:v>
                </c:pt>
                <c:pt idx="996">
                  <c:v>1156</c:v>
                </c:pt>
                <c:pt idx="997">
                  <c:v>1157</c:v>
                </c:pt>
                <c:pt idx="998">
                  <c:v>1158</c:v>
                </c:pt>
                <c:pt idx="999">
                  <c:v>1159</c:v>
                </c:pt>
                <c:pt idx="1000">
                  <c:v>1160</c:v>
                </c:pt>
                <c:pt idx="1001">
                  <c:v>1161</c:v>
                </c:pt>
                <c:pt idx="1002">
                  <c:v>1162</c:v>
                </c:pt>
                <c:pt idx="1003">
                  <c:v>1163</c:v>
                </c:pt>
                <c:pt idx="1004">
                  <c:v>1164</c:v>
                </c:pt>
                <c:pt idx="1005">
                  <c:v>1165</c:v>
                </c:pt>
                <c:pt idx="1006">
                  <c:v>1166</c:v>
                </c:pt>
                <c:pt idx="1007">
                  <c:v>1167</c:v>
                </c:pt>
                <c:pt idx="1008">
                  <c:v>1168</c:v>
                </c:pt>
                <c:pt idx="1009">
                  <c:v>1169</c:v>
                </c:pt>
                <c:pt idx="1010">
                  <c:v>1170</c:v>
                </c:pt>
                <c:pt idx="1011">
                  <c:v>1171</c:v>
                </c:pt>
                <c:pt idx="1012">
                  <c:v>1172</c:v>
                </c:pt>
                <c:pt idx="1013">
                  <c:v>1173</c:v>
                </c:pt>
                <c:pt idx="1014">
                  <c:v>1174</c:v>
                </c:pt>
                <c:pt idx="1015">
                  <c:v>1175</c:v>
                </c:pt>
                <c:pt idx="1016">
                  <c:v>1176</c:v>
                </c:pt>
                <c:pt idx="1017">
                  <c:v>1177</c:v>
                </c:pt>
                <c:pt idx="1018">
                  <c:v>1178</c:v>
                </c:pt>
                <c:pt idx="1019">
                  <c:v>1179</c:v>
                </c:pt>
                <c:pt idx="1020">
                  <c:v>1180</c:v>
                </c:pt>
                <c:pt idx="1021">
                  <c:v>1181</c:v>
                </c:pt>
                <c:pt idx="1022">
                  <c:v>1182</c:v>
                </c:pt>
                <c:pt idx="1023">
                  <c:v>1183</c:v>
                </c:pt>
                <c:pt idx="1024">
                  <c:v>1184</c:v>
                </c:pt>
                <c:pt idx="1025">
                  <c:v>1185</c:v>
                </c:pt>
                <c:pt idx="1026">
                  <c:v>1186</c:v>
                </c:pt>
                <c:pt idx="1027">
                  <c:v>1187</c:v>
                </c:pt>
                <c:pt idx="1028">
                  <c:v>1188</c:v>
                </c:pt>
                <c:pt idx="1029">
                  <c:v>1189</c:v>
                </c:pt>
                <c:pt idx="1030">
                  <c:v>1190</c:v>
                </c:pt>
                <c:pt idx="1031">
                  <c:v>1191</c:v>
                </c:pt>
                <c:pt idx="1032">
                  <c:v>1192</c:v>
                </c:pt>
                <c:pt idx="1033">
                  <c:v>1193</c:v>
                </c:pt>
                <c:pt idx="1034">
                  <c:v>1194</c:v>
                </c:pt>
                <c:pt idx="1035">
                  <c:v>1195</c:v>
                </c:pt>
                <c:pt idx="1036">
                  <c:v>1196</c:v>
                </c:pt>
                <c:pt idx="1037">
                  <c:v>1197</c:v>
                </c:pt>
                <c:pt idx="1038">
                  <c:v>1198</c:v>
                </c:pt>
                <c:pt idx="1039">
                  <c:v>1199</c:v>
                </c:pt>
                <c:pt idx="1040">
                  <c:v>1200</c:v>
                </c:pt>
                <c:pt idx="1041">
                  <c:v>1201</c:v>
                </c:pt>
                <c:pt idx="1042">
                  <c:v>1202</c:v>
                </c:pt>
                <c:pt idx="1043">
                  <c:v>1203</c:v>
                </c:pt>
                <c:pt idx="1044">
                  <c:v>1204</c:v>
                </c:pt>
                <c:pt idx="1045">
                  <c:v>1205</c:v>
                </c:pt>
                <c:pt idx="1046">
                  <c:v>1206</c:v>
                </c:pt>
                <c:pt idx="1047">
                  <c:v>1207</c:v>
                </c:pt>
                <c:pt idx="1048">
                  <c:v>1208</c:v>
                </c:pt>
                <c:pt idx="1049">
                  <c:v>1209</c:v>
                </c:pt>
                <c:pt idx="1050">
                  <c:v>1210</c:v>
                </c:pt>
                <c:pt idx="1051">
                  <c:v>1211</c:v>
                </c:pt>
                <c:pt idx="1052">
                  <c:v>1212</c:v>
                </c:pt>
                <c:pt idx="1053">
                  <c:v>1213</c:v>
                </c:pt>
                <c:pt idx="1054">
                  <c:v>1214</c:v>
                </c:pt>
                <c:pt idx="1055">
                  <c:v>1215</c:v>
                </c:pt>
                <c:pt idx="1056">
                  <c:v>1216</c:v>
                </c:pt>
                <c:pt idx="1057">
                  <c:v>1217</c:v>
                </c:pt>
                <c:pt idx="1058">
                  <c:v>1218</c:v>
                </c:pt>
                <c:pt idx="1059">
                  <c:v>1219</c:v>
                </c:pt>
                <c:pt idx="1060">
                  <c:v>1220</c:v>
                </c:pt>
                <c:pt idx="1061">
                  <c:v>1221</c:v>
                </c:pt>
                <c:pt idx="1062">
                  <c:v>1222</c:v>
                </c:pt>
                <c:pt idx="1063">
                  <c:v>1223</c:v>
                </c:pt>
                <c:pt idx="1064">
                  <c:v>1224</c:v>
                </c:pt>
                <c:pt idx="1065">
                  <c:v>1225</c:v>
                </c:pt>
                <c:pt idx="1066">
                  <c:v>1226</c:v>
                </c:pt>
                <c:pt idx="1067">
                  <c:v>1227</c:v>
                </c:pt>
                <c:pt idx="1068">
                  <c:v>1228</c:v>
                </c:pt>
                <c:pt idx="1069">
                  <c:v>1229</c:v>
                </c:pt>
                <c:pt idx="1070">
                  <c:v>1230</c:v>
                </c:pt>
                <c:pt idx="1071">
                  <c:v>1231</c:v>
                </c:pt>
                <c:pt idx="1072">
                  <c:v>1232</c:v>
                </c:pt>
                <c:pt idx="1073">
                  <c:v>1233</c:v>
                </c:pt>
                <c:pt idx="1074">
                  <c:v>1234</c:v>
                </c:pt>
                <c:pt idx="1075">
                  <c:v>1235</c:v>
                </c:pt>
                <c:pt idx="1076">
                  <c:v>1236</c:v>
                </c:pt>
                <c:pt idx="1077">
                  <c:v>1237</c:v>
                </c:pt>
                <c:pt idx="1078">
                  <c:v>1238</c:v>
                </c:pt>
                <c:pt idx="1079">
                  <c:v>1239</c:v>
                </c:pt>
                <c:pt idx="1080">
                  <c:v>1240</c:v>
                </c:pt>
                <c:pt idx="1081">
                  <c:v>1241</c:v>
                </c:pt>
                <c:pt idx="1082">
                  <c:v>1242</c:v>
                </c:pt>
                <c:pt idx="1083">
                  <c:v>1243</c:v>
                </c:pt>
                <c:pt idx="1084">
                  <c:v>1244</c:v>
                </c:pt>
                <c:pt idx="1085">
                  <c:v>1245</c:v>
                </c:pt>
                <c:pt idx="1086">
                  <c:v>1246</c:v>
                </c:pt>
                <c:pt idx="1087">
                  <c:v>1247</c:v>
                </c:pt>
                <c:pt idx="1088">
                  <c:v>1248</c:v>
                </c:pt>
                <c:pt idx="1089">
                  <c:v>1249</c:v>
                </c:pt>
                <c:pt idx="1090">
                  <c:v>1250</c:v>
                </c:pt>
                <c:pt idx="1091">
                  <c:v>1251</c:v>
                </c:pt>
                <c:pt idx="1092">
                  <c:v>1252</c:v>
                </c:pt>
                <c:pt idx="1093">
                  <c:v>1253</c:v>
                </c:pt>
                <c:pt idx="1094">
                  <c:v>1254</c:v>
                </c:pt>
                <c:pt idx="1095">
                  <c:v>1255</c:v>
                </c:pt>
                <c:pt idx="1096">
                  <c:v>1256</c:v>
                </c:pt>
                <c:pt idx="1097">
                  <c:v>1257</c:v>
                </c:pt>
                <c:pt idx="1098">
                  <c:v>1258</c:v>
                </c:pt>
                <c:pt idx="1099">
                  <c:v>1259</c:v>
                </c:pt>
                <c:pt idx="1100">
                  <c:v>1260</c:v>
                </c:pt>
                <c:pt idx="1101">
                  <c:v>1261</c:v>
                </c:pt>
                <c:pt idx="1102">
                  <c:v>1262</c:v>
                </c:pt>
                <c:pt idx="1103">
                  <c:v>1263</c:v>
                </c:pt>
                <c:pt idx="1104">
                  <c:v>1264</c:v>
                </c:pt>
                <c:pt idx="1105">
                  <c:v>1265</c:v>
                </c:pt>
                <c:pt idx="1106">
                  <c:v>1266</c:v>
                </c:pt>
                <c:pt idx="1107">
                  <c:v>1267</c:v>
                </c:pt>
                <c:pt idx="1108">
                  <c:v>1268</c:v>
                </c:pt>
                <c:pt idx="1109">
                  <c:v>1269</c:v>
                </c:pt>
                <c:pt idx="1110">
                  <c:v>1270</c:v>
                </c:pt>
                <c:pt idx="1111">
                  <c:v>1271</c:v>
                </c:pt>
                <c:pt idx="1112">
                  <c:v>1272</c:v>
                </c:pt>
                <c:pt idx="1113">
                  <c:v>1273</c:v>
                </c:pt>
                <c:pt idx="1114">
                  <c:v>1274</c:v>
                </c:pt>
                <c:pt idx="1115">
                  <c:v>1275</c:v>
                </c:pt>
                <c:pt idx="1116">
                  <c:v>1276</c:v>
                </c:pt>
                <c:pt idx="1117">
                  <c:v>1277</c:v>
                </c:pt>
                <c:pt idx="1118">
                  <c:v>1278</c:v>
                </c:pt>
                <c:pt idx="1119">
                  <c:v>1279</c:v>
                </c:pt>
                <c:pt idx="1120">
                  <c:v>1280</c:v>
                </c:pt>
                <c:pt idx="1121">
                  <c:v>1281</c:v>
                </c:pt>
                <c:pt idx="1122">
                  <c:v>1282</c:v>
                </c:pt>
                <c:pt idx="1123">
                  <c:v>1283</c:v>
                </c:pt>
                <c:pt idx="1124">
                  <c:v>1284</c:v>
                </c:pt>
                <c:pt idx="1125">
                  <c:v>1285</c:v>
                </c:pt>
                <c:pt idx="1126">
                  <c:v>1286</c:v>
                </c:pt>
                <c:pt idx="1127">
                  <c:v>1287</c:v>
                </c:pt>
                <c:pt idx="1128">
                  <c:v>1288</c:v>
                </c:pt>
                <c:pt idx="1129">
                  <c:v>1289</c:v>
                </c:pt>
                <c:pt idx="1130">
                  <c:v>1290</c:v>
                </c:pt>
                <c:pt idx="1131">
                  <c:v>1291</c:v>
                </c:pt>
                <c:pt idx="1132">
                  <c:v>1292</c:v>
                </c:pt>
                <c:pt idx="1133">
                  <c:v>1293</c:v>
                </c:pt>
                <c:pt idx="1134">
                  <c:v>1294</c:v>
                </c:pt>
                <c:pt idx="1135">
                  <c:v>1295</c:v>
                </c:pt>
                <c:pt idx="1136">
                  <c:v>1296</c:v>
                </c:pt>
                <c:pt idx="1137">
                  <c:v>1297</c:v>
                </c:pt>
                <c:pt idx="1138">
                  <c:v>1298</c:v>
                </c:pt>
                <c:pt idx="1139">
                  <c:v>1299</c:v>
                </c:pt>
                <c:pt idx="1140">
                  <c:v>1300</c:v>
                </c:pt>
                <c:pt idx="1141">
                  <c:v>1301</c:v>
                </c:pt>
                <c:pt idx="1142">
                  <c:v>1302</c:v>
                </c:pt>
                <c:pt idx="1143">
                  <c:v>1303</c:v>
                </c:pt>
                <c:pt idx="1144">
                  <c:v>1304</c:v>
                </c:pt>
                <c:pt idx="1145">
                  <c:v>1305</c:v>
                </c:pt>
                <c:pt idx="1146">
                  <c:v>1306</c:v>
                </c:pt>
                <c:pt idx="1147">
                  <c:v>1307</c:v>
                </c:pt>
                <c:pt idx="1148">
                  <c:v>1308</c:v>
                </c:pt>
                <c:pt idx="1149">
                  <c:v>1309</c:v>
                </c:pt>
                <c:pt idx="1150">
                  <c:v>1310</c:v>
                </c:pt>
                <c:pt idx="1151">
                  <c:v>1311</c:v>
                </c:pt>
                <c:pt idx="1152">
                  <c:v>1312</c:v>
                </c:pt>
                <c:pt idx="1153">
                  <c:v>1313</c:v>
                </c:pt>
                <c:pt idx="1154">
                  <c:v>1314</c:v>
                </c:pt>
                <c:pt idx="1155">
                  <c:v>1315</c:v>
                </c:pt>
                <c:pt idx="1156">
                  <c:v>1316</c:v>
                </c:pt>
                <c:pt idx="1157">
                  <c:v>1317</c:v>
                </c:pt>
                <c:pt idx="1158">
                  <c:v>1318</c:v>
                </c:pt>
                <c:pt idx="1159">
                  <c:v>1319</c:v>
                </c:pt>
                <c:pt idx="1160">
                  <c:v>1320</c:v>
                </c:pt>
                <c:pt idx="1161">
                  <c:v>1321</c:v>
                </c:pt>
                <c:pt idx="1162">
                  <c:v>1322</c:v>
                </c:pt>
                <c:pt idx="1163">
                  <c:v>1323</c:v>
                </c:pt>
                <c:pt idx="1164">
                  <c:v>1324</c:v>
                </c:pt>
                <c:pt idx="1165">
                  <c:v>1325</c:v>
                </c:pt>
                <c:pt idx="1166">
                  <c:v>1326</c:v>
                </c:pt>
                <c:pt idx="1167">
                  <c:v>1327</c:v>
                </c:pt>
                <c:pt idx="1168">
                  <c:v>1328</c:v>
                </c:pt>
                <c:pt idx="1169">
                  <c:v>1329</c:v>
                </c:pt>
                <c:pt idx="1170">
                  <c:v>1330</c:v>
                </c:pt>
                <c:pt idx="1171">
                  <c:v>1331</c:v>
                </c:pt>
                <c:pt idx="1172">
                  <c:v>1332</c:v>
                </c:pt>
                <c:pt idx="1173">
                  <c:v>1333</c:v>
                </c:pt>
                <c:pt idx="1174">
                  <c:v>1334</c:v>
                </c:pt>
                <c:pt idx="1175">
                  <c:v>1335</c:v>
                </c:pt>
                <c:pt idx="1176">
                  <c:v>1336</c:v>
                </c:pt>
                <c:pt idx="1177">
                  <c:v>1337</c:v>
                </c:pt>
                <c:pt idx="1178">
                  <c:v>1338</c:v>
                </c:pt>
                <c:pt idx="1179">
                  <c:v>1339</c:v>
                </c:pt>
                <c:pt idx="1180">
                  <c:v>1340</c:v>
                </c:pt>
                <c:pt idx="1181">
                  <c:v>1341</c:v>
                </c:pt>
                <c:pt idx="1182">
                  <c:v>1342</c:v>
                </c:pt>
                <c:pt idx="1183">
                  <c:v>1343</c:v>
                </c:pt>
                <c:pt idx="1184">
                  <c:v>1344</c:v>
                </c:pt>
                <c:pt idx="1185">
                  <c:v>1345</c:v>
                </c:pt>
                <c:pt idx="1186">
                  <c:v>1346</c:v>
                </c:pt>
                <c:pt idx="1187">
                  <c:v>1347</c:v>
                </c:pt>
                <c:pt idx="1188">
                  <c:v>1348</c:v>
                </c:pt>
                <c:pt idx="1189">
                  <c:v>1349</c:v>
                </c:pt>
                <c:pt idx="1190">
                  <c:v>1350</c:v>
                </c:pt>
                <c:pt idx="1191">
                  <c:v>1351</c:v>
                </c:pt>
                <c:pt idx="1192">
                  <c:v>1352</c:v>
                </c:pt>
                <c:pt idx="1193">
                  <c:v>1353</c:v>
                </c:pt>
                <c:pt idx="1194">
                  <c:v>1354</c:v>
                </c:pt>
                <c:pt idx="1195">
                  <c:v>1355</c:v>
                </c:pt>
                <c:pt idx="1196">
                  <c:v>1356</c:v>
                </c:pt>
                <c:pt idx="1197">
                  <c:v>1357</c:v>
                </c:pt>
                <c:pt idx="1198">
                  <c:v>1358</c:v>
                </c:pt>
                <c:pt idx="1199">
                  <c:v>1359</c:v>
                </c:pt>
                <c:pt idx="1200">
                  <c:v>1360</c:v>
                </c:pt>
                <c:pt idx="1201">
                  <c:v>1361</c:v>
                </c:pt>
                <c:pt idx="1202">
                  <c:v>1362</c:v>
                </c:pt>
                <c:pt idx="1203">
                  <c:v>1363</c:v>
                </c:pt>
                <c:pt idx="1204">
                  <c:v>1364</c:v>
                </c:pt>
                <c:pt idx="1205">
                  <c:v>1365</c:v>
                </c:pt>
                <c:pt idx="1206">
                  <c:v>1366</c:v>
                </c:pt>
                <c:pt idx="1207">
                  <c:v>1367</c:v>
                </c:pt>
                <c:pt idx="1208">
                  <c:v>1368</c:v>
                </c:pt>
                <c:pt idx="1209">
                  <c:v>1369</c:v>
                </c:pt>
                <c:pt idx="1210">
                  <c:v>1370</c:v>
                </c:pt>
                <c:pt idx="1211">
                  <c:v>1371</c:v>
                </c:pt>
                <c:pt idx="1212">
                  <c:v>1372</c:v>
                </c:pt>
                <c:pt idx="1213">
                  <c:v>1373</c:v>
                </c:pt>
                <c:pt idx="1214">
                  <c:v>1374</c:v>
                </c:pt>
                <c:pt idx="1215">
                  <c:v>1375</c:v>
                </c:pt>
                <c:pt idx="1216">
                  <c:v>1376</c:v>
                </c:pt>
                <c:pt idx="1217">
                  <c:v>1377</c:v>
                </c:pt>
                <c:pt idx="1218">
                  <c:v>1378</c:v>
                </c:pt>
                <c:pt idx="1219">
                  <c:v>1379</c:v>
                </c:pt>
                <c:pt idx="1220">
                  <c:v>1380</c:v>
                </c:pt>
                <c:pt idx="1221">
                  <c:v>1381</c:v>
                </c:pt>
                <c:pt idx="1222">
                  <c:v>1382</c:v>
                </c:pt>
                <c:pt idx="1223">
                  <c:v>1383</c:v>
                </c:pt>
                <c:pt idx="1224">
                  <c:v>1384</c:v>
                </c:pt>
                <c:pt idx="1225">
                  <c:v>1385</c:v>
                </c:pt>
                <c:pt idx="1226">
                  <c:v>1386</c:v>
                </c:pt>
                <c:pt idx="1227">
                  <c:v>1387</c:v>
                </c:pt>
                <c:pt idx="1228">
                  <c:v>1388</c:v>
                </c:pt>
                <c:pt idx="1229">
                  <c:v>1389</c:v>
                </c:pt>
                <c:pt idx="1230">
                  <c:v>1390</c:v>
                </c:pt>
                <c:pt idx="1231">
                  <c:v>1391</c:v>
                </c:pt>
                <c:pt idx="1232">
                  <c:v>1392</c:v>
                </c:pt>
                <c:pt idx="1233">
                  <c:v>1393</c:v>
                </c:pt>
                <c:pt idx="1234">
                  <c:v>1394</c:v>
                </c:pt>
                <c:pt idx="1235">
                  <c:v>1395</c:v>
                </c:pt>
                <c:pt idx="1236">
                  <c:v>1396</c:v>
                </c:pt>
                <c:pt idx="1237">
                  <c:v>1397</c:v>
                </c:pt>
                <c:pt idx="1238">
                  <c:v>1398</c:v>
                </c:pt>
                <c:pt idx="1239">
                  <c:v>1399</c:v>
                </c:pt>
                <c:pt idx="1240">
                  <c:v>1400</c:v>
                </c:pt>
                <c:pt idx="1241">
                  <c:v>1401</c:v>
                </c:pt>
                <c:pt idx="1242">
                  <c:v>1402</c:v>
                </c:pt>
                <c:pt idx="1243">
                  <c:v>1403</c:v>
                </c:pt>
                <c:pt idx="1244">
                  <c:v>1404</c:v>
                </c:pt>
                <c:pt idx="1245">
                  <c:v>1405</c:v>
                </c:pt>
                <c:pt idx="1246">
                  <c:v>1406</c:v>
                </c:pt>
                <c:pt idx="1247">
                  <c:v>1407</c:v>
                </c:pt>
                <c:pt idx="1248">
                  <c:v>1408</c:v>
                </c:pt>
                <c:pt idx="1249">
                  <c:v>1409</c:v>
                </c:pt>
                <c:pt idx="1250">
                  <c:v>1410</c:v>
                </c:pt>
                <c:pt idx="1251">
                  <c:v>1411</c:v>
                </c:pt>
                <c:pt idx="1252">
                  <c:v>1412</c:v>
                </c:pt>
                <c:pt idx="1253">
                  <c:v>1413</c:v>
                </c:pt>
                <c:pt idx="1254">
                  <c:v>1414</c:v>
                </c:pt>
                <c:pt idx="1255">
                  <c:v>1415</c:v>
                </c:pt>
                <c:pt idx="1256">
                  <c:v>1416</c:v>
                </c:pt>
                <c:pt idx="1257">
                  <c:v>1417</c:v>
                </c:pt>
                <c:pt idx="1258">
                  <c:v>1418</c:v>
                </c:pt>
                <c:pt idx="1259">
                  <c:v>1419</c:v>
                </c:pt>
                <c:pt idx="1260">
                  <c:v>1420</c:v>
                </c:pt>
                <c:pt idx="1261">
                  <c:v>1421</c:v>
                </c:pt>
                <c:pt idx="1262">
                  <c:v>1422</c:v>
                </c:pt>
                <c:pt idx="1263">
                  <c:v>1423</c:v>
                </c:pt>
                <c:pt idx="1264">
                  <c:v>1424</c:v>
                </c:pt>
                <c:pt idx="1265">
                  <c:v>1425</c:v>
                </c:pt>
                <c:pt idx="1266">
                  <c:v>1426</c:v>
                </c:pt>
                <c:pt idx="1267">
                  <c:v>1427</c:v>
                </c:pt>
                <c:pt idx="1268">
                  <c:v>1428</c:v>
                </c:pt>
                <c:pt idx="1269">
                  <c:v>1429</c:v>
                </c:pt>
                <c:pt idx="1270">
                  <c:v>1430</c:v>
                </c:pt>
                <c:pt idx="1271">
                  <c:v>1431</c:v>
                </c:pt>
                <c:pt idx="1272">
                  <c:v>1432</c:v>
                </c:pt>
                <c:pt idx="1273">
                  <c:v>1433</c:v>
                </c:pt>
                <c:pt idx="1274">
                  <c:v>1434</c:v>
                </c:pt>
                <c:pt idx="1275">
                  <c:v>1435</c:v>
                </c:pt>
                <c:pt idx="1276">
                  <c:v>1436</c:v>
                </c:pt>
                <c:pt idx="1277">
                  <c:v>1437</c:v>
                </c:pt>
                <c:pt idx="1278">
                  <c:v>1438</c:v>
                </c:pt>
                <c:pt idx="1279">
                  <c:v>1439</c:v>
                </c:pt>
                <c:pt idx="1280">
                  <c:v>1440</c:v>
                </c:pt>
                <c:pt idx="1281">
                  <c:v>1441</c:v>
                </c:pt>
                <c:pt idx="1282">
                  <c:v>1442</c:v>
                </c:pt>
                <c:pt idx="1283">
                  <c:v>1443</c:v>
                </c:pt>
                <c:pt idx="1284">
                  <c:v>1444</c:v>
                </c:pt>
                <c:pt idx="1285">
                  <c:v>1445</c:v>
                </c:pt>
                <c:pt idx="1286">
                  <c:v>1446</c:v>
                </c:pt>
                <c:pt idx="1287">
                  <c:v>1447</c:v>
                </c:pt>
                <c:pt idx="1288">
                  <c:v>1448</c:v>
                </c:pt>
                <c:pt idx="1289">
                  <c:v>1449</c:v>
                </c:pt>
                <c:pt idx="1290">
                  <c:v>1450</c:v>
                </c:pt>
                <c:pt idx="1291">
                  <c:v>1451</c:v>
                </c:pt>
                <c:pt idx="1292">
                  <c:v>1452</c:v>
                </c:pt>
                <c:pt idx="1293">
                  <c:v>1453</c:v>
                </c:pt>
                <c:pt idx="1294">
                  <c:v>1454</c:v>
                </c:pt>
                <c:pt idx="1295">
                  <c:v>1455</c:v>
                </c:pt>
                <c:pt idx="1296">
                  <c:v>1456</c:v>
                </c:pt>
                <c:pt idx="1297">
                  <c:v>1457</c:v>
                </c:pt>
                <c:pt idx="1298">
                  <c:v>1458</c:v>
                </c:pt>
                <c:pt idx="1299">
                  <c:v>1459</c:v>
                </c:pt>
                <c:pt idx="1300">
                  <c:v>1460</c:v>
                </c:pt>
                <c:pt idx="1301">
                  <c:v>1461</c:v>
                </c:pt>
                <c:pt idx="1302">
                  <c:v>1462</c:v>
                </c:pt>
                <c:pt idx="1303">
                  <c:v>1463</c:v>
                </c:pt>
                <c:pt idx="1304">
                  <c:v>1464</c:v>
                </c:pt>
                <c:pt idx="1305">
                  <c:v>1465</c:v>
                </c:pt>
                <c:pt idx="1306">
                  <c:v>1466</c:v>
                </c:pt>
                <c:pt idx="1307">
                  <c:v>1467</c:v>
                </c:pt>
                <c:pt idx="1308">
                  <c:v>1468</c:v>
                </c:pt>
                <c:pt idx="1309">
                  <c:v>1469</c:v>
                </c:pt>
                <c:pt idx="1310">
                  <c:v>1470</c:v>
                </c:pt>
                <c:pt idx="1311">
                  <c:v>1471</c:v>
                </c:pt>
                <c:pt idx="1312">
                  <c:v>1472</c:v>
                </c:pt>
                <c:pt idx="1313">
                  <c:v>1473</c:v>
                </c:pt>
                <c:pt idx="1314">
                  <c:v>1474</c:v>
                </c:pt>
                <c:pt idx="1315">
                  <c:v>1475</c:v>
                </c:pt>
                <c:pt idx="1316">
                  <c:v>1476</c:v>
                </c:pt>
                <c:pt idx="1317">
                  <c:v>1477</c:v>
                </c:pt>
                <c:pt idx="1318">
                  <c:v>1478</c:v>
                </c:pt>
                <c:pt idx="1319">
                  <c:v>1479</c:v>
                </c:pt>
                <c:pt idx="1320">
                  <c:v>1480</c:v>
                </c:pt>
                <c:pt idx="1321">
                  <c:v>1481</c:v>
                </c:pt>
                <c:pt idx="1322">
                  <c:v>1482</c:v>
                </c:pt>
                <c:pt idx="1323">
                  <c:v>1483</c:v>
                </c:pt>
                <c:pt idx="1324">
                  <c:v>1484</c:v>
                </c:pt>
                <c:pt idx="1325">
                  <c:v>1485</c:v>
                </c:pt>
                <c:pt idx="1326">
                  <c:v>1486</c:v>
                </c:pt>
                <c:pt idx="1327">
                  <c:v>1487</c:v>
                </c:pt>
                <c:pt idx="1328">
                  <c:v>1488</c:v>
                </c:pt>
                <c:pt idx="1329">
                  <c:v>1489</c:v>
                </c:pt>
                <c:pt idx="1330">
                  <c:v>1490</c:v>
                </c:pt>
                <c:pt idx="1331">
                  <c:v>1491</c:v>
                </c:pt>
                <c:pt idx="1332">
                  <c:v>1492</c:v>
                </c:pt>
                <c:pt idx="1333">
                  <c:v>1493</c:v>
                </c:pt>
                <c:pt idx="1334">
                  <c:v>1494</c:v>
                </c:pt>
                <c:pt idx="1335">
                  <c:v>1495</c:v>
                </c:pt>
                <c:pt idx="1336">
                  <c:v>1496</c:v>
                </c:pt>
                <c:pt idx="1337">
                  <c:v>1497</c:v>
                </c:pt>
                <c:pt idx="1338">
                  <c:v>1498</c:v>
                </c:pt>
                <c:pt idx="1339">
                  <c:v>1499</c:v>
                </c:pt>
                <c:pt idx="1340">
                  <c:v>1500</c:v>
                </c:pt>
              </c:numCache>
            </c:numRef>
          </c:xVal>
          <c:yVal>
            <c:numRef>
              <c:f>EffectiveIrradiance1!$D$5:$D$2000</c:f>
              <c:numCache>
                <c:formatCode>0.00E+00</c:formatCode>
                <c:ptCount val="1996"/>
                <c:pt idx="0">
                  <c:v>4.7309000000000004E-21</c:v>
                </c:pt>
                <c:pt idx="1">
                  <c:v>1.2307E-19</c:v>
                </c:pt>
                <c:pt idx="2">
                  <c:v>5.6894999999999997E-19</c:v>
                </c:pt>
                <c:pt idx="3">
                  <c:v>1.5661999999999999E-17</c:v>
                </c:pt>
                <c:pt idx="4">
                  <c:v>1.1946E-16</c:v>
                </c:pt>
                <c:pt idx="5">
                  <c:v>4.5435999999999995E-16</c:v>
                </c:pt>
                <c:pt idx="6">
                  <c:v>1.8452000000000001E-15</c:v>
                </c:pt>
                <c:pt idx="7">
                  <c:v>3.5359999999999999E-15</c:v>
                </c:pt>
                <c:pt idx="8">
                  <c:v>7.2669999999999995E-14</c:v>
                </c:pt>
                <c:pt idx="9">
                  <c:v>2.4856E-13</c:v>
                </c:pt>
                <c:pt idx="10">
                  <c:v>8.0142000000000003E-13</c:v>
                </c:pt>
                <c:pt idx="11">
                  <c:v>4.2613E-12</c:v>
                </c:pt>
                <c:pt idx="12">
                  <c:v>1.3684E-11</c:v>
                </c:pt>
                <c:pt idx="13">
                  <c:v>8.3823000000000001E-11</c:v>
                </c:pt>
                <c:pt idx="14">
                  <c:v>2.7367E-10</c:v>
                </c:pt>
                <c:pt idx="15">
                  <c:v>1.0903000000000001E-9</c:v>
                </c:pt>
                <c:pt idx="16">
                  <c:v>6.2337000000000001E-9</c:v>
                </c:pt>
                <c:pt idx="17">
                  <c:v>1.7161999999999998E-8</c:v>
                </c:pt>
                <c:pt idx="18">
                  <c:v>5.6265000000000001E-8</c:v>
                </c:pt>
                <c:pt idx="19">
                  <c:v>2.0748999999999999E-7</c:v>
                </c:pt>
                <c:pt idx="20">
                  <c:v>6.0167999999999997E-7</c:v>
                </c:pt>
                <c:pt idx="21">
                  <c:v>1.3783E-6</c:v>
                </c:pt>
                <c:pt idx="22">
                  <c:v>3.5051999999999999E-6</c:v>
                </c:pt>
                <c:pt idx="23">
                  <c:v>1.0913E-5</c:v>
                </c:pt>
                <c:pt idx="24">
                  <c:v>2.6829999999999999E-5</c:v>
                </c:pt>
                <c:pt idx="25">
                  <c:v>4.2685000000000002E-5</c:v>
                </c:pt>
                <c:pt idx="26">
                  <c:v>8.6465999999999995E-5</c:v>
                </c:pt>
                <c:pt idx="27">
                  <c:v>2.2707000000000001E-4</c:v>
                </c:pt>
                <c:pt idx="28">
                  <c:v>4.1743999999999999E-4</c:v>
                </c:pt>
                <c:pt idx="29">
                  <c:v>6.5910999999999997E-4</c:v>
                </c:pt>
                <c:pt idx="30">
                  <c:v>1.2290000000000001E-3</c:v>
                </c:pt>
                <c:pt idx="31">
                  <c:v>2.7826000000000001E-3</c:v>
                </c:pt>
                <c:pt idx="32">
                  <c:v>4.7904000000000002E-3</c:v>
                </c:pt>
                <c:pt idx="33">
                  <c:v>7.1345000000000002E-3</c:v>
                </c:pt>
                <c:pt idx="34">
                  <c:v>9.6799999999999994E-3</c:v>
                </c:pt>
                <c:pt idx="35">
                  <c:v>1.8608E-2</c:v>
                </c:pt>
                <c:pt idx="36">
                  <c:v>2.8988E-2</c:v>
                </c:pt>
                <c:pt idx="37">
                  <c:v>3.5789000000000001E-2</c:v>
                </c:pt>
                <c:pt idx="38">
                  <c:v>4.9210999999999998E-2</c:v>
                </c:pt>
                <c:pt idx="39">
                  <c:v>8.6068000000000006E-2</c:v>
                </c:pt>
                <c:pt idx="40">
                  <c:v>0.10205</c:v>
                </c:pt>
                <c:pt idx="41">
                  <c:v>0.1245</c:v>
                </c:pt>
                <c:pt idx="42">
                  <c:v>0.193</c:v>
                </c:pt>
                <c:pt idx="43">
                  <c:v>0.26913999999999999</c:v>
                </c:pt>
                <c:pt idx="44">
                  <c:v>0.29209000000000002</c:v>
                </c:pt>
                <c:pt idx="45">
                  <c:v>0.4284</c:v>
                </c:pt>
                <c:pt idx="46">
                  <c:v>0.70945000000000003</c:v>
                </c:pt>
                <c:pt idx="47">
                  <c:v>0.89795000000000003</c:v>
                </c:pt>
                <c:pt idx="48">
                  <c:v>0.94701000000000002</c:v>
                </c:pt>
                <c:pt idx="49">
                  <c:v>1.1953</c:v>
                </c:pt>
                <c:pt idx="50">
                  <c:v>1.6463000000000001</c:v>
                </c:pt>
                <c:pt idx="51">
                  <c:v>1.8718999999999999</c:v>
                </c:pt>
                <c:pt idx="52">
                  <c:v>1.8576999999999999</c:v>
                </c:pt>
                <c:pt idx="53">
                  <c:v>2.1107999999999998</c:v>
                </c:pt>
                <c:pt idx="54">
                  <c:v>2.7848999999999999</c:v>
                </c:pt>
                <c:pt idx="55">
                  <c:v>3.5634999999999999</c:v>
                </c:pt>
                <c:pt idx="56">
                  <c:v>3.7837000000000001</c:v>
                </c:pt>
                <c:pt idx="57">
                  <c:v>4.1429999999999998</c:v>
                </c:pt>
                <c:pt idx="58">
                  <c:v>4.0533999999999999</c:v>
                </c:pt>
                <c:pt idx="59">
                  <c:v>4.3305999999999996</c:v>
                </c:pt>
                <c:pt idx="60">
                  <c:v>5.0938999999999997</c:v>
                </c:pt>
                <c:pt idx="61">
                  <c:v>6.5540000000000003</c:v>
                </c:pt>
                <c:pt idx="62">
                  <c:v>8.2921999999999993</c:v>
                </c:pt>
                <c:pt idx="63">
                  <c:v>8.4079999999999995</c:v>
                </c:pt>
                <c:pt idx="64">
                  <c:v>9.3376000000000001</c:v>
                </c:pt>
                <c:pt idx="65">
                  <c:v>9.8984000000000005</c:v>
                </c:pt>
                <c:pt idx="66">
                  <c:v>10.733000000000001</c:v>
                </c:pt>
                <c:pt idx="67">
                  <c:v>10.757</c:v>
                </c:pt>
                <c:pt idx="68">
                  <c:v>11.968999999999999</c:v>
                </c:pt>
                <c:pt idx="69">
                  <c:v>13.06</c:v>
                </c:pt>
                <c:pt idx="70">
                  <c:v>13.625</c:v>
                </c:pt>
                <c:pt idx="71">
                  <c:v>11.837999999999999</c:v>
                </c:pt>
                <c:pt idx="72">
                  <c:v>12.348000000000001</c:v>
                </c:pt>
                <c:pt idx="73">
                  <c:v>15.036</c:v>
                </c:pt>
                <c:pt idx="74">
                  <c:v>17.158000000000001</c:v>
                </c:pt>
                <c:pt idx="75">
                  <c:v>18.245000000000001</c:v>
                </c:pt>
                <c:pt idx="76">
                  <c:v>17.594000000000001</c:v>
                </c:pt>
                <c:pt idx="77">
                  <c:v>18.591000000000001</c:v>
                </c:pt>
                <c:pt idx="78">
                  <c:v>20.47</c:v>
                </c:pt>
                <c:pt idx="79">
                  <c:v>19.588999999999999</c:v>
                </c:pt>
                <c:pt idx="80">
                  <c:v>20.527000000000001</c:v>
                </c:pt>
                <c:pt idx="81">
                  <c:v>24.524999999999999</c:v>
                </c:pt>
                <c:pt idx="82">
                  <c:v>25.024000000000001</c:v>
                </c:pt>
                <c:pt idx="83">
                  <c:v>23.843</c:v>
                </c:pt>
                <c:pt idx="84">
                  <c:v>22.202999999999999</c:v>
                </c:pt>
                <c:pt idx="85">
                  <c:v>21.709</c:v>
                </c:pt>
                <c:pt idx="86">
                  <c:v>21.225999999999999</c:v>
                </c:pt>
                <c:pt idx="87">
                  <c:v>24.861000000000001</c:v>
                </c:pt>
                <c:pt idx="88">
                  <c:v>27.536999999999999</c:v>
                </c:pt>
                <c:pt idx="89">
                  <c:v>28.321000000000002</c:v>
                </c:pt>
                <c:pt idx="90">
                  <c:v>27.893999999999998</c:v>
                </c:pt>
                <c:pt idx="91">
                  <c:v>32.436</c:v>
                </c:pt>
                <c:pt idx="92">
                  <c:v>38.119999999999997</c:v>
                </c:pt>
                <c:pt idx="93">
                  <c:v>40.722000000000001</c:v>
                </c:pt>
                <c:pt idx="94">
                  <c:v>39.805999999999997</c:v>
                </c:pt>
                <c:pt idx="95">
                  <c:v>38.465000000000003</c:v>
                </c:pt>
                <c:pt idx="96">
                  <c:v>35.116</c:v>
                </c:pt>
                <c:pt idx="97">
                  <c:v>37.164000000000001</c:v>
                </c:pt>
                <c:pt idx="98">
                  <c:v>42.234999999999999</c:v>
                </c:pt>
                <c:pt idx="99">
                  <c:v>46.878</c:v>
                </c:pt>
                <c:pt idx="100">
                  <c:v>47.139000000000003</c:v>
                </c:pt>
                <c:pt idx="101">
                  <c:v>42.8</c:v>
                </c:pt>
                <c:pt idx="102">
                  <c:v>40.262</c:v>
                </c:pt>
                <c:pt idx="103">
                  <c:v>41.805999999999997</c:v>
                </c:pt>
                <c:pt idx="104">
                  <c:v>43.622999999999998</c:v>
                </c:pt>
                <c:pt idx="105">
                  <c:v>43.918999999999997</c:v>
                </c:pt>
                <c:pt idx="106">
                  <c:v>42.944000000000003</c:v>
                </c:pt>
                <c:pt idx="107">
                  <c:v>40.723999999999997</c:v>
                </c:pt>
                <c:pt idx="108">
                  <c:v>41.497</c:v>
                </c:pt>
                <c:pt idx="109">
                  <c:v>44.509</c:v>
                </c:pt>
                <c:pt idx="110">
                  <c:v>46.387999999999998</c:v>
                </c:pt>
                <c:pt idx="111">
                  <c:v>45.313000000000002</c:v>
                </c:pt>
                <c:pt idx="112">
                  <c:v>41.518999999999998</c:v>
                </c:pt>
                <c:pt idx="113">
                  <c:v>38.213999999999999</c:v>
                </c:pt>
                <c:pt idx="114">
                  <c:v>37.380000000000003</c:v>
                </c:pt>
                <c:pt idx="115">
                  <c:v>40.051000000000002</c:v>
                </c:pt>
                <c:pt idx="116">
                  <c:v>43.411000000000001</c:v>
                </c:pt>
                <c:pt idx="117">
                  <c:v>45.527000000000001</c:v>
                </c:pt>
                <c:pt idx="118">
                  <c:v>46.354999999999997</c:v>
                </c:pt>
                <c:pt idx="119">
                  <c:v>47.445999999999998</c:v>
                </c:pt>
                <c:pt idx="120">
                  <c:v>50.18</c:v>
                </c:pt>
                <c:pt idx="121">
                  <c:v>50.070999999999998</c:v>
                </c:pt>
                <c:pt idx="122">
                  <c:v>47.139000000000003</c:v>
                </c:pt>
                <c:pt idx="123">
                  <c:v>46.935000000000002</c:v>
                </c:pt>
                <c:pt idx="124">
                  <c:v>48.933999999999997</c:v>
                </c:pt>
                <c:pt idx="125">
                  <c:v>50.767000000000003</c:v>
                </c:pt>
                <c:pt idx="126">
                  <c:v>51.488999999999997</c:v>
                </c:pt>
                <c:pt idx="127">
                  <c:v>48.609000000000002</c:v>
                </c:pt>
                <c:pt idx="128">
                  <c:v>41.843000000000004</c:v>
                </c:pt>
                <c:pt idx="129">
                  <c:v>40.307000000000002</c:v>
                </c:pt>
                <c:pt idx="130">
                  <c:v>45.898000000000003</c:v>
                </c:pt>
                <c:pt idx="131">
                  <c:v>48.932000000000002</c:v>
                </c:pt>
                <c:pt idx="132">
                  <c:v>47.777999999999999</c:v>
                </c:pt>
                <c:pt idx="133">
                  <c:v>48.656999999999996</c:v>
                </c:pt>
                <c:pt idx="134">
                  <c:v>49.404000000000003</c:v>
                </c:pt>
                <c:pt idx="135">
                  <c:v>47.673999999999999</c:v>
                </c:pt>
                <c:pt idx="136">
                  <c:v>47.511000000000003</c:v>
                </c:pt>
                <c:pt idx="137">
                  <c:v>48.335999999999999</c:v>
                </c:pt>
                <c:pt idx="138">
                  <c:v>46.564</c:v>
                </c:pt>
                <c:pt idx="139">
                  <c:v>47.805</c:v>
                </c:pt>
                <c:pt idx="140">
                  <c:v>52.798000000000002</c:v>
                </c:pt>
                <c:pt idx="141">
                  <c:v>56.741</c:v>
                </c:pt>
                <c:pt idx="142">
                  <c:v>55.171999999999997</c:v>
                </c:pt>
                <c:pt idx="143">
                  <c:v>53.021999999999998</c:v>
                </c:pt>
                <c:pt idx="144">
                  <c:v>51.790999999999997</c:v>
                </c:pt>
                <c:pt idx="145">
                  <c:v>48.962000000000003</c:v>
                </c:pt>
                <c:pt idx="146">
                  <c:v>52.04</c:v>
                </c:pt>
                <c:pt idx="147">
                  <c:v>57.228000000000002</c:v>
                </c:pt>
                <c:pt idx="148">
                  <c:v>60.497999999999998</c:v>
                </c:pt>
                <c:pt idx="149">
                  <c:v>61.155999999999999</c:v>
                </c:pt>
                <c:pt idx="150">
                  <c:v>61.14</c:v>
                </c:pt>
                <c:pt idx="151">
                  <c:v>59.027999999999999</c:v>
                </c:pt>
                <c:pt idx="152">
                  <c:v>55.387</c:v>
                </c:pt>
                <c:pt idx="153">
                  <c:v>51.942</c:v>
                </c:pt>
                <c:pt idx="154">
                  <c:v>45.673000000000002</c:v>
                </c:pt>
                <c:pt idx="155">
                  <c:v>46.215000000000003</c:v>
                </c:pt>
                <c:pt idx="156">
                  <c:v>43.006</c:v>
                </c:pt>
                <c:pt idx="157">
                  <c:v>39.926000000000002</c:v>
                </c:pt>
                <c:pt idx="158">
                  <c:v>46.953000000000003</c:v>
                </c:pt>
                <c:pt idx="159">
                  <c:v>56.548999999999999</c:v>
                </c:pt>
                <c:pt idx="160">
                  <c:v>59.817</c:v>
                </c:pt>
                <c:pt idx="161">
                  <c:v>56.530999999999999</c:v>
                </c:pt>
                <c:pt idx="162">
                  <c:v>52.024000000000001</c:v>
                </c:pt>
                <c:pt idx="163">
                  <c:v>50.956000000000003</c:v>
                </c:pt>
                <c:pt idx="164">
                  <c:v>53.42</c:v>
                </c:pt>
                <c:pt idx="165">
                  <c:v>58.51</c:v>
                </c:pt>
                <c:pt idx="166">
                  <c:v>60.191000000000003</c:v>
                </c:pt>
                <c:pt idx="167">
                  <c:v>58.540999999999997</c:v>
                </c:pt>
                <c:pt idx="168">
                  <c:v>60.628</c:v>
                </c:pt>
                <c:pt idx="169">
                  <c:v>60.058</c:v>
                </c:pt>
                <c:pt idx="170">
                  <c:v>62.359000000000002</c:v>
                </c:pt>
                <c:pt idx="171">
                  <c:v>68.628</c:v>
                </c:pt>
                <c:pt idx="172">
                  <c:v>73.531999999999996</c:v>
                </c:pt>
                <c:pt idx="173">
                  <c:v>73.658000000000001</c:v>
                </c:pt>
                <c:pt idx="174">
                  <c:v>72.284999999999997</c:v>
                </c:pt>
                <c:pt idx="175">
                  <c:v>70.914000000000001</c:v>
                </c:pt>
                <c:pt idx="176">
                  <c:v>66.759</c:v>
                </c:pt>
                <c:pt idx="177">
                  <c:v>66.31</c:v>
                </c:pt>
                <c:pt idx="178">
                  <c:v>69.314999999999998</c:v>
                </c:pt>
                <c:pt idx="179">
                  <c:v>74.468999999999994</c:v>
                </c:pt>
                <c:pt idx="180">
                  <c:v>75.507000000000005</c:v>
                </c:pt>
                <c:pt idx="181">
                  <c:v>68.260999999999996</c:v>
                </c:pt>
                <c:pt idx="182">
                  <c:v>69.337999999999994</c:v>
                </c:pt>
                <c:pt idx="183">
                  <c:v>72.051000000000002</c:v>
                </c:pt>
                <c:pt idx="184">
                  <c:v>67.444000000000003</c:v>
                </c:pt>
                <c:pt idx="185">
                  <c:v>64.253</c:v>
                </c:pt>
                <c:pt idx="186">
                  <c:v>61.886000000000003</c:v>
                </c:pt>
                <c:pt idx="187">
                  <c:v>55.786000000000001</c:v>
                </c:pt>
                <c:pt idx="188">
                  <c:v>55.64</c:v>
                </c:pt>
                <c:pt idx="189">
                  <c:v>55.226999999999997</c:v>
                </c:pt>
                <c:pt idx="190">
                  <c:v>58.93</c:v>
                </c:pt>
                <c:pt idx="191">
                  <c:v>65.162000000000006</c:v>
                </c:pt>
                <c:pt idx="192">
                  <c:v>67.48</c:v>
                </c:pt>
                <c:pt idx="193">
                  <c:v>66.39</c:v>
                </c:pt>
                <c:pt idx="194">
                  <c:v>71.224999999999994</c:v>
                </c:pt>
                <c:pt idx="195">
                  <c:v>79.454999999999998</c:v>
                </c:pt>
                <c:pt idx="196">
                  <c:v>85.594999999999999</c:v>
                </c:pt>
                <c:pt idx="197">
                  <c:v>83.418000000000006</c:v>
                </c:pt>
                <c:pt idx="198">
                  <c:v>74.388999999999996</c:v>
                </c:pt>
                <c:pt idx="199">
                  <c:v>66.683000000000007</c:v>
                </c:pt>
                <c:pt idx="200">
                  <c:v>70.076999999999998</c:v>
                </c:pt>
                <c:pt idx="201">
                  <c:v>75.075000000000003</c:v>
                </c:pt>
                <c:pt idx="202">
                  <c:v>76.382999999999996</c:v>
                </c:pt>
                <c:pt idx="203">
                  <c:v>68.837000000000003</c:v>
                </c:pt>
                <c:pt idx="204">
                  <c:v>58.677999999999997</c:v>
                </c:pt>
                <c:pt idx="205">
                  <c:v>50.762</c:v>
                </c:pt>
                <c:pt idx="206">
                  <c:v>45.499000000000002</c:v>
                </c:pt>
                <c:pt idx="207">
                  <c:v>44.048999999999999</c:v>
                </c:pt>
                <c:pt idx="208">
                  <c:v>50.968000000000004</c:v>
                </c:pt>
                <c:pt idx="209">
                  <c:v>61.359000000000002</c:v>
                </c:pt>
                <c:pt idx="210">
                  <c:v>67.355000000000004</c:v>
                </c:pt>
                <c:pt idx="211">
                  <c:v>64.363</c:v>
                </c:pt>
                <c:pt idx="212">
                  <c:v>62.1</c:v>
                </c:pt>
                <c:pt idx="213">
                  <c:v>64.569999999999993</c:v>
                </c:pt>
                <c:pt idx="214">
                  <c:v>65.147000000000006</c:v>
                </c:pt>
                <c:pt idx="215">
                  <c:v>64.203999999999994</c:v>
                </c:pt>
                <c:pt idx="216">
                  <c:v>63.582000000000001</c:v>
                </c:pt>
                <c:pt idx="217">
                  <c:v>63.136000000000003</c:v>
                </c:pt>
                <c:pt idx="218">
                  <c:v>68.543000000000006</c:v>
                </c:pt>
                <c:pt idx="219">
                  <c:v>75.97</c:v>
                </c:pt>
                <c:pt idx="220">
                  <c:v>79.698999999999998</c:v>
                </c:pt>
                <c:pt idx="221">
                  <c:v>80.370999999999995</c:v>
                </c:pt>
                <c:pt idx="222">
                  <c:v>85.138000000000005</c:v>
                </c:pt>
                <c:pt idx="223">
                  <c:v>86.343999999999994</c:v>
                </c:pt>
                <c:pt idx="224">
                  <c:v>79.492999999999995</c:v>
                </c:pt>
                <c:pt idx="225">
                  <c:v>66.257000000000005</c:v>
                </c:pt>
                <c:pt idx="226">
                  <c:v>47.975000000000001</c:v>
                </c:pt>
                <c:pt idx="227">
                  <c:v>38.152000000000001</c:v>
                </c:pt>
                <c:pt idx="228">
                  <c:v>49.567</c:v>
                </c:pt>
                <c:pt idx="229">
                  <c:v>68.385000000000005</c:v>
                </c:pt>
                <c:pt idx="230">
                  <c:v>80.772000000000006</c:v>
                </c:pt>
                <c:pt idx="231">
                  <c:v>86.037999999999997</c:v>
                </c:pt>
                <c:pt idx="232">
                  <c:v>75.655000000000001</c:v>
                </c:pt>
                <c:pt idx="233">
                  <c:v>55.017000000000003</c:v>
                </c:pt>
                <c:pt idx="234">
                  <c:v>42.619</c:v>
                </c:pt>
                <c:pt idx="235">
                  <c:v>62.945</c:v>
                </c:pt>
                <c:pt idx="236">
                  <c:v>85.248999999999995</c:v>
                </c:pt>
                <c:pt idx="237">
                  <c:v>100.69</c:v>
                </c:pt>
                <c:pt idx="238">
                  <c:v>106.93</c:v>
                </c:pt>
                <c:pt idx="239">
                  <c:v>110.21</c:v>
                </c:pt>
                <c:pt idx="240">
                  <c:v>111.41</c:v>
                </c:pt>
                <c:pt idx="241">
                  <c:v>116.03</c:v>
                </c:pt>
                <c:pt idx="242">
                  <c:v>120.61</c:v>
                </c:pt>
                <c:pt idx="243">
                  <c:v>116.13</c:v>
                </c:pt>
                <c:pt idx="244">
                  <c:v>118.01</c:v>
                </c:pt>
                <c:pt idx="245">
                  <c:v>115.11</c:v>
                </c:pt>
                <c:pt idx="246">
                  <c:v>112.27</c:v>
                </c:pt>
                <c:pt idx="247">
                  <c:v>110.26</c:v>
                </c:pt>
                <c:pt idx="248">
                  <c:v>115.14</c:v>
                </c:pt>
                <c:pt idx="249">
                  <c:v>122.99</c:v>
                </c:pt>
                <c:pt idx="250">
                  <c:v>104.85</c:v>
                </c:pt>
                <c:pt idx="251">
                  <c:v>117.38</c:v>
                </c:pt>
                <c:pt idx="252">
                  <c:v>124.78</c:v>
                </c:pt>
                <c:pt idx="253">
                  <c:v>119.71</c:v>
                </c:pt>
                <c:pt idx="254">
                  <c:v>118.42</c:v>
                </c:pt>
                <c:pt idx="255">
                  <c:v>122.58</c:v>
                </c:pt>
                <c:pt idx="256">
                  <c:v>126.24</c:v>
                </c:pt>
                <c:pt idx="257">
                  <c:v>123.12</c:v>
                </c:pt>
                <c:pt idx="258">
                  <c:v>117.77</c:v>
                </c:pt>
                <c:pt idx="259">
                  <c:v>122.58</c:v>
                </c:pt>
                <c:pt idx="260">
                  <c:v>112.32</c:v>
                </c:pt>
                <c:pt idx="261">
                  <c:v>127.57</c:v>
                </c:pt>
                <c:pt idx="262">
                  <c:v>125.83</c:v>
                </c:pt>
                <c:pt idx="263">
                  <c:v>121.84</c:v>
                </c:pt>
                <c:pt idx="264">
                  <c:v>121.17</c:v>
                </c:pt>
                <c:pt idx="265">
                  <c:v>124.88</c:v>
                </c:pt>
                <c:pt idx="266">
                  <c:v>121.35</c:v>
                </c:pt>
                <c:pt idx="267">
                  <c:v>117.24</c:v>
                </c:pt>
                <c:pt idx="268">
                  <c:v>118.39</c:v>
                </c:pt>
                <c:pt idx="269">
                  <c:v>109.63</c:v>
                </c:pt>
                <c:pt idx="270">
                  <c:v>87.462000000000003</c:v>
                </c:pt>
                <c:pt idx="271">
                  <c:v>79.394000000000005</c:v>
                </c:pt>
                <c:pt idx="272">
                  <c:v>132.07</c:v>
                </c:pt>
                <c:pt idx="273">
                  <c:v>122.88</c:v>
                </c:pt>
                <c:pt idx="274">
                  <c:v>113.52</c:v>
                </c:pt>
                <c:pt idx="275">
                  <c:v>124.52</c:v>
                </c:pt>
                <c:pt idx="276">
                  <c:v>136.59</c:v>
                </c:pt>
                <c:pt idx="277">
                  <c:v>139.43</c:v>
                </c:pt>
                <c:pt idx="278">
                  <c:v>122.38</c:v>
                </c:pt>
                <c:pt idx="279">
                  <c:v>117.75</c:v>
                </c:pt>
                <c:pt idx="280">
                  <c:v>134.99</c:v>
                </c:pt>
                <c:pt idx="281">
                  <c:v>133.13</c:v>
                </c:pt>
                <c:pt idx="282">
                  <c:v>142.5</c:v>
                </c:pt>
                <c:pt idx="283">
                  <c:v>144.53</c:v>
                </c:pt>
                <c:pt idx="284">
                  <c:v>140.84</c:v>
                </c:pt>
                <c:pt idx="285">
                  <c:v>146.19</c:v>
                </c:pt>
                <c:pt idx="286">
                  <c:v>131.08000000000001</c:v>
                </c:pt>
                <c:pt idx="287">
                  <c:v>149.03</c:v>
                </c:pt>
                <c:pt idx="288">
                  <c:v>150.81</c:v>
                </c:pt>
                <c:pt idx="289">
                  <c:v>150.44999999999999</c:v>
                </c:pt>
                <c:pt idx="290">
                  <c:v>155.94999999999999</c:v>
                </c:pt>
                <c:pt idx="291">
                  <c:v>161.72999999999999</c:v>
                </c:pt>
                <c:pt idx="292">
                  <c:v>154.82</c:v>
                </c:pt>
                <c:pt idx="293">
                  <c:v>142.97</c:v>
                </c:pt>
                <c:pt idx="294">
                  <c:v>153.35</c:v>
                </c:pt>
                <c:pt idx="295">
                  <c:v>152.24</c:v>
                </c:pt>
                <c:pt idx="296">
                  <c:v>157.24</c:v>
                </c:pt>
                <c:pt idx="297">
                  <c:v>158.54</c:v>
                </c:pt>
                <c:pt idx="298">
                  <c:v>155.13999999999999</c:v>
                </c:pt>
                <c:pt idx="299">
                  <c:v>153.91</c:v>
                </c:pt>
                <c:pt idx="300">
                  <c:v>152.91</c:v>
                </c:pt>
                <c:pt idx="301">
                  <c:v>158.27000000000001</c:v>
                </c:pt>
                <c:pt idx="302">
                  <c:v>159.75</c:v>
                </c:pt>
                <c:pt idx="303">
                  <c:v>160.31</c:v>
                </c:pt>
                <c:pt idx="304">
                  <c:v>155.44</c:v>
                </c:pt>
                <c:pt idx="305">
                  <c:v>153.5</c:v>
                </c:pt>
                <c:pt idx="306">
                  <c:v>156.72999999999999</c:v>
                </c:pt>
                <c:pt idx="307">
                  <c:v>149.72999999999999</c:v>
                </c:pt>
                <c:pt idx="308">
                  <c:v>156.19</c:v>
                </c:pt>
                <c:pt idx="309">
                  <c:v>156.82</c:v>
                </c:pt>
                <c:pt idx="310">
                  <c:v>150.77000000000001</c:v>
                </c:pt>
                <c:pt idx="311">
                  <c:v>153.31</c:v>
                </c:pt>
                <c:pt idx="312">
                  <c:v>161.26</c:v>
                </c:pt>
                <c:pt idx="313">
                  <c:v>154.99</c:v>
                </c:pt>
                <c:pt idx="314">
                  <c:v>156.71</c:v>
                </c:pt>
                <c:pt idx="315">
                  <c:v>161.85</c:v>
                </c:pt>
                <c:pt idx="316">
                  <c:v>156.31</c:v>
                </c:pt>
                <c:pt idx="317">
                  <c:v>157.24</c:v>
                </c:pt>
                <c:pt idx="318">
                  <c:v>162.30000000000001</c:v>
                </c:pt>
                <c:pt idx="319">
                  <c:v>159.16</c:v>
                </c:pt>
                <c:pt idx="320">
                  <c:v>161.81</c:v>
                </c:pt>
                <c:pt idx="321">
                  <c:v>161.77000000000001</c:v>
                </c:pt>
                <c:pt idx="322">
                  <c:v>162.36000000000001</c:v>
                </c:pt>
                <c:pt idx="323">
                  <c:v>160.38</c:v>
                </c:pt>
                <c:pt idx="324">
                  <c:v>157.34</c:v>
                </c:pt>
                <c:pt idx="325">
                  <c:v>156.83000000000001</c:v>
                </c:pt>
                <c:pt idx="326">
                  <c:v>127.16</c:v>
                </c:pt>
                <c:pt idx="327">
                  <c:v>142.41</c:v>
                </c:pt>
                <c:pt idx="328">
                  <c:v>154.13</c:v>
                </c:pt>
                <c:pt idx="329">
                  <c:v>145.19</c:v>
                </c:pt>
                <c:pt idx="330">
                  <c:v>162.24</c:v>
                </c:pt>
                <c:pt idx="331">
                  <c:v>155.94999999999999</c:v>
                </c:pt>
                <c:pt idx="332">
                  <c:v>148.69</c:v>
                </c:pt>
                <c:pt idx="333">
                  <c:v>159.03</c:v>
                </c:pt>
                <c:pt idx="334">
                  <c:v>155.25</c:v>
                </c:pt>
                <c:pt idx="335">
                  <c:v>164.85</c:v>
                </c:pt>
                <c:pt idx="336">
                  <c:v>156.76</c:v>
                </c:pt>
                <c:pt idx="337">
                  <c:v>159.44</c:v>
                </c:pt>
                <c:pt idx="338">
                  <c:v>155.09</c:v>
                </c:pt>
                <c:pt idx="339">
                  <c:v>155.07</c:v>
                </c:pt>
                <c:pt idx="340">
                  <c:v>154.51</c:v>
                </c:pt>
                <c:pt idx="341">
                  <c:v>149.78</c:v>
                </c:pt>
                <c:pt idx="342">
                  <c:v>149.66</c:v>
                </c:pt>
                <c:pt idx="343">
                  <c:v>156.53</c:v>
                </c:pt>
                <c:pt idx="344">
                  <c:v>145.87</c:v>
                </c:pt>
                <c:pt idx="345">
                  <c:v>156.35</c:v>
                </c:pt>
                <c:pt idx="346">
                  <c:v>162.63999999999999</c:v>
                </c:pt>
                <c:pt idx="347">
                  <c:v>155.6</c:v>
                </c:pt>
                <c:pt idx="348">
                  <c:v>151.65</c:v>
                </c:pt>
                <c:pt idx="349">
                  <c:v>158.93</c:v>
                </c:pt>
                <c:pt idx="350">
                  <c:v>154.81</c:v>
                </c:pt>
                <c:pt idx="351">
                  <c:v>157.69</c:v>
                </c:pt>
                <c:pt idx="352">
                  <c:v>161.86000000000001</c:v>
                </c:pt>
                <c:pt idx="353">
                  <c:v>152.06</c:v>
                </c:pt>
                <c:pt idx="354">
                  <c:v>148.85</c:v>
                </c:pt>
                <c:pt idx="355">
                  <c:v>153.13999999999999</c:v>
                </c:pt>
                <c:pt idx="356">
                  <c:v>154.55000000000001</c:v>
                </c:pt>
                <c:pt idx="357">
                  <c:v>125.94</c:v>
                </c:pt>
                <c:pt idx="358">
                  <c:v>144.03</c:v>
                </c:pt>
                <c:pt idx="359">
                  <c:v>139.57</c:v>
                </c:pt>
                <c:pt idx="360">
                  <c:v>152.36000000000001</c:v>
                </c:pt>
                <c:pt idx="361">
                  <c:v>153.46</c:v>
                </c:pt>
                <c:pt idx="362">
                  <c:v>156.9</c:v>
                </c:pt>
                <c:pt idx="363">
                  <c:v>147.88999999999999</c:v>
                </c:pt>
                <c:pt idx="364">
                  <c:v>159.05000000000001</c:v>
                </c:pt>
                <c:pt idx="365">
                  <c:v>157.81</c:v>
                </c:pt>
                <c:pt idx="366">
                  <c:v>153.41</c:v>
                </c:pt>
                <c:pt idx="367">
                  <c:v>134.16999999999999</c:v>
                </c:pt>
                <c:pt idx="368">
                  <c:v>153.57</c:v>
                </c:pt>
                <c:pt idx="369">
                  <c:v>160.71</c:v>
                </c:pt>
                <c:pt idx="370">
                  <c:v>154.46</c:v>
                </c:pt>
                <c:pt idx="371">
                  <c:v>162.91999999999999</c:v>
                </c:pt>
                <c:pt idx="372">
                  <c:v>159.97999999999999</c:v>
                </c:pt>
                <c:pt idx="373">
                  <c:v>142.86000000000001</c:v>
                </c:pt>
                <c:pt idx="374">
                  <c:v>153.02000000000001</c:v>
                </c:pt>
                <c:pt idx="375">
                  <c:v>155.35</c:v>
                </c:pt>
                <c:pt idx="376">
                  <c:v>161.99</c:v>
                </c:pt>
                <c:pt idx="377">
                  <c:v>149.88999999999999</c:v>
                </c:pt>
                <c:pt idx="378">
                  <c:v>157.38</c:v>
                </c:pt>
                <c:pt idx="379">
                  <c:v>153.52000000000001</c:v>
                </c:pt>
                <c:pt idx="380">
                  <c:v>148.25</c:v>
                </c:pt>
                <c:pt idx="381">
                  <c:v>142.51</c:v>
                </c:pt>
                <c:pt idx="382">
                  <c:v>155.11000000000001</c:v>
                </c:pt>
                <c:pt idx="383">
                  <c:v>152.56</c:v>
                </c:pt>
                <c:pt idx="384">
                  <c:v>157.91999999999999</c:v>
                </c:pt>
                <c:pt idx="385">
                  <c:v>154.35</c:v>
                </c:pt>
                <c:pt idx="386">
                  <c:v>152.91</c:v>
                </c:pt>
                <c:pt idx="387">
                  <c:v>154.9</c:v>
                </c:pt>
                <c:pt idx="388">
                  <c:v>150.49</c:v>
                </c:pt>
                <c:pt idx="389">
                  <c:v>155.19999999999999</c:v>
                </c:pt>
                <c:pt idx="390">
                  <c:v>153.99</c:v>
                </c:pt>
                <c:pt idx="391">
                  <c:v>153.82</c:v>
                </c:pt>
                <c:pt idx="392">
                  <c:v>156.97</c:v>
                </c:pt>
                <c:pt idx="393">
                  <c:v>152.5</c:v>
                </c:pt>
                <c:pt idx="394">
                  <c:v>155.49</c:v>
                </c:pt>
                <c:pt idx="395">
                  <c:v>156.34</c:v>
                </c:pt>
                <c:pt idx="396">
                  <c:v>153.66</c:v>
                </c:pt>
                <c:pt idx="397">
                  <c:v>149.88</c:v>
                </c:pt>
                <c:pt idx="398">
                  <c:v>153.1</c:v>
                </c:pt>
                <c:pt idx="399">
                  <c:v>144.83000000000001</c:v>
                </c:pt>
                <c:pt idx="400">
                  <c:v>147.4</c:v>
                </c:pt>
                <c:pt idx="401">
                  <c:v>155.94999999999999</c:v>
                </c:pt>
                <c:pt idx="402">
                  <c:v>148.47</c:v>
                </c:pt>
                <c:pt idx="403">
                  <c:v>154.08000000000001</c:v>
                </c:pt>
                <c:pt idx="404">
                  <c:v>151.06</c:v>
                </c:pt>
                <c:pt idx="405">
                  <c:v>152.01</c:v>
                </c:pt>
                <c:pt idx="406">
                  <c:v>143.74</c:v>
                </c:pt>
                <c:pt idx="407">
                  <c:v>153.19999999999999</c:v>
                </c:pt>
                <c:pt idx="408">
                  <c:v>151.80000000000001</c:v>
                </c:pt>
                <c:pt idx="409">
                  <c:v>148.07</c:v>
                </c:pt>
                <c:pt idx="410">
                  <c:v>148.16</c:v>
                </c:pt>
                <c:pt idx="411">
                  <c:v>143.31</c:v>
                </c:pt>
                <c:pt idx="412">
                  <c:v>151.34</c:v>
                </c:pt>
                <c:pt idx="413">
                  <c:v>151.97999999999999</c:v>
                </c:pt>
                <c:pt idx="414">
                  <c:v>151.19</c:v>
                </c:pt>
                <c:pt idx="415">
                  <c:v>147.77000000000001</c:v>
                </c:pt>
                <c:pt idx="416">
                  <c:v>146.54</c:v>
                </c:pt>
                <c:pt idx="417">
                  <c:v>150.22999999999999</c:v>
                </c:pt>
                <c:pt idx="418">
                  <c:v>145.6</c:v>
                </c:pt>
                <c:pt idx="419">
                  <c:v>147.69999999999999</c:v>
                </c:pt>
                <c:pt idx="420">
                  <c:v>150.19999999999999</c:v>
                </c:pt>
                <c:pt idx="421">
                  <c:v>150.88999999999999</c:v>
                </c:pt>
                <c:pt idx="422">
                  <c:v>153.19999999999999</c:v>
                </c:pt>
                <c:pt idx="423">
                  <c:v>154.79</c:v>
                </c:pt>
                <c:pt idx="424">
                  <c:v>154.47999999999999</c:v>
                </c:pt>
                <c:pt idx="425">
                  <c:v>153.24</c:v>
                </c:pt>
                <c:pt idx="426">
                  <c:v>149.53</c:v>
                </c:pt>
                <c:pt idx="427">
                  <c:v>152.81</c:v>
                </c:pt>
                <c:pt idx="428">
                  <c:v>149.34</c:v>
                </c:pt>
                <c:pt idx="429">
                  <c:v>128.94</c:v>
                </c:pt>
                <c:pt idx="430">
                  <c:v>137.09</c:v>
                </c:pt>
                <c:pt idx="431">
                  <c:v>146.62</c:v>
                </c:pt>
                <c:pt idx="432">
                  <c:v>143.54</c:v>
                </c:pt>
                <c:pt idx="433">
                  <c:v>145.61000000000001</c:v>
                </c:pt>
                <c:pt idx="434">
                  <c:v>144.91</c:v>
                </c:pt>
                <c:pt idx="435">
                  <c:v>143.08000000000001</c:v>
                </c:pt>
                <c:pt idx="436">
                  <c:v>147.44999999999999</c:v>
                </c:pt>
                <c:pt idx="437">
                  <c:v>147.88</c:v>
                </c:pt>
                <c:pt idx="438">
                  <c:v>146.07</c:v>
                </c:pt>
                <c:pt idx="439">
                  <c:v>146.06</c:v>
                </c:pt>
                <c:pt idx="440">
                  <c:v>147.53</c:v>
                </c:pt>
                <c:pt idx="441">
                  <c:v>145.79</c:v>
                </c:pt>
                <c:pt idx="442">
                  <c:v>143.6</c:v>
                </c:pt>
                <c:pt idx="443">
                  <c:v>146.63999999999999</c:v>
                </c:pt>
                <c:pt idx="444">
                  <c:v>149.21</c:v>
                </c:pt>
                <c:pt idx="445">
                  <c:v>148.94999999999999</c:v>
                </c:pt>
                <c:pt idx="446">
                  <c:v>148.22</c:v>
                </c:pt>
                <c:pt idx="447">
                  <c:v>149.11000000000001</c:v>
                </c:pt>
                <c:pt idx="448">
                  <c:v>148.62</c:v>
                </c:pt>
                <c:pt idx="449">
                  <c:v>147.49</c:v>
                </c:pt>
                <c:pt idx="450">
                  <c:v>146.86000000000001</c:v>
                </c:pt>
                <c:pt idx="451">
                  <c:v>146.11000000000001</c:v>
                </c:pt>
                <c:pt idx="452">
                  <c:v>148.31</c:v>
                </c:pt>
                <c:pt idx="453">
                  <c:v>146.21</c:v>
                </c:pt>
                <c:pt idx="454">
                  <c:v>141.76</c:v>
                </c:pt>
                <c:pt idx="455">
                  <c:v>146.97</c:v>
                </c:pt>
                <c:pt idx="456">
                  <c:v>143.1</c:v>
                </c:pt>
                <c:pt idx="457">
                  <c:v>141.28</c:v>
                </c:pt>
                <c:pt idx="458">
                  <c:v>146.63999999999999</c:v>
                </c:pt>
                <c:pt idx="459">
                  <c:v>147.33000000000001</c:v>
                </c:pt>
                <c:pt idx="460">
                  <c:v>147.38999999999999</c:v>
                </c:pt>
                <c:pt idx="461">
                  <c:v>148.02000000000001</c:v>
                </c:pt>
                <c:pt idx="462">
                  <c:v>142.69</c:v>
                </c:pt>
                <c:pt idx="463">
                  <c:v>141.65</c:v>
                </c:pt>
                <c:pt idx="464">
                  <c:v>141.18</c:v>
                </c:pt>
                <c:pt idx="465">
                  <c:v>140.26</c:v>
                </c:pt>
                <c:pt idx="466">
                  <c:v>140.12</c:v>
                </c:pt>
                <c:pt idx="467">
                  <c:v>144.16999999999999</c:v>
                </c:pt>
                <c:pt idx="468">
                  <c:v>136.31</c:v>
                </c:pt>
                <c:pt idx="469">
                  <c:v>141.13999999999999</c:v>
                </c:pt>
                <c:pt idx="470">
                  <c:v>139.24</c:v>
                </c:pt>
                <c:pt idx="471">
                  <c:v>141.61000000000001</c:v>
                </c:pt>
                <c:pt idx="472">
                  <c:v>136.38</c:v>
                </c:pt>
                <c:pt idx="473">
                  <c:v>145.08000000000001</c:v>
                </c:pt>
                <c:pt idx="474">
                  <c:v>142.84</c:v>
                </c:pt>
                <c:pt idx="475">
                  <c:v>144.58000000000001</c:v>
                </c:pt>
                <c:pt idx="476">
                  <c:v>141.28</c:v>
                </c:pt>
                <c:pt idx="477">
                  <c:v>146.1</c:v>
                </c:pt>
                <c:pt idx="478">
                  <c:v>147.07</c:v>
                </c:pt>
                <c:pt idx="479">
                  <c:v>146.46</c:v>
                </c:pt>
                <c:pt idx="480">
                  <c:v>143.4</c:v>
                </c:pt>
                <c:pt idx="481">
                  <c:v>143.47999999999999</c:v>
                </c:pt>
                <c:pt idx="482">
                  <c:v>143.76</c:v>
                </c:pt>
                <c:pt idx="483">
                  <c:v>145.25</c:v>
                </c:pt>
                <c:pt idx="484">
                  <c:v>144.62</c:v>
                </c:pt>
                <c:pt idx="485">
                  <c:v>145.66999999999999</c:v>
                </c:pt>
                <c:pt idx="486">
                  <c:v>141.5</c:v>
                </c:pt>
                <c:pt idx="487">
                  <c:v>140.86000000000001</c:v>
                </c:pt>
                <c:pt idx="488">
                  <c:v>139.52000000000001</c:v>
                </c:pt>
                <c:pt idx="489">
                  <c:v>135.19</c:v>
                </c:pt>
                <c:pt idx="490">
                  <c:v>135.94</c:v>
                </c:pt>
                <c:pt idx="491">
                  <c:v>144.47</c:v>
                </c:pt>
                <c:pt idx="492">
                  <c:v>138.71</c:v>
                </c:pt>
                <c:pt idx="493">
                  <c:v>143.11000000000001</c:v>
                </c:pt>
                <c:pt idx="494">
                  <c:v>141.53</c:v>
                </c:pt>
                <c:pt idx="495">
                  <c:v>134.99</c:v>
                </c:pt>
                <c:pt idx="496">
                  <c:v>118.51</c:v>
                </c:pt>
                <c:pt idx="497">
                  <c:v>123.93</c:v>
                </c:pt>
                <c:pt idx="498">
                  <c:v>138.55000000000001</c:v>
                </c:pt>
                <c:pt idx="499">
                  <c:v>139.05000000000001</c:v>
                </c:pt>
                <c:pt idx="500">
                  <c:v>139.91999999999999</c:v>
                </c:pt>
                <c:pt idx="501">
                  <c:v>139.33000000000001</c:v>
                </c:pt>
                <c:pt idx="502">
                  <c:v>138.19</c:v>
                </c:pt>
                <c:pt idx="503">
                  <c:v>138.44</c:v>
                </c:pt>
                <c:pt idx="504">
                  <c:v>139.66999999999999</c:v>
                </c:pt>
                <c:pt idx="505">
                  <c:v>142.13999999999999</c:v>
                </c:pt>
                <c:pt idx="506">
                  <c:v>142.03</c:v>
                </c:pt>
                <c:pt idx="507">
                  <c:v>141.02000000000001</c:v>
                </c:pt>
                <c:pt idx="508">
                  <c:v>141.5</c:v>
                </c:pt>
                <c:pt idx="509">
                  <c:v>143.94</c:v>
                </c:pt>
                <c:pt idx="510">
                  <c:v>141.96</c:v>
                </c:pt>
                <c:pt idx="511">
                  <c:v>141.69</c:v>
                </c:pt>
                <c:pt idx="512">
                  <c:v>139.72</c:v>
                </c:pt>
                <c:pt idx="513">
                  <c:v>140.94</c:v>
                </c:pt>
                <c:pt idx="514">
                  <c:v>140.74</c:v>
                </c:pt>
                <c:pt idx="515">
                  <c:v>139.58000000000001</c:v>
                </c:pt>
                <c:pt idx="516">
                  <c:v>141.19999999999999</c:v>
                </c:pt>
                <c:pt idx="517">
                  <c:v>139.91</c:v>
                </c:pt>
                <c:pt idx="518">
                  <c:v>140.66</c:v>
                </c:pt>
                <c:pt idx="519">
                  <c:v>139.47</c:v>
                </c:pt>
                <c:pt idx="520">
                  <c:v>139.69</c:v>
                </c:pt>
                <c:pt idx="521">
                  <c:v>139.15</c:v>
                </c:pt>
                <c:pt idx="522">
                  <c:v>139.81</c:v>
                </c:pt>
                <c:pt idx="523">
                  <c:v>138.30000000000001</c:v>
                </c:pt>
                <c:pt idx="524">
                  <c:v>137.38999999999999</c:v>
                </c:pt>
                <c:pt idx="525">
                  <c:v>137.47999999999999</c:v>
                </c:pt>
                <c:pt idx="526">
                  <c:v>134.38</c:v>
                </c:pt>
                <c:pt idx="527">
                  <c:v>96.823999999999998</c:v>
                </c:pt>
                <c:pt idx="528">
                  <c:v>112.06</c:v>
                </c:pt>
                <c:pt idx="529">
                  <c:v>112.78</c:v>
                </c:pt>
                <c:pt idx="530">
                  <c:v>118.21</c:v>
                </c:pt>
                <c:pt idx="531">
                  <c:v>123.33</c:v>
                </c:pt>
                <c:pt idx="532">
                  <c:v>126.89</c:v>
                </c:pt>
                <c:pt idx="533">
                  <c:v>126.09</c:v>
                </c:pt>
                <c:pt idx="534">
                  <c:v>124.64</c:v>
                </c:pt>
                <c:pt idx="535">
                  <c:v>127.14</c:v>
                </c:pt>
                <c:pt idx="536">
                  <c:v>126.84</c:v>
                </c:pt>
                <c:pt idx="537">
                  <c:v>134.03</c:v>
                </c:pt>
                <c:pt idx="538">
                  <c:v>131.91999999999999</c:v>
                </c:pt>
                <c:pt idx="539">
                  <c:v>129.18</c:v>
                </c:pt>
                <c:pt idx="540">
                  <c:v>128.22999999999999</c:v>
                </c:pt>
                <c:pt idx="541">
                  <c:v>126.59</c:v>
                </c:pt>
                <c:pt idx="542">
                  <c:v>126.74</c:v>
                </c:pt>
                <c:pt idx="543">
                  <c:v>127.47</c:v>
                </c:pt>
                <c:pt idx="544">
                  <c:v>130.78</c:v>
                </c:pt>
                <c:pt idx="545">
                  <c:v>132.13999999999999</c:v>
                </c:pt>
                <c:pt idx="546">
                  <c:v>131.44</c:v>
                </c:pt>
                <c:pt idx="547">
                  <c:v>130.9</c:v>
                </c:pt>
                <c:pt idx="548">
                  <c:v>130.47999999999999</c:v>
                </c:pt>
                <c:pt idx="549">
                  <c:v>130.94999999999999</c:v>
                </c:pt>
                <c:pt idx="550">
                  <c:v>131.75</c:v>
                </c:pt>
                <c:pt idx="551">
                  <c:v>131.55000000000001</c:v>
                </c:pt>
                <c:pt idx="552">
                  <c:v>130.71</c:v>
                </c:pt>
                <c:pt idx="553">
                  <c:v>129.18</c:v>
                </c:pt>
                <c:pt idx="554">
                  <c:v>130.29</c:v>
                </c:pt>
                <c:pt idx="555">
                  <c:v>125.87</c:v>
                </c:pt>
                <c:pt idx="556">
                  <c:v>127.16</c:v>
                </c:pt>
                <c:pt idx="557">
                  <c:v>110.71</c:v>
                </c:pt>
                <c:pt idx="558">
                  <c:v>102.96</c:v>
                </c:pt>
                <c:pt idx="559">
                  <c:v>92.317999999999998</c:v>
                </c:pt>
                <c:pt idx="560">
                  <c:v>98.55</c:v>
                </c:pt>
                <c:pt idx="561">
                  <c:v>108.61</c:v>
                </c:pt>
                <c:pt idx="562">
                  <c:v>124.07</c:v>
                </c:pt>
                <c:pt idx="563">
                  <c:v>114.44</c:v>
                </c:pt>
                <c:pt idx="564">
                  <c:v>105.55</c:v>
                </c:pt>
                <c:pt idx="565">
                  <c:v>103.8</c:v>
                </c:pt>
                <c:pt idx="566">
                  <c:v>108.13</c:v>
                </c:pt>
                <c:pt idx="567">
                  <c:v>108.5</c:v>
                </c:pt>
                <c:pt idx="568">
                  <c:v>104</c:v>
                </c:pt>
                <c:pt idx="569">
                  <c:v>104.66</c:v>
                </c:pt>
                <c:pt idx="570">
                  <c:v>112.85</c:v>
                </c:pt>
                <c:pt idx="571">
                  <c:v>107.03</c:v>
                </c:pt>
                <c:pt idx="572">
                  <c:v>115.34</c:v>
                </c:pt>
                <c:pt idx="573">
                  <c:v>119.62</c:v>
                </c:pt>
                <c:pt idx="574">
                  <c:v>123.57</c:v>
                </c:pt>
                <c:pt idx="575">
                  <c:v>121.78</c:v>
                </c:pt>
                <c:pt idx="576">
                  <c:v>120.59</c:v>
                </c:pt>
                <c:pt idx="577">
                  <c:v>120.39</c:v>
                </c:pt>
                <c:pt idx="578">
                  <c:v>122.69</c:v>
                </c:pt>
                <c:pt idx="579">
                  <c:v>119.05</c:v>
                </c:pt>
                <c:pt idx="580">
                  <c:v>121.95</c:v>
                </c:pt>
                <c:pt idx="581">
                  <c:v>121.48</c:v>
                </c:pt>
                <c:pt idx="582">
                  <c:v>121.53</c:v>
                </c:pt>
                <c:pt idx="583">
                  <c:v>124.05</c:v>
                </c:pt>
                <c:pt idx="584">
                  <c:v>125.03</c:v>
                </c:pt>
                <c:pt idx="585">
                  <c:v>124.97</c:v>
                </c:pt>
                <c:pt idx="586">
                  <c:v>124.7</c:v>
                </c:pt>
                <c:pt idx="587">
                  <c:v>124.77</c:v>
                </c:pt>
                <c:pt idx="588">
                  <c:v>124.01</c:v>
                </c:pt>
                <c:pt idx="589">
                  <c:v>123.57</c:v>
                </c:pt>
                <c:pt idx="590">
                  <c:v>123.41</c:v>
                </c:pt>
                <c:pt idx="591">
                  <c:v>122.86</c:v>
                </c:pt>
                <c:pt idx="592">
                  <c:v>123.3</c:v>
                </c:pt>
                <c:pt idx="593">
                  <c:v>122.66</c:v>
                </c:pt>
                <c:pt idx="594">
                  <c:v>124.2</c:v>
                </c:pt>
                <c:pt idx="595">
                  <c:v>123.83</c:v>
                </c:pt>
                <c:pt idx="596">
                  <c:v>122.32</c:v>
                </c:pt>
                <c:pt idx="597">
                  <c:v>122.21</c:v>
                </c:pt>
                <c:pt idx="598">
                  <c:v>122.95</c:v>
                </c:pt>
                <c:pt idx="599">
                  <c:v>119.45</c:v>
                </c:pt>
                <c:pt idx="600">
                  <c:v>26.603999999999999</c:v>
                </c:pt>
                <c:pt idx="601">
                  <c:v>15.396000000000001</c:v>
                </c:pt>
                <c:pt idx="602">
                  <c:v>68.766000000000005</c:v>
                </c:pt>
                <c:pt idx="603">
                  <c:v>37.951999999999998</c:v>
                </c:pt>
                <c:pt idx="604">
                  <c:v>53.878</c:v>
                </c:pt>
                <c:pt idx="605">
                  <c:v>68.600999999999999</c:v>
                </c:pt>
                <c:pt idx="606">
                  <c:v>81.460999999999999</c:v>
                </c:pt>
                <c:pt idx="607">
                  <c:v>97.417000000000002</c:v>
                </c:pt>
                <c:pt idx="608">
                  <c:v>111.38</c:v>
                </c:pt>
                <c:pt idx="609">
                  <c:v>112.78</c:v>
                </c:pt>
                <c:pt idx="610">
                  <c:v>116.08</c:v>
                </c:pt>
                <c:pt idx="611">
                  <c:v>116.86</c:v>
                </c:pt>
                <c:pt idx="612">
                  <c:v>117.78</c:v>
                </c:pt>
                <c:pt idx="613">
                  <c:v>117.71</c:v>
                </c:pt>
                <c:pt idx="614">
                  <c:v>117.71</c:v>
                </c:pt>
                <c:pt idx="615">
                  <c:v>117.71</c:v>
                </c:pt>
                <c:pt idx="616">
                  <c:v>117.98</c:v>
                </c:pt>
                <c:pt idx="617">
                  <c:v>117.27</c:v>
                </c:pt>
                <c:pt idx="618">
                  <c:v>117.13</c:v>
                </c:pt>
                <c:pt idx="619">
                  <c:v>117.65</c:v>
                </c:pt>
                <c:pt idx="620">
                  <c:v>116.36</c:v>
                </c:pt>
                <c:pt idx="621">
                  <c:v>116.07</c:v>
                </c:pt>
                <c:pt idx="622">
                  <c:v>116.62</c:v>
                </c:pt>
                <c:pt idx="623">
                  <c:v>116.14</c:v>
                </c:pt>
                <c:pt idx="624">
                  <c:v>115.36</c:v>
                </c:pt>
                <c:pt idx="625">
                  <c:v>115.86</c:v>
                </c:pt>
                <c:pt idx="626">
                  <c:v>115.92</c:v>
                </c:pt>
                <c:pt idx="627">
                  <c:v>114.5</c:v>
                </c:pt>
                <c:pt idx="628">
                  <c:v>113.05</c:v>
                </c:pt>
                <c:pt idx="629">
                  <c:v>112.57</c:v>
                </c:pt>
                <c:pt idx="630">
                  <c:v>109.1</c:v>
                </c:pt>
                <c:pt idx="631">
                  <c:v>110.58</c:v>
                </c:pt>
                <c:pt idx="632">
                  <c:v>109.53</c:v>
                </c:pt>
                <c:pt idx="633">
                  <c:v>108.75</c:v>
                </c:pt>
                <c:pt idx="634">
                  <c:v>109.72</c:v>
                </c:pt>
                <c:pt idx="635">
                  <c:v>109.32</c:v>
                </c:pt>
                <c:pt idx="636">
                  <c:v>107.42</c:v>
                </c:pt>
                <c:pt idx="637">
                  <c:v>109.13</c:v>
                </c:pt>
                <c:pt idx="638">
                  <c:v>111.21</c:v>
                </c:pt>
                <c:pt idx="639">
                  <c:v>109.05</c:v>
                </c:pt>
                <c:pt idx="640">
                  <c:v>107.25</c:v>
                </c:pt>
                <c:pt idx="641">
                  <c:v>108.43</c:v>
                </c:pt>
                <c:pt idx="642">
                  <c:v>108.56</c:v>
                </c:pt>
                <c:pt idx="643">
                  <c:v>106.57</c:v>
                </c:pt>
                <c:pt idx="644">
                  <c:v>107.82</c:v>
                </c:pt>
                <c:pt idx="645">
                  <c:v>105.45</c:v>
                </c:pt>
                <c:pt idx="646">
                  <c:v>109.74</c:v>
                </c:pt>
                <c:pt idx="647">
                  <c:v>108.59</c:v>
                </c:pt>
                <c:pt idx="648">
                  <c:v>108.21</c:v>
                </c:pt>
                <c:pt idx="649">
                  <c:v>105.48</c:v>
                </c:pt>
                <c:pt idx="650">
                  <c:v>105.59</c:v>
                </c:pt>
                <c:pt idx="651">
                  <c:v>105.33</c:v>
                </c:pt>
                <c:pt idx="652">
                  <c:v>102.68</c:v>
                </c:pt>
                <c:pt idx="653">
                  <c:v>100.86</c:v>
                </c:pt>
                <c:pt idx="654">
                  <c:v>90.355999999999995</c:v>
                </c:pt>
                <c:pt idx="655">
                  <c:v>89.522999999999996</c:v>
                </c:pt>
                <c:pt idx="656">
                  <c:v>83.215999999999994</c:v>
                </c:pt>
                <c:pt idx="657">
                  <c:v>85.183000000000007</c:v>
                </c:pt>
                <c:pt idx="658">
                  <c:v>82.259</c:v>
                </c:pt>
                <c:pt idx="659">
                  <c:v>90.519000000000005</c:v>
                </c:pt>
                <c:pt idx="660">
                  <c:v>86.188000000000002</c:v>
                </c:pt>
                <c:pt idx="661">
                  <c:v>99.763999999999996</c:v>
                </c:pt>
                <c:pt idx="662">
                  <c:v>95.156999999999996</c:v>
                </c:pt>
                <c:pt idx="663">
                  <c:v>67.271000000000001</c:v>
                </c:pt>
                <c:pt idx="664">
                  <c:v>93.506</c:v>
                </c:pt>
                <c:pt idx="665">
                  <c:v>96.935000000000002</c:v>
                </c:pt>
                <c:pt idx="666">
                  <c:v>93.381</c:v>
                </c:pt>
                <c:pt idx="667">
                  <c:v>98.465000000000003</c:v>
                </c:pt>
                <c:pt idx="668">
                  <c:v>84.978999999999999</c:v>
                </c:pt>
                <c:pt idx="669">
                  <c:v>92.93</c:v>
                </c:pt>
                <c:pt idx="670">
                  <c:v>91.600999999999999</c:v>
                </c:pt>
                <c:pt idx="671">
                  <c:v>92.391999999999996</c:v>
                </c:pt>
                <c:pt idx="672">
                  <c:v>89.426000000000002</c:v>
                </c:pt>
                <c:pt idx="673">
                  <c:v>95.65</c:v>
                </c:pt>
                <c:pt idx="674">
                  <c:v>93.412000000000006</c:v>
                </c:pt>
                <c:pt idx="675">
                  <c:v>100.32</c:v>
                </c:pt>
                <c:pt idx="676">
                  <c:v>97.233999999999995</c:v>
                </c:pt>
                <c:pt idx="677">
                  <c:v>100.92</c:v>
                </c:pt>
                <c:pt idx="678">
                  <c:v>99.900999999999996</c:v>
                </c:pt>
                <c:pt idx="679">
                  <c:v>100.13</c:v>
                </c:pt>
                <c:pt idx="680">
                  <c:v>101.57</c:v>
                </c:pt>
                <c:pt idx="681">
                  <c:v>101.01</c:v>
                </c:pt>
                <c:pt idx="682">
                  <c:v>99.703000000000003</c:v>
                </c:pt>
                <c:pt idx="683">
                  <c:v>100.53</c:v>
                </c:pt>
                <c:pt idx="684">
                  <c:v>98.631</c:v>
                </c:pt>
                <c:pt idx="685">
                  <c:v>101.65</c:v>
                </c:pt>
                <c:pt idx="686">
                  <c:v>101.87</c:v>
                </c:pt>
                <c:pt idx="687">
                  <c:v>99.17</c:v>
                </c:pt>
                <c:pt idx="688">
                  <c:v>99.216999999999999</c:v>
                </c:pt>
                <c:pt idx="689">
                  <c:v>98.596000000000004</c:v>
                </c:pt>
                <c:pt idx="690">
                  <c:v>89.372</c:v>
                </c:pt>
                <c:pt idx="691">
                  <c:v>97.492999999999995</c:v>
                </c:pt>
                <c:pt idx="692">
                  <c:v>96.927000000000007</c:v>
                </c:pt>
                <c:pt idx="693">
                  <c:v>96.486000000000004</c:v>
                </c:pt>
                <c:pt idx="694">
                  <c:v>85.111999999999995</c:v>
                </c:pt>
                <c:pt idx="695">
                  <c:v>91.3</c:v>
                </c:pt>
                <c:pt idx="696">
                  <c:v>97.316999999999993</c:v>
                </c:pt>
                <c:pt idx="697">
                  <c:v>99.165999999999997</c:v>
                </c:pt>
                <c:pt idx="698">
                  <c:v>99.195999999999998</c:v>
                </c:pt>
                <c:pt idx="699">
                  <c:v>99.171000000000006</c:v>
                </c:pt>
                <c:pt idx="700">
                  <c:v>98.816000000000003</c:v>
                </c:pt>
                <c:pt idx="701">
                  <c:v>98.679000000000002</c:v>
                </c:pt>
                <c:pt idx="702">
                  <c:v>99.448999999999998</c:v>
                </c:pt>
                <c:pt idx="703">
                  <c:v>100.05</c:v>
                </c:pt>
                <c:pt idx="704">
                  <c:v>97.915999999999997</c:v>
                </c:pt>
                <c:pt idx="705">
                  <c:v>96.323999999999998</c:v>
                </c:pt>
                <c:pt idx="706">
                  <c:v>84.9</c:v>
                </c:pt>
                <c:pt idx="707">
                  <c:v>91.546000000000006</c:v>
                </c:pt>
                <c:pt idx="708">
                  <c:v>95.92</c:v>
                </c:pt>
                <c:pt idx="709">
                  <c:v>94.956000000000003</c:v>
                </c:pt>
                <c:pt idx="710">
                  <c:v>96.754999999999995</c:v>
                </c:pt>
                <c:pt idx="711">
                  <c:v>95.387</c:v>
                </c:pt>
                <c:pt idx="712">
                  <c:v>96.686000000000007</c:v>
                </c:pt>
                <c:pt idx="713">
                  <c:v>95.721000000000004</c:v>
                </c:pt>
                <c:pt idx="714">
                  <c:v>94.042000000000002</c:v>
                </c:pt>
                <c:pt idx="715">
                  <c:v>92.686999999999998</c:v>
                </c:pt>
                <c:pt idx="716">
                  <c:v>95.277000000000001</c:v>
                </c:pt>
                <c:pt idx="717">
                  <c:v>95.614999999999995</c:v>
                </c:pt>
                <c:pt idx="718">
                  <c:v>95.236999999999995</c:v>
                </c:pt>
                <c:pt idx="719">
                  <c:v>93.656000000000006</c:v>
                </c:pt>
                <c:pt idx="720">
                  <c:v>93.956999999999994</c:v>
                </c:pt>
                <c:pt idx="721">
                  <c:v>90.861000000000004</c:v>
                </c:pt>
                <c:pt idx="722">
                  <c:v>93.245000000000005</c:v>
                </c:pt>
                <c:pt idx="723">
                  <c:v>92.927000000000007</c:v>
                </c:pt>
                <c:pt idx="724">
                  <c:v>93.305000000000007</c:v>
                </c:pt>
                <c:pt idx="725">
                  <c:v>94.423000000000002</c:v>
                </c:pt>
                <c:pt idx="726">
                  <c:v>90.751999999999995</c:v>
                </c:pt>
                <c:pt idx="727">
                  <c:v>91.061999999999998</c:v>
                </c:pt>
                <c:pt idx="728">
                  <c:v>92.227999999999994</c:v>
                </c:pt>
                <c:pt idx="729">
                  <c:v>93.454999999999998</c:v>
                </c:pt>
                <c:pt idx="730">
                  <c:v>92.393000000000001</c:v>
                </c:pt>
                <c:pt idx="731">
                  <c:v>92.584000000000003</c:v>
                </c:pt>
                <c:pt idx="732">
                  <c:v>90.881</c:v>
                </c:pt>
                <c:pt idx="733">
                  <c:v>87.326999999999998</c:v>
                </c:pt>
                <c:pt idx="734">
                  <c:v>85.13</c:v>
                </c:pt>
                <c:pt idx="735">
                  <c:v>81.356999999999999</c:v>
                </c:pt>
                <c:pt idx="736">
                  <c:v>76.253</c:v>
                </c:pt>
                <c:pt idx="737">
                  <c:v>66.566000000000003</c:v>
                </c:pt>
                <c:pt idx="738">
                  <c:v>71.78</c:v>
                </c:pt>
                <c:pt idx="739">
                  <c:v>54.871000000000002</c:v>
                </c:pt>
                <c:pt idx="740">
                  <c:v>74.260000000000005</c:v>
                </c:pt>
                <c:pt idx="741">
                  <c:v>59.933</c:v>
                </c:pt>
                <c:pt idx="742">
                  <c:v>66.790999999999997</c:v>
                </c:pt>
                <c:pt idx="743">
                  <c:v>68.888999999999996</c:v>
                </c:pt>
                <c:pt idx="744">
                  <c:v>84.456999999999994</c:v>
                </c:pt>
                <c:pt idx="745">
                  <c:v>81.709000000000003</c:v>
                </c:pt>
                <c:pt idx="746">
                  <c:v>77.558000000000007</c:v>
                </c:pt>
                <c:pt idx="747">
                  <c:v>63.853999999999999</c:v>
                </c:pt>
                <c:pt idx="748">
                  <c:v>65.216999999999999</c:v>
                </c:pt>
                <c:pt idx="749">
                  <c:v>70.430999999999997</c:v>
                </c:pt>
                <c:pt idx="750">
                  <c:v>62.466999999999999</c:v>
                </c:pt>
                <c:pt idx="751">
                  <c:v>66.808000000000007</c:v>
                </c:pt>
                <c:pt idx="752">
                  <c:v>68.893000000000001</c:v>
                </c:pt>
                <c:pt idx="753">
                  <c:v>62.834000000000003</c:v>
                </c:pt>
                <c:pt idx="754">
                  <c:v>62.649000000000001</c:v>
                </c:pt>
                <c:pt idx="755">
                  <c:v>67.835999999999999</c:v>
                </c:pt>
                <c:pt idx="756">
                  <c:v>57.646000000000001</c:v>
                </c:pt>
                <c:pt idx="757">
                  <c:v>73.016999999999996</c:v>
                </c:pt>
                <c:pt idx="758">
                  <c:v>59.271000000000001</c:v>
                </c:pt>
                <c:pt idx="759">
                  <c:v>73.876999999999995</c:v>
                </c:pt>
                <c:pt idx="760">
                  <c:v>74.414000000000001</c:v>
                </c:pt>
                <c:pt idx="761">
                  <c:v>78.049000000000007</c:v>
                </c:pt>
                <c:pt idx="762">
                  <c:v>70.025999999999996</c:v>
                </c:pt>
                <c:pt idx="763">
                  <c:v>74.504000000000005</c:v>
                </c:pt>
                <c:pt idx="764">
                  <c:v>72.150000000000006</c:v>
                </c:pt>
                <c:pt idx="765">
                  <c:v>71.11</c:v>
                </c:pt>
                <c:pt idx="766">
                  <c:v>70.331000000000003</c:v>
                </c:pt>
                <c:pt idx="767">
                  <c:v>78.742000000000004</c:v>
                </c:pt>
                <c:pt idx="768">
                  <c:v>58.968000000000004</c:v>
                </c:pt>
                <c:pt idx="769">
                  <c:v>55.127000000000002</c:v>
                </c:pt>
                <c:pt idx="770">
                  <c:v>43.21</c:v>
                </c:pt>
                <c:pt idx="771">
                  <c:v>40.920999999999999</c:v>
                </c:pt>
                <c:pt idx="772">
                  <c:v>30.085999999999999</c:v>
                </c:pt>
                <c:pt idx="773">
                  <c:v>24.841000000000001</c:v>
                </c:pt>
                <c:pt idx="774">
                  <c:v>14.38</c:v>
                </c:pt>
                <c:pt idx="775">
                  <c:v>25.084</c:v>
                </c:pt>
                <c:pt idx="776">
                  <c:v>16.141999999999999</c:v>
                </c:pt>
                <c:pt idx="777">
                  <c:v>16.338000000000001</c:v>
                </c:pt>
                <c:pt idx="778">
                  <c:v>20.058</c:v>
                </c:pt>
                <c:pt idx="779">
                  <c:v>39.887</c:v>
                </c:pt>
                <c:pt idx="780">
                  <c:v>47.180999999999997</c:v>
                </c:pt>
                <c:pt idx="781">
                  <c:v>37.195</c:v>
                </c:pt>
                <c:pt idx="782">
                  <c:v>40.531999999999996</c:v>
                </c:pt>
                <c:pt idx="783">
                  <c:v>27.834</c:v>
                </c:pt>
                <c:pt idx="784">
                  <c:v>28.579000000000001</c:v>
                </c:pt>
                <c:pt idx="785">
                  <c:v>36.820999999999998</c:v>
                </c:pt>
                <c:pt idx="786">
                  <c:v>19.460999999999999</c:v>
                </c:pt>
                <c:pt idx="787">
                  <c:v>37.112000000000002</c:v>
                </c:pt>
                <c:pt idx="788">
                  <c:v>27.422999999999998</c:v>
                </c:pt>
                <c:pt idx="789">
                  <c:v>49.396000000000001</c:v>
                </c:pt>
                <c:pt idx="790">
                  <c:v>14.726000000000001</c:v>
                </c:pt>
                <c:pt idx="791">
                  <c:v>48.378</c:v>
                </c:pt>
                <c:pt idx="792">
                  <c:v>26.890999999999998</c:v>
                </c:pt>
                <c:pt idx="793">
                  <c:v>34.362000000000002</c:v>
                </c:pt>
                <c:pt idx="794">
                  <c:v>42.411000000000001</c:v>
                </c:pt>
                <c:pt idx="795">
                  <c:v>34.116999999999997</c:v>
                </c:pt>
                <c:pt idx="796">
                  <c:v>32.820999999999998</c:v>
                </c:pt>
                <c:pt idx="797">
                  <c:v>27.067</c:v>
                </c:pt>
                <c:pt idx="798">
                  <c:v>46.100999999999999</c:v>
                </c:pt>
                <c:pt idx="799">
                  <c:v>37.384999999999998</c:v>
                </c:pt>
                <c:pt idx="800">
                  <c:v>42.066000000000003</c:v>
                </c:pt>
                <c:pt idx="801">
                  <c:v>46.12</c:v>
                </c:pt>
                <c:pt idx="802">
                  <c:v>44.173999999999999</c:v>
                </c:pt>
                <c:pt idx="803">
                  <c:v>50.503</c:v>
                </c:pt>
                <c:pt idx="804">
                  <c:v>45.86</c:v>
                </c:pt>
                <c:pt idx="805">
                  <c:v>50.374000000000002</c:v>
                </c:pt>
                <c:pt idx="806">
                  <c:v>50.274999999999999</c:v>
                </c:pt>
                <c:pt idx="807">
                  <c:v>50.24</c:v>
                </c:pt>
                <c:pt idx="808">
                  <c:v>65.209999999999994</c:v>
                </c:pt>
                <c:pt idx="809">
                  <c:v>68.622</c:v>
                </c:pt>
                <c:pt idx="810">
                  <c:v>63.460999999999999</c:v>
                </c:pt>
                <c:pt idx="811">
                  <c:v>71.397000000000006</c:v>
                </c:pt>
                <c:pt idx="812">
                  <c:v>68.765000000000001</c:v>
                </c:pt>
                <c:pt idx="813">
                  <c:v>60.648000000000003</c:v>
                </c:pt>
                <c:pt idx="814">
                  <c:v>57.529000000000003</c:v>
                </c:pt>
                <c:pt idx="815">
                  <c:v>58.987000000000002</c:v>
                </c:pt>
                <c:pt idx="816">
                  <c:v>57.191000000000003</c:v>
                </c:pt>
                <c:pt idx="817">
                  <c:v>63.863999999999997</c:v>
                </c:pt>
                <c:pt idx="818">
                  <c:v>61.509</c:v>
                </c:pt>
                <c:pt idx="819">
                  <c:v>63.814999999999998</c:v>
                </c:pt>
                <c:pt idx="820">
                  <c:v>60.468000000000004</c:v>
                </c:pt>
                <c:pt idx="821">
                  <c:v>71.337999999999994</c:v>
                </c:pt>
                <c:pt idx="822">
                  <c:v>69.218000000000004</c:v>
                </c:pt>
                <c:pt idx="823">
                  <c:v>66.864999999999995</c:v>
                </c:pt>
                <c:pt idx="824">
                  <c:v>73.731999999999999</c:v>
                </c:pt>
                <c:pt idx="825">
                  <c:v>68.816999999999993</c:v>
                </c:pt>
                <c:pt idx="826">
                  <c:v>75.082999999999998</c:v>
                </c:pt>
                <c:pt idx="827">
                  <c:v>73.927999999999997</c:v>
                </c:pt>
                <c:pt idx="828">
                  <c:v>73.462000000000003</c:v>
                </c:pt>
                <c:pt idx="829">
                  <c:v>74.906000000000006</c:v>
                </c:pt>
                <c:pt idx="830">
                  <c:v>73.227000000000004</c:v>
                </c:pt>
                <c:pt idx="831">
                  <c:v>75.358000000000004</c:v>
                </c:pt>
                <c:pt idx="832">
                  <c:v>75.102000000000004</c:v>
                </c:pt>
                <c:pt idx="833">
                  <c:v>73.727999999999994</c:v>
                </c:pt>
                <c:pt idx="834">
                  <c:v>75.41</c:v>
                </c:pt>
                <c:pt idx="835">
                  <c:v>75.176000000000002</c:v>
                </c:pt>
                <c:pt idx="836">
                  <c:v>74.884</c:v>
                </c:pt>
                <c:pt idx="837">
                  <c:v>73.971000000000004</c:v>
                </c:pt>
                <c:pt idx="838">
                  <c:v>73.887</c:v>
                </c:pt>
                <c:pt idx="839">
                  <c:v>73.856999999999999</c:v>
                </c:pt>
                <c:pt idx="840">
                  <c:v>73.531999999999996</c:v>
                </c:pt>
                <c:pt idx="841">
                  <c:v>74.441999999999993</c:v>
                </c:pt>
                <c:pt idx="842">
                  <c:v>72.805000000000007</c:v>
                </c:pt>
                <c:pt idx="843">
                  <c:v>73.441999999999993</c:v>
                </c:pt>
                <c:pt idx="844">
                  <c:v>72.335999999999999</c:v>
                </c:pt>
                <c:pt idx="845">
                  <c:v>68.174000000000007</c:v>
                </c:pt>
                <c:pt idx="846">
                  <c:v>71.251999999999995</c:v>
                </c:pt>
                <c:pt idx="847">
                  <c:v>72.753</c:v>
                </c:pt>
                <c:pt idx="848">
                  <c:v>72.685000000000002</c:v>
                </c:pt>
                <c:pt idx="849">
                  <c:v>71.971999999999994</c:v>
                </c:pt>
                <c:pt idx="850">
                  <c:v>71.914000000000001</c:v>
                </c:pt>
                <c:pt idx="851">
                  <c:v>72.278000000000006</c:v>
                </c:pt>
                <c:pt idx="852">
                  <c:v>71.876999999999995</c:v>
                </c:pt>
                <c:pt idx="853">
                  <c:v>71.760999999999996</c:v>
                </c:pt>
                <c:pt idx="854">
                  <c:v>72.067999999999998</c:v>
                </c:pt>
                <c:pt idx="855">
                  <c:v>70.816999999999993</c:v>
                </c:pt>
                <c:pt idx="856">
                  <c:v>71.129000000000005</c:v>
                </c:pt>
                <c:pt idx="857">
                  <c:v>70.337000000000003</c:v>
                </c:pt>
                <c:pt idx="858">
                  <c:v>71.421999999999997</c:v>
                </c:pt>
                <c:pt idx="859">
                  <c:v>68.878</c:v>
                </c:pt>
                <c:pt idx="860">
                  <c:v>69.896000000000001</c:v>
                </c:pt>
                <c:pt idx="861">
                  <c:v>70.174999999999997</c:v>
                </c:pt>
                <c:pt idx="862">
                  <c:v>68.97</c:v>
                </c:pt>
                <c:pt idx="863">
                  <c:v>69.507999999999996</c:v>
                </c:pt>
                <c:pt idx="864">
                  <c:v>69.058000000000007</c:v>
                </c:pt>
                <c:pt idx="865">
                  <c:v>69.753</c:v>
                </c:pt>
                <c:pt idx="866">
                  <c:v>69.635999999999996</c:v>
                </c:pt>
                <c:pt idx="867">
                  <c:v>69.305000000000007</c:v>
                </c:pt>
                <c:pt idx="868">
                  <c:v>69.385000000000005</c:v>
                </c:pt>
                <c:pt idx="869">
                  <c:v>68.628</c:v>
                </c:pt>
                <c:pt idx="870">
                  <c:v>69.055000000000007</c:v>
                </c:pt>
                <c:pt idx="871">
                  <c:v>68.736000000000004</c:v>
                </c:pt>
                <c:pt idx="872">
                  <c:v>68.787000000000006</c:v>
                </c:pt>
                <c:pt idx="873">
                  <c:v>67.613</c:v>
                </c:pt>
                <c:pt idx="874">
                  <c:v>68.015000000000001</c:v>
                </c:pt>
                <c:pt idx="875">
                  <c:v>68.233999999999995</c:v>
                </c:pt>
                <c:pt idx="876">
                  <c:v>68.201999999999998</c:v>
                </c:pt>
                <c:pt idx="877">
                  <c:v>67.497</c:v>
                </c:pt>
                <c:pt idx="878">
                  <c:v>67.171999999999997</c:v>
                </c:pt>
                <c:pt idx="879">
                  <c:v>67.635999999999996</c:v>
                </c:pt>
                <c:pt idx="880">
                  <c:v>67.17</c:v>
                </c:pt>
                <c:pt idx="881">
                  <c:v>67.176000000000002</c:v>
                </c:pt>
                <c:pt idx="882">
                  <c:v>67.2</c:v>
                </c:pt>
                <c:pt idx="883">
                  <c:v>66.525000000000006</c:v>
                </c:pt>
                <c:pt idx="884">
                  <c:v>66.832999999999998</c:v>
                </c:pt>
                <c:pt idx="885">
                  <c:v>66.451999999999998</c:v>
                </c:pt>
                <c:pt idx="886">
                  <c:v>64.713999999999999</c:v>
                </c:pt>
                <c:pt idx="887">
                  <c:v>65.694000000000003</c:v>
                </c:pt>
                <c:pt idx="888">
                  <c:v>66.274000000000001</c:v>
                </c:pt>
                <c:pt idx="889">
                  <c:v>65.896000000000001</c:v>
                </c:pt>
                <c:pt idx="890">
                  <c:v>65.462999999999994</c:v>
                </c:pt>
                <c:pt idx="891">
                  <c:v>65.521000000000001</c:v>
                </c:pt>
                <c:pt idx="892">
                  <c:v>65.117999999999995</c:v>
                </c:pt>
                <c:pt idx="893">
                  <c:v>64.918999999999997</c:v>
                </c:pt>
                <c:pt idx="894">
                  <c:v>64.646000000000001</c:v>
                </c:pt>
                <c:pt idx="895">
                  <c:v>64.846999999999994</c:v>
                </c:pt>
                <c:pt idx="896">
                  <c:v>64.641000000000005</c:v>
                </c:pt>
                <c:pt idx="897">
                  <c:v>64.481999999999999</c:v>
                </c:pt>
                <c:pt idx="898">
                  <c:v>63.817999999999998</c:v>
                </c:pt>
                <c:pt idx="899">
                  <c:v>61.875</c:v>
                </c:pt>
                <c:pt idx="900">
                  <c:v>63.585000000000001</c:v>
                </c:pt>
                <c:pt idx="901">
                  <c:v>62.121000000000002</c:v>
                </c:pt>
                <c:pt idx="902">
                  <c:v>63.265999999999998</c:v>
                </c:pt>
                <c:pt idx="903">
                  <c:v>62.238999999999997</c:v>
                </c:pt>
                <c:pt idx="904">
                  <c:v>63.195999999999998</c:v>
                </c:pt>
                <c:pt idx="905">
                  <c:v>62.912999999999997</c:v>
                </c:pt>
                <c:pt idx="906">
                  <c:v>61.713000000000001</c:v>
                </c:pt>
                <c:pt idx="907">
                  <c:v>62.031999999999996</c:v>
                </c:pt>
                <c:pt idx="908">
                  <c:v>61.944000000000003</c:v>
                </c:pt>
                <c:pt idx="909">
                  <c:v>58.625999999999998</c:v>
                </c:pt>
                <c:pt idx="910">
                  <c:v>60.469000000000001</c:v>
                </c:pt>
                <c:pt idx="911">
                  <c:v>61.661000000000001</c:v>
                </c:pt>
                <c:pt idx="912">
                  <c:v>61.536000000000001</c:v>
                </c:pt>
                <c:pt idx="913">
                  <c:v>60.363</c:v>
                </c:pt>
                <c:pt idx="914">
                  <c:v>62.158000000000001</c:v>
                </c:pt>
                <c:pt idx="915">
                  <c:v>59.252000000000002</c:v>
                </c:pt>
                <c:pt idx="916">
                  <c:v>61.470999999999997</c:v>
                </c:pt>
                <c:pt idx="917">
                  <c:v>60.433999999999997</c:v>
                </c:pt>
                <c:pt idx="918">
                  <c:v>60.320999999999998</c:v>
                </c:pt>
                <c:pt idx="919">
                  <c:v>60.473999999999997</c:v>
                </c:pt>
                <c:pt idx="920">
                  <c:v>59.722000000000001</c:v>
                </c:pt>
                <c:pt idx="921">
                  <c:v>58.082999999999998</c:v>
                </c:pt>
                <c:pt idx="922">
                  <c:v>58.94</c:v>
                </c:pt>
                <c:pt idx="923">
                  <c:v>59.814</c:v>
                </c:pt>
                <c:pt idx="924">
                  <c:v>57.851999999999997</c:v>
                </c:pt>
                <c:pt idx="925">
                  <c:v>59.33</c:v>
                </c:pt>
                <c:pt idx="926">
                  <c:v>55.41</c:v>
                </c:pt>
                <c:pt idx="927">
                  <c:v>56.697000000000003</c:v>
                </c:pt>
                <c:pt idx="928">
                  <c:v>59.317</c:v>
                </c:pt>
                <c:pt idx="929">
                  <c:v>57.918999999999997</c:v>
                </c:pt>
                <c:pt idx="930">
                  <c:v>55.573</c:v>
                </c:pt>
                <c:pt idx="931">
                  <c:v>58.835000000000001</c:v>
                </c:pt>
                <c:pt idx="932">
                  <c:v>58.124000000000002</c:v>
                </c:pt>
                <c:pt idx="933">
                  <c:v>51.058</c:v>
                </c:pt>
                <c:pt idx="934">
                  <c:v>53.965000000000003</c:v>
                </c:pt>
                <c:pt idx="935">
                  <c:v>52.067</c:v>
                </c:pt>
                <c:pt idx="936">
                  <c:v>50.323</c:v>
                </c:pt>
                <c:pt idx="937">
                  <c:v>57.851999999999997</c:v>
                </c:pt>
                <c:pt idx="938">
                  <c:v>50.290999999999997</c:v>
                </c:pt>
                <c:pt idx="939">
                  <c:v>50.771999999999998</c:v>
                </c:pt>
                <c:pt idx="940">
                  <c:v>48.576999999999998</c:v>
                </c:pt>
                <c:pt idx="941">
                  <c:v>49.695999999999998</c:v>
                </c:pt>
                <c:pt idx="942">
                  <c:v>46.883000000000003</c:v>
                </c:pt>
                <c:pt idx="943">
                  <c:v>46.637</c:v>
                </c:pt>
                <c:pt idx="944">
                  <c:v>46.765000000000001</c:v>
                </c:pt>
                <c:pt idx="945">
                  <c:v>50.643999999999998</c:v>
                </c:pt>
                <c:pt idx="946">
                  <c:v>39.792000000000002</c:v>
                </c:pt>
                <c:pt idx="947">
                  <c:v>48.304000000000002</c:v>
                </c:pt>
                <c:pt idx="948">
                  <c:v>41.564999999999998</c:v>
                </c:pt>
                <c:pt idx="949">
                  <c:v>41.277999999999999</c:v>
                </c:pt>
                <c:pt idx="950">
                  <c:v>47.899000000000001</c:v>
                </c:pt>
                <c:pt idx="951">
                  <c:v>33.154000000000003</c:v>
                </c:pt>
                <c:pt idx="952">
                  <c:v>41.356999999999999</c:v>
                </c:pt>
                <c:pt idx="953">
                  <c:v>26.85</c:v>
                </c:pt>
                <c:pt idx="954">
                  <c:v>29.984999999999999</c:v>
                </c:pt>
                <c:pt idx="955">
                  <c:v>24.986999999999998</c:v>
                </c:pt>
                <c:pt idx="956">
                  <c:v>20.135999999999999</c:v>
                </c:pt>
                <c:pt idx="957">
                  <c:v>7.9618000000000002</c:v>
                </c:pt>
                <c:pt idx="958">
                  <c:v>21.753</c:v>
                </c:pt>
                <c:pt idx="959">
                  <c:v>11.317</c:v>
                </c:pt>
                <c:pt idx="960">
                  <c:v>14.189</c:v>
                </c:pt>
                <c:pt idx="961">
                  <c:v>18.585999999999999</c:v>
                </c:pt>
                <c:pt idx="962">
                  <c:v>8.1685999999999996</c:v>
                </c:pt>
                <c:pt idx="963">
                  <c:v>12.817</c:v>
                </c:pt>
                <c:pt idx="964">
                  <c:v>10.87</c:v>
                </c:pt>
                <c:pt idx="965">
                  <c:v>14.428000000000001</c:v>
                </c:pt>
                <c:pt idx="966">
                  <c:v>5.1589</c:v>
                </c:pt>
                <c:pt idx="967">
                  <c:v>15.725</c:v>
                </c:pt>
                <c:pt idx="968">
                  <c:v>9.9223999999999997</c:v>
                </c:pt>
                <c:pt idx="969">
                  <c:v>10.590999999999999</c:v>
                </c:pt>
                <c:pt idx="970">
                  <c:v>7.0574000000000003</c:v>
                </c:pt>
                <c:pt idx="971">
                  <c:v>29.56</c:v>
                </c:pt>
                <c:pt idx="972">
                  <c:v>23.411000000000001</c:v>
                </c:pt>
                <c:pt idx="973">
                  <c:v>15.331</c:v>
                </c:pt>
                <c:pt idx="974">
                  <c:v>4.1740000000000004</c:v>
                </c:pt>
                <c:pt idx="975">
                  <c:v>1.5462</c:v>
                </c:pt>
                <c:pt idx="976">
                  <c:v>12.875999999999999</c:v>
                </c:pt>
                <c:pt idx="977">
                  <c:v>28.785</c:v>
                </c:pt>
                <c:pt idx="978">
                  <c:v>20.329000000000001</c:v>
                </c:pt>
                <c:pt idx="979">
                  <c:v>29.85</c:v>
                </c:pt>
                <c:pt idx="980">
                  <c:v>25.599</c:v>
                </c:pt>
                <c:pt idx="981">
                  <c:v>19.337</c:v>
                </c:pt>
                <c:pt idx="982">
                  <c:v>22.478999999999999</c:v>
                </c:pt>
                <c:pt idx="983">
                  <c:v>31.183</c:v>
                </c:pt>
                <c:pt idx="984">
                  <c:v>11.326000000000001</c:v>
                </c:pt>
                <c:pt idx="985">
                  <c:v>14.603999999999999</c:v>
                </c:pt>
                <c:pt idx="986">
                  <c:v>15.763999999999999</c:v>
                </c:pt>
                <c:pt idx="987">
                  <c:v>5.9176000000000002</c:v>
                </c:pt>
                <c:pt idx="988">
                  <c:v>27.113</c:v>
                </c:pt>
                <c:pt idx="989">
                  <c:v>21.853999999999999</c:v>
                </c:pt>
                <c:pt idx="990">
                  <c:v>12.164</c:v>
                </c:pt>
                <c:pt idx="991">
                  <c:v>20.34</c:v>
                </c:pt>
                <c:pt idx="992">
                  <c:v>24.762</c:v>
                </c:pt>
                <c:pt idx="993">
                  <c:v>23.812000000000001</c:v>
                </c:pt>
                <c:pt idx="994">
                  <c:v>14.247999999999999</c:v>
                </c:pt>
                <c:pt idx="995">
                  <c:v>31.315999999999999</c:v>
                </c:pt>
                <c:pt idx="996">
                  <c:v>28.09</c:v>
                </c:pt>
                <c:pt idx="997">
                  <c:v>31.457999999999998</c:v>
                </c:pt>
                <c:pt idx="998">
                  <c:v>31.170999999999999</c:v>
                </c:pt>
                <c:pt idx="999">
                  <c:v>33.692999999999998</c:v>
                </c:pt>
                <c:pt idx="1000">
                  <c:v>28.648</c:v>
                </c:pt>
                <c:pt idx="1001">
                  <c:v>34.753</c:v>
                </c:pt>
                <c:pt idx="1002">
                  <c:v>35.002000000000002</c:v>
                </c:pt>
                <c:pt idx="1003">
                  <c:v>46.856999999999999</c:v>
                </c:pt>
                <c:pt idx="1004">
                  <c:v>40.188000000000002</c:v>
                </c:pt>
                <c:pt idx="1005">
                  <c:v>38.86</c:v>
                </c:pt>
                <c:pt idx="1006">
                  <c:v>37.494</c:v>
                </c:pt>
                <c:pt idx="1007">
                  <c:v>40.996000000000002</c:v>
                </c:pt>
                <c:pt idx="1008">
                  <c:v>41.954000000000001</c:v>
                </c:pt>
                <c:pt idx="1009">
                  <c:v>42.31</c:v>
                </c:pt>
                <c:pt idx="1010">
                  <c:v>45.872999999999998</c:v>
                </c:pt>
                <c:pt idx="1011">
                  <c:v>44.831000000000003</c:v>
                </c:pt>
                <c:pt idx="1012">
                  <c:v>45.482999999999997</c:v>
                </c:pt>
                <c:pt idx="1013">
                  <c:v>45.642000000000003</c:v>
                </c:pt>
                <c:pt idx="1014">
                  <c:v>33.692</c:v>
                </c:pt>
                <c:pt idx="1015">
                  <c:v>45.24</c:v>
                </c:pt>
                <c:pt idx="1016">
                  <c:v>47.679000000000002</c:v>
                </c:pt>
                <c:pt idx="1017">
                  <c:v>47.234999999999999</c:v>
                </c:pt>
                <c:pt idx="1018">
                  <c:v>36</c:v>
                </c:pt>
                <c:pt idx="1019">
                  <c:v>48.371000000000002</c:v>
                </c:pt>
                <c:pt idx="1020">
                  <c:v>44.069000000000003</c:v>
                </c:pt>
                <c:pt idx="1021">
                  <c:v>45.514000000000003</c:v>
                </c:pt>
                <c:pt idx="1022">
                  <c:v>32.317999999999998</c:v>
                </c:pt>
                <c:pt idx="1023">
                  <c:v>43.87</c:v>
                </c:pt>
                <c:pt idx="1024">
                  <c:v>41.984999999999999</c:v>
                </c:pt>
                <c:pt idx="1025">
                  <c:v>40.741</c:v>
                </c:pt>
                <c:pt idx="1026">
                  <c:v>47.715000000000003</c:v>
                </c:pt>
                <c:pt idx="1027">
                  <c:v>45.575000000000003</c:v>
                </c:pt>
                <c:pt idx="1028">
                  <c:v>33.503999999999998</c:v>
                </c:pt>
                <c:pt idx="1029">
                  <c:v>41.569000000000003</c:v>
                </c:pt>
                <c:pt idx="1030">
                  <c:v>46.238999999999997</c:v>
                </c:pt>
                <c:pt idx="1031">
                  <c:v>44.66</c:v>
                </c:pt>
                <c:pt idx="1032">
                  <c:v>47.335999999999999</c:v>
                </c:pt>
                <c:pt idx="1033">
                  <c:v>45.433999999999997</c:v>
                </c:pt>
                <c:pt idx="1034">
                  <c:v>46.89</c:v>
                </c:pt>
                <c:pt idx="1035">
                  <c:v>44.695999999999998</c:v>
                </c:pt>
                <c:pt idx="1036">
                  <c:v>43.131</c:v>
                </c:pt>
                <c:pt idx="1037">
                  <c:v>47.715000000000003</c:v>
                </c:pt>
                <c:pt idx="1038">
                  <c:v>43.392000000000003</c:v>
                </c:pt>
                <c:pt idx="1039">
                  <c:v>36.488999999999997</c:v>
                </c:pt>
                <c:pt idx="1040">
                  <c:v>44.825000000000003</c:v>
                </c:pt>
                <c:pt idx="1041">
                  <c:v>43.707999999999998</c:v>
                </c:pt>
                <c:pt idx="1042">
                  <c:v>43.716999999999999</c:v>
                </c:pt>
                <c:pt idx="1043">
                  <c:v>43.408999999999999</c:v>
                </c:pt>
                <c:pt idx="1044">
                  <c:v>36.247</c:v>
                </c:pt>
                <c:pt idx="1045">
                  <c:v>43.692</c:v>
                </c:pt>
                <c:pt idx="1046">
                  <c:v>48.085999999999999</c:v>
                </c:pt>
                <c:pt idx="1047">
                  <c:v>42.985999999999997</c:v>
                </c:pt>
                <c:pt idx="1048">
                  <c:v>43.345999999999997</c:v>
                </c:pt>
                <c:pt idx="1049">
                  <c:v>41.427999999999997</c:v>
                </c:pt>
                <c:pt idx="1050">
                  <c:v>45.335999999999999</c:v>
                </c:pt>
                <c:pt idx="1051">
                  <c:v>42.231999999999999</c:v>
                </c:pt>
                <c:pt idx="1052">
                  <c:v>42.488999999999997</c:v>
                </c:pt>
                <c:pt idx="1053">
                  <c:v>46.956000000000003</c:v>
                </c:pt>
                <c:pt idx="1054">
                  <c:v>43.406999999999996</c:v>
                </c:pt>
                <c:pt idx="1055">
                  <c:v>42.78</c:v>
                </c:pt>
                <c:pt idx="1056">
                  <c:v>46.64</c:v>
                </c:pt>
                <c:pt idx="1057">
                  <c:v>45.527999999999999</c:v>
                </c:pt>
                <c:pt idx="1058">
                  <c:v>45.933999999999997</c:v>
                </c:pt>
                <c:pt idx="1059">
                  <c:v>44.662999999999997</c:v>
                </c:pt>
                <c:pt idx="1060">
                  <c:v>45.805</c:v>
                </c:pt>
                <c:pt idx="1061">
                  <c:v>46.530999999999999</c:v>
                </c:pt>
                <c:pt idx="1062">
                  <c:v>45.139000000000003</c:v>
                </c:pt>
                <c:pt idx="1063">
                  <c:v>44.405999999999999</c:v>
                </c:pt>
                <c:pt idx="1064">
                  <c:v>44.808</c:v>
                </c:pt>
                <c:pt idx="1065">
                  <c:v>46.235999999999997</c:v>
                </c:pt>
                <c:pt idx="1066">
                  <c:v>46.819000000000003</c:v>
                </c:pt>
                <c:pt idx="1067">
                  <c:v>43.304000000000002</c:v>
                </c:pt>
                <c:pt idx="1068">
                  <c:v>46.658000000000001</c:v>
                </c:pt>
                <c:pt idx="1069">
                  <c:v>46.720999999999997</c:v>
                </c:pt>
                <c:pt idx="1070">
                  <c:v>46.003</c:v>
                </c:pt>
                <c:pt idx="1071">
                  <c:v>47.203000000000003</c:v>
                </c:pt>
                <c:pt idx="1072">
                  <c:v>46.633000000000003</c:v>
                </c:pt>
                <c:pt idx="1073">
                  <c:v>45.396999999999998</c:v>
                </c:pt>
                <c:pt idx="1074">
                  <c:v>47.015999999999998</c:v>
                </c:pt>
                <c:pt idx="1075">
                  <c:v>46.503999999999998</c:v>
                </c:pt>
                <c:pt idx="1076">
                  <c:v>46.908000000000001</c:v>
                </c:pt>
                <c:pt idx="1077">
                  <c:v>46.338999999999999</c:v>
                </c:pt>
                <c:pt idx="1078">
                  <c:v>46.796999999999997</c:v>
                </c:pt>
                <c:pt idx="1079">
                  <c:v>46.271999999999998</c:v>
                </c:pt>
                <c:pt idx="1080">
                  <c:v>46.076999999999998</c:v>
                </c:pt>
                <c:pt idx="1081">
                  <c:v>46.197000000000003</c:v>
                </c:pt>
                <c:pt idx="1082">
                  <c:v>46.247</c:v>
                </c:pt>
                <c:pt idx="1083">
                  <c:v>45.753999999999998</c:v>
                </c:pt>
                <c:pt idx="1084">
                  <c:v>45.527999999999999</c:v>
                </c:pt>
                <c:pt idx="1085">
                  <c:v>45.655000000000001</c:v>
                </c:pt>
                <c:pt idx="1086">
                  <c:v>45.945</c:v>
                </c:pt>
                <c:pt idx="1087">
                  <c:v>45.746000000000002</c:v>
                </c:pt>
                <c:pt idx="1088">
                  <c:v>45.86</c:v>
                </c:pt>
                <c:pt idx="1089">
                  <c:v>45.966000000000001</c:v>
                </c:pt>
                <c:pt idx="1090">
                  <c:v>45.704999999999998</c:v>
                </c:pt>
                <c:pt idx="1091">
                  <c:v>45.258000000000003</c:v>
                </c:pt>
                <c:pt idx="1092">
                  <c:v>45.097000000000001</c:v>
                </c:pt>
                <c:pt idx="1093">
                  <c:v>44.773000000000003</c:v>
                </c:pt>
                <c:pt idx="1094">
                  <c:v>44.363</c:v>
                </c:pt>
                <c:pt idx="1095">
                  <c:v>45.07</c:v>
                </c:pt>
                <c:pt idx="1096">
                  <c:v>44.023000000000003</c:v>
                </c:pt>
                <c:pt idx="1097">
                  <c:v>43.531999999999996</c:v>
                </c:pt>
                <c:pt idx="1098">
                  <c:v>44.496000000000002</c:v>
                </c:pt>
                <c:pt idx="1099">
                  <c:v>42.725000000000001</c:v>
                </c:pt>
                <c:pt idx="1100">
                  <c:v>43.11</c:v>
                </c:pt>
                <c:pt idx="1101">
                  <c:v>41.146000000000001</c:v>
                </c:pt>
                <c:pt idx="1102">
                  <c:v>39.567</c:v>
                </c:pt>
                <c:pt idx="1103">
                  <c:v>40.018999999999998</c:v>
                </c:pt>
                <c:pt idx="1104">
                  <c:v>37.148000000000003</c:v>
                </c:pt>
                <c:pt idx="1105">
                  <c:v>39.57</c:v>
                </c:pt>
                <c:pt idx="1106">
                  <c:v>38.527000000000001</c:v>
                </c:pt>
                <c:pt idx="1107">
                  <c:v>38.822000000000003</c:v>
                </c:pt>
                <c:pt idx="1108">
                  <c:v>37.051000000000002</c:v>
                </c:pt>
                <c:pt idx="1109">
                  <c:v>24.652000000000001</c:v>
                </c:pt>
                <c:pt idx="1110">
                  <c:v>38.744</c:v>
                </c:pt>
                <c:pt idx="1111">
                  <c:v>40.825000000000003</c:v>
                </c:pt>
                <c:pt idx="1112">
                  <c:v>40.878999999999998</c:v>
                </c:pt>
                <c:pt idx="1113">
                  <c:v>40.625</c:v>
                </c:pt>
                <c:pt idx="1114">
                  <c:v>40.613999999999997</c:v>
                </c:pt>
                <c:pt idx="1115">
                  <c:v>41.232999999999997</c:v>
                </c:pt>
                <c:pt idx="1116">
                  <c:v>41.692999999999998</c:v>
                </c:pt>
                <c:pt idx="1117">
                  <c:v>42.000999999999998</c:v>
                </c:pt>
                <c:pt idx="1118">
                  <c:v>42.762999999999998</c:v>
                </c:pt>
                <c:pt idx="1119">
                  <c:v>42.456000000000003</c:v>
                </c:pt>
                <c:pt idx="1120">
                  <c:v>42.204000000000001</c:v>
                </c:pt>
                <c:pt idx="1121">
                  <c:v>41.335000000000001</c:v>
                </c:pt>
                <c:pt idx="1122">
                  <c:v>37.305</c:v>
                </c:pt>
                <c:pt idx="1123">
                  <c:v>40.732999999999997</c:v>
                </c:pt>
                <c:pt idx="1124">
                  <c:v>42.078000000000003</c:v>
                </c:pt>
                <c:pt idx="1125">
                  <c:v>42.399000000000001</c:v>
                </c:pt>
                <c:pt idx="1126">
                  <c:v>42.713999999999999</c:v>
                </c:pt>
                <c:pt idx="1127">
                  <c:v>42.213000000000001</c:v>
                </c:pt>
                <c:pt idx="1128">
                  <c:v>41.988999999999997</c:v>
                </c:pt>
                <c:pt idx="1129">
                  <c:v>40.936</c:v>
                </c:pt>
                <c:pt idx="1130">
                  <c:v>41.284999999999997</c:v>
                </c:pt>
                <c:pt idx="1131">
                  <c:v>41.786000000000001</c:v>
                </c:pt>
                <c:pt idx="1132">
                  <c:v>39.618000000000002</c:v>
                </c:pt>
                <c:pt idx="1133">
                  <c:v>41.256999999999998</c:v>
                </c:pt>
                <c:pt idx="1134">
                  <c:v>40.420999999999999</c:v>
                </c:pt>
                <c:pt idx="1135">
                  <c:v>40.514000000000003</c:v>
                </c:pt>
                <c:pt idx="1136">
                  <c:v>38.957000000000001</c:v>
                </c:pt>
                <c:pt idx="1137">
                  <c:v>37.130000000000003</c:v>
                </c:pt>
                <c:pt idx="1138">
                  <c:v>39.183</c:v>
                </c:pt>
                <c:pt idx="1139">
                  <c:v>40.851999999999997</c:v>
                </c:pt>
                <c:pt idx="1140">
                  <c:v>35.311999999999998</c:v>
                </c:pt>
                <c:pt idx="1141">
                  <c:v>36.228000000000002</c:v>
                </c:pt>
                <c:pt idx="1142">
                  <c:v>39.180999999999997</c:v>
                </c:pt>
                <c:pt idx="1143">
                  <c:v>34.621000000000002</c:v>
                </c:pt>
                <c:pt idx="1144">
                  <c:v>30.062000000000001</c:v>
                </c:pt>
                <c:pt idx="1145">
                  <c:v>38.381999999999998</c:v>
                </c:pt>
                <c:pt idx="1146">
                  <c:v>38.453000000000003</c:v>
                </c:pt>
                <c:pt idx="1147">
                  <c:v>30.594000000000001</c:v>
                </c:pt>
                <c:pt idx="1148">
                  <c:v>34.695999999999998</c:v>
                </c:pt>
                <c:pt idx="1149">
                  <c:v>38.412999999999997</c:v>
                </c:pt>
                <c:pt idx="1150">
                  <c:v>30.114000000000001</c:v>
                </c:pt>
                <c:pt idx="1151">
                  <c:v>33.366</c:v>
                </c:pt>
                <c:pt idx="1152">
                  <c:v>33.337000000000003</c:v>
                </c:pt>
                <c:pt idx="1153">
                  <c:v>31.352</c:v>
                </c:pt>
                <c:pt idx="1154">
                  <c:v>28.832999999999998</c:v>
                </c:pt>
                <c:pt idx="1155">
                  <c:v>28.581</c:v>
                </c:pt>
                <c:pt idx="1156">
                  <c:v>32.418999999999997</c:v>
                </c:pt>
                <c:pt idx="1157">
                  <c:v>31.216999999999999</c:v>
                </c:pt>
                <c:pt idx="1158">
                  <c:v>33.328000000000003</c:v>
                </c:pt>
                <c:pt idx="1159">
                  <c:v>26.855</c:v>
                </c:pt>
                <c:pt idx="1160">
                  <c:v>25.872</c:v>
                </c:pt>
                <c:pt idx="1161">
                  <c:v>29.866</c:v>
                </c:pt>
                <c:pt idx="1162">
                  <c:v>30.216999999999999</c:v>
                </c:pt>
                <c:pt idx="1163">
                  <c:v>23.279</c:v>
                </c:pt>
                <c:pt idx="1164">
                  <c:v>26.248999999999999</c:v>
                </c:pt>
                <c:pt idx="1165">
                  <c:v>32.223999999999997</c:v>
                </c:pt>
                <c:pt idx="1166">
                  <c:v>28.050999999999998</c:v>
                </c:pt>
                <c:pt idx="1167">
                  <c:v>26.625</c:v>
                </c:pt>
                <c:pt idx="1168">
                  <c:v>23.45</c:v>
                </c:pt>
                <c:pt idx="1169">
                  <c:v>17.759</c:v>
                </c:pt>
                <c:pt idx="1170">
                  <c:v>22.922999999999998</c:v>
                </c:pt>
                <c:pt idx="1171">
                  <c:v>14.48</c:v>
                </c:pt>
                <c:pt idx="1172">
                  <c:v>14.579000000000001</c:v>
                </c:pt>
                <c:pt idx="1173">
                  <c:v>20.303999999999998</c:v>
                </c:pt>
                <c:pt idx="1174">
                  <c:v>16.925000000000001</c:v>
                </c:pt>
                <c:pt idx="1175">
                  <c:v>23.117000000000001</c:v>
                </c:pt>
                <c:pt idx="1176">
                  <c:v>18.347999999999999</c:v>
                </c:pt>
                <c:pt idx="1177">
                  <c:v>16.454000000000001</c:v>
                </c:pt>
                <c:pt idx="1178">
                  <c:v>17.803999999999998</c:v>
                </c:pt>
                <c:pt idx="1179">
                  <c:v>17.681000000000001</c:v>
                </c:pt>
                <c:pt idx="1180">
                  <c:v>16.831</c:v>
                </c:pt>
                <c:pt idx="1181">
                  <c:v>17.039000000000001</c:v>
                </c:pt>
                <c:pt idx="1182">
                  <c:v>17.797999999999998</c:v>
                </c:pt>
                <c:pt idx="1183">
                  <c:v>12.711</c:v>
                </c:pt>
                <c:pt idx="1184">
                  <c:v>7.5644999999999998</c:v>
                </c:pt>
                <c:pt idx="1185">
                  <c:v>10.904</c:v>
                </c:pt>
                <c:pt idx="1186">
                  <c:v>5.8186</c:v>
                </c:pt>
                <c:pt idx="1187">
                  <c:v>6.0118999999999998</c:v>
                </c:pt>
                <c:pt idx="1188">
                  <c:v>0.47450999999999999</c:v>
                </c:pt>
                <c:pt idx="1189">
                  <c:v>1.6158999999999999</c:v>
                </c:pt>
                <c:pt idx="1190">
                  <c:v>1.6025</c:v>
                </c:pt>
                <c:pt idx="1191">
                  <c:v>0.46298</c:v>
                </c:pt>
                <c:pt idx="1192">
                  <c:v>0.15164</c:v>
                </c:pt>
                <c:pt idx="1193">
                  <c:v>9.6095999999999994E-3</c:v>
                </c:pt>
                <c:pt idx="1194">
                  <c:v>2.9009E-2</c:v>
                </c:pt>
                <c:pt idx="1195">
                  <c:v>3.6034000000000001E-4</c:v>
                </c:pt>
                <c:pt idx="1196">
                  <c:v>4.8069999999999996E-3</c:v>
                </c:pt>
                <c:pt idx="1197">
                  <c:v>7.1786000000000003E-3</c:v>
                </c:pt>
                <c:pt idx="1198">
                  <c:v>4.1948000000000002E-4</c:v>
                </c:pt>
                <c:pt idx="1199">
                  <c:v>7.3438999999999999E-5</c:v>
                </c:pt>
                <c:pt idx="1200">
                  <c:v>2.1404E-4</c:v>
                </c:pt>
                <c:pt idx="1201">
                  <c:v>4.8133000000000004E-7</c:v>
                </c:pt>
                <c:pt idx="1202">
                  <c:v>1.8076E-9</c:v>
                </c:pt>
                <c:pt idx="1203">
                  <c:v>3.1563000000000001E-4</c:v>
                </c:pt>
                <c:pt idx="1204">
                  <c:v>1.3589E-4</c:v>
                </c:pt>
                <c:pt idx="1205">
                  <c:v>9.0763999999999998E-10</c:v>
                </c:pt>
                <c:pt idx="1206">
                  <c:v>1.2791E-3</c:v>
                </c:pt>
                <c:pt idx="1207">
                  <c:v>4.9764000000000004E-4</c:v>
                </c:pt>
                <c:pt idx="1208">
                  <c:v>1.4809999999999998E-11</c:v>
                </c:pt>
                <c:pt idx="1209">
                  <c:v>5.1666999999999998E-5</c:v>
                </c:pt>
                <c:pt idx="1210">
                  <c:v>2.9200000000000002E-5</c:v>
                </c:pt>
                <c:pt idx="1211">
                  <c:v>1.9730999999999998E-6</c:v>
                </c:pt>
                <c:pt idx="1212">
                  <c:v>2.7498000000000003E-4</c:v>
                </c:pt>
                <c:pt idx="1213">
                  <c:v>4.4400999999999998E-3</c:v>
                </c:pt>
                <c:pt idx="1214">
                  <c:v>1.7916999999999999E-2</c:v>
                </c:pt>
                <c:pt idx="1215">
                  <c:v>3.2332E-2</c:v>
                </c:pt>
                <c:pt idx="1216">
                  <c:v>2.5748E-2</c:v>
                </c:pt>
                <c:pt idx="1217">
                  <c:v>1.227E-2</c:v>
                </c:pt>
                <c:pt idx="1218">
                  <c:v>0.11089</c:v>
                </c:pt>
                <c:pt idx="1219">
                  <c:v>5.2164000000000004E-3</c:v>
                </c:pt>
                <c:pt idx="1220">
                  <c:v>8.1586999999999996E-3</c:v>
                </c:pt>
                <c:pt idx="1221">
                  <c:v>2.3716000000000001E-4</c:v>
                </c:pt>
                <c:pt idx="1222">
                  <c:v>2.5672E-4</c:v>
                </c:pt>
                <c:pt idx="1223">
                  <c:v>4.4016999999999997E-6</c:v>
                </c:pt>
                <c:pt idx="1224">
                  <c:v>6.1688999999999998E-5</c:v>
                </c:pt>
                <c:pt idx="1225">
                  <c:v>2.0898999999999999E-4</c:v>
                </c:pt>
                <c:pt idx="1226">
                  <c:v>2.5214999999999998E-4</c:v>
                </c:pt>
                <c:pt idx="1227">
                  <c:v>1.9896E-2</c:v>
                </c:pt>
                <c:pt idx="1228">
                  <c:v>4.0262000000000002E-4</c:v>
                </c:pt>
                <c:pt idx="1229">
                  <c:v>5.8097999999999997E-2</c:v>
                </c:pt>
                <c:pt idx="1230">
                  <c:v>4.9327999999999997E-2</c:v>
                </c:pt>
                <c:pt idx="1231">
                  <c:v>3.4383999999999998E-2</c:v>
                </c:pt>
                <c:pt idx="1232">
                  <c:v>2.3782E-3</c:v>
                </c:pt>
                <c:pt idx="1233">
                  <c:v>1.1586000000000001E-2</c:v>
                </c:pt>
                <c:pt idx="1234">
                  <c:v>7.5525999999999996E-3</c:v>
                </c:pt>
                <c:pt idx="1235">
                  <c:v>6.7136000000000002E-5</c:v>
                </c:pt>
                <c:pt idx="1236">
                  <c:v>6.3214999999999995E-7</c:v>
                </c:pt>
                <c:pt idx="1237">
                  <c:v>4.9056999999999998E-3</c:v>
                </c:pt>
                <c:pt idx="1238">
                  <c:v>0.12703999999999999</c:v>
                </c:pt>
                <c:pt idx="1239">
                  <c:v>8.1226000000000007E-2</c:v>
                </c:pt>
                <c:pt idx="1240">
                  <c:v>3.2466E-7</c:v>
                </c:pt>
                <c:pt idx="1241">
                  <c:v>1.0527999999999999E-6</c:v>
                </c:pt>
                <c:pt idx="1242">
                  <c:v>0.18353</c:v>
                </c:pt>
                <c:pt idx="1243">
                  <c:v>0.23799999999999999</c:v>
                </c:pt>
                <c:pt idx="1244">
                  <c:v>7.3891999999999999E-2</c:v>
                </c:pt>
                <c:pt idx="1245">
                  <c:v>3.6443999999999999E-5</c:v>
                </c:pt>
                <c:pt idx="1246">
                  <c:v>0.20448</c:v>
                </c:pt>
                <c:pt idx="1247">
                  <c:v>1.7457E-2</c:v>
                </c:pt>
                <c:pt idx="1248">
                  <c:v>0.16492999999999999</c:v>
                </c:pt>
                <c:pt idx="1249">
                  <c:v>6.1919000000000002E-2</c:v>
                </c:pt>
                <c:pt idx="1250">
                  <c:v>4.6653E-2</c:v>
                </c:pt>
                <c:pt idx="1251">
                  <c:v>0.21142</c:v>
                </c:pt>
                <c:pt idx="1252">
                  <c:v>0.26395999999999997</c:v>
                </c:pt>
                <c:pt idx="1253">
                  <c:v>2.3353000000000002</c:v>
                </c:pt>
                <c:pt idx="1254">
                  <c:v>3.6378000000000001E-2</c:v>
                </c:pt>
                <c:pt idx="1255">
                  <c:v>1.8366E-2</c:v>
                </c:pt>
                <c:pt idx="1256">
                  <c:v>3.5565000000000002</c:v>
                </c:pt>
                <c:pt idx="1257">
                  <c:v>1.1758999999999999</c:v>
                </c:pt>
                <c:pt idx="1258">
                  <c:v>1.3559000000000001</c:v>
                </c:pt>
                <c:pt idx="1259">
                  <c:v>0.21442</c:v>
                </c:pt>
                <c:pt idx="1260">
                  <c:v>0.82718000000000003</c:v>
                </c:pt>
                <c:pt idx="1261">
                  <c:v>0.91637000000000002</c:v>
                </c:pt>
                <c:pt idx="1262">
                  <c:v>4.6314000000000002</c:v>
                </c:pt>
                <c:pt idx="1263">
                  <c:v>0.92198000000000002</c:v>
                </c:pt>
                <c:pt idx="1264">
                  <c:v>1.6975</c:v>
                </c:pt>
                <c:pt idx="1265">
                  <c:v>2.585</c:v>
                </c:pt>
                <c:pt idx="1266">
                  <c:v>2.7791999999999999</c:v>
                </c:pt>
                <c:pt idx="1267">
                  <c:v>4.9546000000000001</c:v>
                </c:pt>
                <c:pt idx="1268">
                  <c:v>0.45588000000000001</c:v>
                </c:pt>
                <c:pt idx="1269">
                  <c:v>3.802</c:v>
                </c:pt>
                <c:pt idx="1270">
                  <c:v>6.1600999999999999</c:v>
                </c:pt>
                <c:pt idx="1271">
                  <c:v>5.0156000000000001</c:v>
                </c:pt>
                <c:pt idx="1272">
                  <c:v>0.25194</c:v>
                </c:pt>
                <c:pt idx="1273">
                  <c:v>3.5834000000000001</c:v>
                </c:pt>
                <c:pt idx="1274">
                  <c:v>2.0962000000000001</c:v>
                </c:pt>
                <c:pt idx="1275">
                  <c:v>2.1415999999999999</c:v>
                </c:pt>
                <c:pt idx="1276">
                  <c:v>3.8351000000000002</c:v>
                </c:pt>
                <c:pt idx="1277">
                  <c:v>2.988</c:v>
                </c:pt>
                <c:pt idx="1278">
                  <c:v>1.3263</c:v>
                </c:pt>
                <c:pt idx="1279">
                  <c:v>5.1039000000000003</c:v>
                </c:pt>
                <c:pt idx="1280">
                  <c:v>3.9601000000000002</c:v>
                </c:pt>
                <c:pt idx="1281">
                  <c:v>3.18</c:v>
                </c:pt>
                <c:pt idx="1282">
                  <c:v>3.6316999999999999</c:v>
                </c:pt>
                <c:pt idx="1283">
                  <c:v>4.5063000000000004</c:v>
                </c:pt>
                <c:pt idx="1284">
                  <c:v>6.1791</c:v>
                </c:pt>
                <c:pt idx="1285">
                  <c:v>4.9751000000000003</c:v>
                </c:pt>
                <c:pt idx="1286">
                  <c:v>2.3094999999999999</c:v>
                </c:pt>
                <c:pt idx="1287">
                  <c:v>3.6215000000000002</c:v>
                </c:pt>
                <c:pt idx="1288">
                  <c:v>11.569000000000001</c:v>
                </c:pt>
                <c:pt idx="1289">
                  <c:v>10.212999999999999</c:v>
                </c:pt>
                <c:pt idx="1290">
                  <c:v>2.7412000000000001</c:v>
                </c:pt>
                <c:pt idx="1291">
                  <c:v>1.1271</c:v>
                </c:pt>
                <c:pt idx="1292">
                  <c:v>6.2361000000000004</c:v>
                </c:pt>
                <c:pt idx="1293">
                  <c:v>8.1978000000000009</c:v>
                </c:pt>
                <c:pt idx="1294">
                  <c:v>13.759</c:v>
                </c:pt>
                <c:pt idx="1295">
                  <c:v>6.6150000000000002</c:v>
                </c:pt>
                <c:pt idx="1296">
                  <c:v>8.8508999999999993</c:v>
                </c:pt>
                <c:pt idx="1297">
                  <c:v>11.7</c:v>
                </c:pt>
                <c:pt idx="1298">
                  <c:v>13.643000000000001</c:v>
                </c:pt>
                <c:pt idx="1299">
                  <c:v>16.306999999999999</c:v>
                </c:pt>
                <c:pt idx="1300">
                  <c:v>8.5420999999999996</c:v>
                </c:pt>
                <c:pt idx="1301">
                  <c:v>9.0275999999999996</c:v>
                </c:pt>
                <c:pt idx="1302">
                  <c:v>13.06</c:v>
                </c:pt>
                <c:pt idx="1303">
                  <c:v>4.3224999999999998</c:v>
                </c:pt>
                <c:pt idx="1304">
                  <c:v>15.183999999999999</c:v>
                </c:pt>
                <c:pt idx="1305">
                  <c:v>9.3383000000000003</c:v>
                </c:pt>
                <c:pt idx="1306">
                  <c:v>6.5197000000000003</c:v>
                </c:pt>
                <c:pt idx="1307">
                  <c:v>3.6053999999999999</c:v>
                </c:pt>
                <c:pt idx="1308">
                  <c:v>7.6942000000000004</c:v>
                </c:pt>
                <c:pt idx="1309">
                  <c:v>9.4845000000000006</c:v>
                </c:pt>
                <c:pt idx="1310">
                  <c:v>4.9678000000000004</c:v>
                </c:pt>
                <c:pt idx="1311">
                  <c:v>1.7847999999999999</c:v>
                </c:pt>
                <c:pt idx="1312">
                  <c:v>4.6771000000000003</c:v>
                </c:pt>
                <c:pt idx="1313">
                  <c:v>7.0198</c:v>
                </c:pt>
                <c:pt idx="1314">
                  <c:v>9.7339000000000002</c:v>
                </c:pt>
                <c:pt idx="1315">
                  <c:v>18.463000000000001</c:v>
                </c:pt>
                <c:pt idx="1316">
                  <c:v>6.8777999999999997</c:v>
                </c:pt>
                <c:pt idx="1317">
                  <c:v>6.9736000000000002</c:v>
                </c:pt>
                <c:pt idx="1318">
                  <c:v>6.3479999999999999</c:v>
                </c:pt>
                <c:pt idx="1319">
                  <c:v>12.000999999999999</c:v>
                </c:pt>
                <c:pt idx="1320">
                  <c:v>6.0636999999999999</c:v>
                </c:pt>
                <c:pt idx="1321">
                  <c:v>11.529</c:v>
                </c:pt>
                <c:pt idx="1322">
                  <c:v>5.8490000000000002</c:v>
                </c:pt>
                <c:pt idx="1323">
                  <c:v>14.859</c:v>
                </c:pt>
                <c:pt idx="1324">
                  <c:v>13.747</c:v>
                </c:pt>
                <c:pt idx="1325">
                  <c:v>12.503</c:v>
                </c:pt>
                <c:pt idx="1326">
                  <c:v>12.34</c:v>
                </c:pt>
                <c:pt idx="1327">
                  <c:v>6.0629</c:v>
                </c:pt>
                <c:pt idx="1328">
                  <c:v>9.4179999999999993</c:v>
                </c:pt>
                <c:pt idx="1329">
                  <c:v>18.972999999999999</c:v>
                </c:pt>
                <c:pt idx="1330">
                  <c:v>17.478000000000002</c:v>
                </c:pt>
                <c:pt idx="1331">
                  <c:v>19.777999999999999</c:v>
                </c:pt>
                <c:pt idx="1332">
                  <c:v>16.440999999999999</c:v>
                </c:pt>
                <c:pt idx="1333">
                  <c:v>18.157</c:v>
                </c:pt>
                <c:pt idx="1334">
                  <c:v>20.367000000000001</c:v>
                </c:pt>
                <c:pt idx="1335">
                  <c:v>18.253</c:v>
                </c:pt>
                <c:pt idx="1336">
                  <c:v>16.852</c:v>
                </c:pt>
                <c:pt idx="1337">
                  <c:v>22.85</c:v>
                </c:pt>
                <c:pt idx="1338">
                  <c:v>18.968</c:v>
                </c:pt>
                <c:pt idx="1339">
                  <c:v>21.759</c:v>
                </c:pt>
                <c:pt idx="1340">
                  <c:v>25.061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88-448D-81AB-9A768A76A0F7}"/>
            </c:ext>
          </c:extLst>
        </c:ser>
        <c:ser>
          <c:idx val="1"/>
          <c:order val="2"/>
          <c:tx>
            <c:strRef>
              <c:f>EffectiveIrradiance1!$Q$1</c:f>
              <c:strCache>
                <c:ptCount val="1"/>
                <c:pt idx="0">
                  <c:v>Produktspektrum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EffectiveIrradiance1!$Q$5:$Q$2000</c:f>
              <c:numCache>
                <c:formatCode>General</c:formatCode>
                <c:ptCount val="1996"/>
                <c:pt idx="0">
                  <c:v>280</c:v>
                </c:pt>
                <c:pt idx="1">
                  <c:v>280.5</c:v>
                </c:pt>
                <c:pt idx="2">
                  <c:v>281</c:v>
                </c:pt>
                <c:pt idx="3">
                  <c:v>281.5</c:v>
                </c:pt>
                <c:pt idx="4">
                  <c:v>282</c:v>
                </c:pt>
                <c:pt idx="5">
                  <c:v>282.5</c:v>
                </c:pt>
                <c:pt idx="6">
                  <c:v>283</c:v>
                </c:pt>
                <c:pt idx="7">
                  <c:v>283.5</c:v>
                </c:pt>
                <c:pt idx="8">
                  <c:v>284</c:v>
                </c:pt>
                <c:pt idx="9">
                  <c:v>284.5</c:v>
                </c:pt>
                <c:pt idx="10">
                  <c:v>285</c:v>
                </c:pt>
                <c:pt idx="11">
                  <c:v>285.5</c:v>
                </c:pt>
                <c:pt idx="12">
                  <c:v>286</c:v>
                </c:pt>
                <c:pt idx="13">
                  <c:v>286.5</c:v>
                </c:pt>
                <c:pt idx="14">
                  <c:v>287</c:v>
                </c:pt>
                <c:pt idx="15">
                  <c:v>287.5</c:v>
                </c:pt>
                <c:pt idx="16">
                  <c:v>288</c:v>
                </c:pt>
                <c:pt idx="17">
                  <c:v>288.5</c:v>
                </c:pt>
                <c:pt idx="18">
                  <c:v>289</c:v>
                </c:pt>
                <c:pt idx="19">
                  <c:v>289.5</c:v>
                </c:pt>
                <c:pt idx="20">
                  <c:v>290</c:v>
                </c:pt>
                <c:pt idx="21">
                  <c:v>290.5</c:v>
                </c:pt>
                <c:pt idx="22">
                  <c:v>291</c:v>
                </c:pt>
                <c:pt idx="23">
                  <c:v>291.5</c:v>
                </c:pt>
                <c:pt idx="24">
                  <c:v>292</c:v>
                </c:pt>
                <c:pt idx="25">
                  <c:v>292.5</c:v>
                </c:pt>
                <c:pt idx="26">
                  <c:v>293</c:v>
                </c:pt>
                <c:pt idx="27">
                  <c:v>293.5</c:v>
                </c:pt>
                <c:pt idx="28">
                  <c:v>294</c:v>
                </c:pt>
                <c:pt idx="29">
                  <c:v>294.5</c:v>
                </c:pt>
                <c:pt idx="30">
                  <c:v>295</c:v>
                </c:pt>
                <c:pt idx="31">
                  <c:v>295.5</c:v>
                </c:pt>
                <c:pt idx="32">
                  <c:v>296</c:v>
                </c:pt>
                <c:pt idx="33">
                  <c:v>296.5</c:v>
                </c:pt>
                <c:pt idx="34">
                  <c:v>297</c:v>
                </c:pt>
                <c:pt idx="35">
                  <c:v>297.5</c:v>
                </c:pt>
                <c:pt idx="36">
                  <c:v>298</c:v>
                </c:pt>
                <c:pt idx="37">
                  <c:v>298.5</c:v>
                </c:pt>
                <c:pt idx="38">
                  <c:v>299</c:v>
                </c:pt>
                <c:pt idx="39">
                  <c:v>299.5</c:v>
                </c:pt>
                <c:pt idx="40">
                  <c:v>300</c:v>
                </c:pt>
                <c:pt idx="41">
                  <c:v>300.5</c:v>
                </c:pt>
                <c:pt idx="42">
                  <c:v>301</c:v>
                </c:pt>
                <c:pt idx="43">
                  <c:v>301.5</c:v>
                </c:pt>
                <c:pt idx="44">
                  <c:v>302</c:v>
                </c:pt>
                <c:pt idx="45">
                  <c:v>302.5</c:v>
                </c:pt>
                <c:pt idx="46">
                  <c:v>303</c:v>
                </c:pt>
                <c:pt idx="47">
                  <c:v>303.5</c:v>
                </c:pt>
                <c:pt idx="48">
                  <c:v>304</c:v>
                </c:pt>
                <c:pt idx="49">
                  <c:v>304.5</c:v>
                </c:pt>
                <c:pt idx="50">
                  <c:v>305</c:v>
                </c:pt>
                <c:pt idx="51">
                  <c:v>305.5</c:v>
                </c:pt>
                <c:pt idx="52">
                  <c:v>306</c:v>
                </c:pt>
                <c:pt idx="53">
                  <c:v>306.5</c:v>
                </c:pt>
                <c:pt idx="54">
                  <c:v>307</c:v>
                </c:pt>
                <c:pt idx="55">
                  <c:v>307.5</c:v>
                </c:pt>
                <c:pt idx="56">
                  <c:v>308</c:v>
                </c:pt>
                <c:pt idx="57">
                  <c:v>308.5</c:v>
                </c:pt>
                <c:pt idx="58">
                  <c:v>309</c:v>
                </c:pt>
                <c:pt idx="59">
                  <c:v>309.5</c:v>
                </c:pt>
                <c:pt idx="60">
                  <c:v>310</c:v>
                </c:pt>
                <c:pt idx="61">
                  <c:v>310.5</c:v>
                </c:pt>
                <c:pt idx="62">
                  <c:v>311</c:v>
                </c:pt>
                <c:pt idx="63">
                  <c:v>311.5</c:v>
                </c:pt>
                <c:pt idx="64">
                  <c:v>312</c:v>
                </c:pt>
                <c:pt idx="65">
                  <c:v>312.5</c:v>
                </c:pt>
                <c:pt idx="66">
                  <c:v>313</c:v>
                </c:pt>
                <c:pt idx="67">
                  <c:v>313.5</c:v>
                </c:pt>
                <c:pt idx="68">
                  <c:v>314</c:v>
                </c:pt>
                <c:pt idx="69">
                  <c:v>314.5</c:v>
                </c:pt>
                <c:pt idx="70">
                  <c:v>315</c:v>
                </c:pt>
                <c:pt idx="71">
                  <c:v>315.5</c:v>
                </c:pt>
                <c:pt idx="72">
                  <c:v>316</c:v>
                </c:pt>
                <c:pt idx="73">
                  <c:v>316.5</c:v>
                </c:pt>
                <c:pt idx="74">
                  <c:v>317</c:v>
                </c:pt>
                <c:pt idx="75">
                  <c:v>317.5</c:v>
                </c:pt>
                <c:pt idx="76">
                  <c:v>318</c:v>
                </c:pt>
                <c:pt idx="77">
                  <c:v>318.5</c:v>
                </c:pt>
                <c:pt idx="78">
                  <c:v>319</c:v>
                </c:pt>
                <c:pt idx="79">
                  <c:v>319.5</c:v>
                </c:pt>
                <c:pt idx="80">
                  <c:v>320</c:v>
                </c:pt>
                <c:pt idx="81">
                  <c:v>320.5</c:v>
                </c:pt>
                <c:pt idx="82">
                  <c:v>321</c:v>
                </c:pt>
                <c:pt idx="83">
                  <c:v>321.5</c:v>
                </c:pt>
                <c:pt idx="84">
                  <c:v>322</c:v>
                </c:pt>
                <c:pt idx="85">
                  <c:v>322.5</c:v>
                </c:pt>
                <c:pt idx="86">
                  <c:v>323</c:v>
                </c:pt>
                <c:pt idx="87">
                  <c:v>323.5</c:v>
                </c:pt>
                <c:pt idx="88">
                  <c:v>324</c:v>
                </c:pt>
                <c:pt idx="89">
                  <c:v>324.5</c:v>
                </c:pt>
                <c:pt idx="90">
                  <c:v>325</c:v>
                </c:pt>
                <c:pt idx="91">
                  <c:v>325.5</c:v>
                </c:pt>
                <c:pt idx="92">
                  <c:v>326</c:v>
                </c:pt>
                <c:pt idx="93">
                  <c:v>326.5</c:v>
                </c:pt>
                <c:pt idx="94">
                  <c:v>327</c:v>
                </c:pt>
                <c:pt idx="95">
                  <c:v>327.5</c:v>
                </c:pt>
                <c:pt idx="96">
                  <c:v>328</c:v>
                </c:pt>
                <c:pt idx="97">
                  <c:v>328.5</c:v>
                </c:pt>
                <c:pt idx="98">
                  <c:v>329</c:v>
                </c:pt>
                <c:pt idx="99">
                  <c:v>329.5</c:v>
                </c:pt>
                <c:pt idx="100">
                  <c:v>330</c:v>
                </c:pt>
                <c:pt idx="101">
                  <c:v>330.5</c:v>
                </c:pt>
                <c:pt idx="102">
                  <c:v>331</c:v>
                </c:pt>
                <c:pt idx="103">
                  <c:v>331.5</c:v>
                </c:pt>
                <c:pt idx="104">
                  <c:v>332</c:v>
                </c:pt>
                <c:pt idx="105">
                  <c:v>332.5</c:v>
                </c:pt>
                <c:pt idx="106">
                  <c:v>333</c:v>
                </c:pt>
                <c:pt idx="107">
                  <c:v>333.5</c:v>
                </c:pt>
                <c:pt idx="108">
                  <c:v>334</c:v>
                </c:pt>
                <c:pt idx="109">
                  <c:v>334.5</c:v>
                </c:pt>
                <c:pt idx="110">
                  <c:v>335</c:v>
                </c:pt>
                <c:pt idx="111">
                  <c:v>335.5</c:v>
                </c:pt>
                <c:pt idx="112">
                  <c:v>336</c:v>
                </c:pt>
                <c:pt idx="113">
                  <c:v>336.5</c:v>
                </c:pt>
                <c:pt idx="114">
                  <c:v>337</c:v>
                </c:pt>
                <c:pt idx="115">
                  <c:v>337.5</c:v>
                </c:pt>
                <c:pt idx="116">
                  <c:v>338</c:v>
                </c:pt>
                <c:pt idx="117">
                  <c:v>338.5</c:v>
                </c:pt>
                <c:pt idx="118">
                  <c:v>339</c:v>
                </c:pt>
                <c:pt idx="119">
                  <c:v>339.5</c:v>
                </c:pt>
                <c:pt idx="120">
                  <c:v>340</c:v>
                </c:pt>
                <c:pt idx="121">
                  <c:v>340.5</c:v>
                </c:pt>
                <c:pt idx="122">
                  <c:v>341</c:v>
                </c:pt>
                <c:pt idx="123">
                  <c:v>341.5</c:v>
                </c:pt>
                <c:pt idx="124">
                  <c:v>342</c:v>
                </c:pt>
                <c:pt idx="125">
                  <c:v>342.5</c:v>
                </c:pt>
                <c:pt idx="126">
                  <c:v>343</c:v>
                </c:pt>
                <c:pt idx="127">
                  <c:v>343.5</c:v>
                </c:pt>
                <c:pt idx="128">
                  <c:v>344</c:v>
                </c:pt>
                <c:pt idx="129">
                  <c:v>344.5</c:v>
                </c:pt>
                <c:pt idx="130">
                  <c:v>345</c:v>
                </c:pt>
                <c:pt idx="131">
                  <c:v>345.5</c:v>
                </c:pt>
                <c:pt idx="132">
                  <c:v>346</c:v>
                </c:pt>
                <c:pt idx="133">
                  <c:v>346.5</c:v>
                </c:pt>
                <c:pt idx="134">
                  <c:v>347</c:v>
                </c:pt>
                <c:pt idx="135">
                  <c:v>347.5</c:v>
                </c:pt>
                <c:pt idx="136">
                  <c:v>348</c:v>
                </c:pt>
                <c:pt idx="137">
                  <c:v>348.5</c:v>
                </c:pt>
                <c:pt idx="138">
                  <c:v>349</c:v>
                </c:pt>
                <c:pt idx="139">
                  <c:v>349.5</c:v>
                </c:pt>
                <c:pt idx="140">
                  <c:v>350</c:v>
                </c:pt>
                <c:pt idx="141">
                  <c:v>350.5</c:v>
                </c:pt>
                <c:pt idx="142">
                  <c:v>351</c:v>
                </c:pt>
                <c:pt idx="143">
                  <c:v>351.5</c:v>
                </c:pt>
                <c:pt idx="144">
                  <c:v>352</c:v>
                </c:pt>
                <c:pt idx="145">
                  <c:v>352.5</c:v>
                </c:pt>
                <c:pt idx="146">
                  <c:v>353</c:v>
                </c:pt>
                <c:pt idx="147">
                  <c:v>353.5</c:v>
                </c:pt>
                <c:pt idx="148">
                  <c:v>354</c:v>
                </c:pt>
                <c:pt idx="149">
                  <c:v>354.5</c:v>
                </c:pt>
                <c:pt idx="150">
                  <c:v>355</c:v>
                </c:pt>
                <c:pt idx="151">
                  <c:v>355.5</c:v>
                </c:pt>
                <c:pt idx="152">
                  <c:v>356</c:v>
                </c:pt>
                <c:pt idx="153">
                  <c:v>356.5</c:v>
                </c:pt>
                <c:pt idx="154">
                  <c:v>357</c:v>
                </c:pt>
                <c:pt idx="155">
                  <c:v>357.5</c:v>
                </c:pt>
                <c:pt idx="156">
                  <c:v>358</c:v>
                </c:pt>
                <c:pt idx="157">
                  <c:v>358.5</c:v>
                </c:pt>
                <c:pt idx="158">
                  <c:v>359</c:v>
                </c:pt>
                <c:pt idx="159">
                  <c:v>359.5</c:v>
                </c:pt>
                <c:pt idx="160">
                  <c:v>360</c:v>
                </c:pt>
                <c:pt idx="161">
                  <c:v>360.5</c:v>
                </c:pt>
                <c:pt idx="162">
                  <c:v>361</c:v>
                </c:pt>
                <c:pt idx="163">
                  <c:v>361.5</c:v>
                </c:pt>
                <c:pt idx="164">
                  <c:v>362</c:v>
                </c:pt>
                <c:pt idx="165">
                  <c:v>362.5</c:v>
                </c:pt>
                <c:pt idx="166">
                  <c:v>363</c:v>
                </c:pt>
                <c:pt idx="167">
                  <c:v>363.5</c:v>
                </c:pt>
                <c:pt idx="168">
                  <c:v>364</c:v>
                </c:pt>
                <c:pt idx="169">
                  <c:v>364.5</c:v>
                </c:pt>
                <c:pt idx="170">
                  <c:v>365</c:v>
                </c:pt>
                <c:pt idx="171">
                  <c:v>365.5</c:v>
                </c:pt>
                <c:pt idx="172">
                  <c:v>366</c:v>
                </c:pt>
                <c:pt idx="173">
                  <c:v>366.5</c:v>
                </c:pt>
                <c:pt idx="174">
                  <c:v>367</c:v>
                </c:pt>
                <c:pt idx="175">
                  <c:v>367.5</c:v>
                </c:pt>
                <c:pt idx="176">
                  <c:v>368</c:v>
                </c:pt>
                <c:pt idx="177">
                  <c:v>368.5</c:v>
                </c:pt>
                <c:pt idx="178">
                  <c:v>369</c:v>
                </c:pt>
                <c:pt idx="179">
                  <c:v>369.5</c:v>
                </c:pt>
                <c:pt idx="180">
                  <c:v>370</c:v>
                </c:pt>
                <c:pt idx="181">
                  <c:v>370.5</c:v>
                </c:pt>
                <c:pt idx="182">
                  <c:v>371</c:v>
                </c:pt>
                <c:pt idx="183">
                  <c:v>371.5</c:v>
                </c:pt>
                <c:pt idx="184">
                  <c:v>372</c:v>
                </c:pt>
                <c:pt idx="185">
                  <c:v>372.5</c:v>
                </c:pt>
                <c:pt idx="186">
                  <c:v>373</c:v>
                </c:pt>
                <c:pt idx="187">
                  <c:v>373.5</c:v>
                </c:pt>
                <c:pt idx="188">
                  <c:v>374</c:v>
                </c:pt>
                <c:pt idx="189">
                  <c:v>374.5</c:v>
                </c:pt>
                <c:pt idx="190">
                  <c:v>375</c:v>
                </c:pt>
                <c:pt idx="191">
                  <c:v>375.5</c:v>
                </c:pt>
                <c:pt idx="192">
                  <c:v>376</c:v>
                </c:pt>
                <c:pt idx="193">
                  <c:v>376.5</c:v>
                </c:pt>
                <c:pt idx="194">
                  <c:v>377</c:v>
                </c:pt>
                <c:pt idx="195">
                  <c:v>377.5</c:v>
                </c:pt>
                <c:pt idx="196">
                  <c:v>378</c:v>
                </c:pt>
                <c:pt idx="197">
                  <c:v>378.5</c:v>
                </c:pt>
                <c:pt idx="198">
                  <c:v>379</c:v>
                </c:pt>
                <c:pt idx="199">
                  <c:v>379.5</c:v>
                </c:pt>
                <c:pt idx="200">
                  <c:v>380</c:v>
                </c:pt>
                <c:pt idx="201">
                  <c:v>380.5</c:v>
                </c:pt>
                <c:pt idx="202">
                  <c:v>381</c:v>
                </c:pt>
                <c:pt idx="203">
                  <c:v>381.5</c:v>
                </c:pt>
                <c:pt idx="204">
                  <c:v>382</c:v>
                </c:pt>
                <c:pt idx="205">
                  <c:v>382.5</c:v>
                </c:pt>
                <c:pt idx="206">
                  <c:v>383</c:v>
                </c:pt>
                <c:pt idx="207">
                  <c:v>383.5</c:v>
                </c:pt>
                <c:pt idx="208">
                  <c:v>384</c:v>
                </c:pt>
                <c:pt idx="209">
                  <c:v>384.5</c:v>
                </c:pt>
                <c:pt idx="210">
                  <c:v>385</c:v>
                </c:pt>
                <c:pt idx="211">
                  <c:v>385.5</c:v>
                </c:pt>
                <c:pt idx="212">
                  <c:v>386</c:v>
                </c:pt>
                <c:pt idx="213">
                  <c:v>386.5</c:v>
                </c:pt>
                <c:pt idx="214">
                  <c:v>387</c:v>
                </c:pt>
                <c:pt idx="215">
                  <c:v>387.5</c:v>
                </c:pt>
                <c:pt idx="216">
                  <c:v>388</c:v>
                </c:pt>
                <c:pt idx="217">
                  <c:v>388.5</c:v>
                </c:pt>
                <c:pt idx="218">
                  <c:v>389</c:v>
                </c:pt>
                <c:pt idx="219">
                  <c:v>389.5</c:v>
                </c:pt>
                <c:pt idx="220">
                  <c:v>390</c:v>
                </c:pt>
                <c:pt idx="221">
                  <c:v>390.5</c:v>
                </c:pt>
                <c:pt idx="222">
                  <c:v>391</c:v>
                </c:pt>
                <c:pt idx="223">
                  <c:v>391.5</c:v>
                </c:pt>
                <c:pt idx="224">
                  <c:v>392</c:v>
                </c:pt>
                <c:pt idx="225">
                  <c:v>392.5</c:v>
                </c:pt>
                <c:pt idx="226">
                  <c:v>393</c:v>
                </c:pt>
                <c:pt idx="227">
                  <c:v>393.5</c:v>
                </c:pt>
                <c:pt idx="228">
                  <c:v>394</c:v>
                </c:pt>
                <c:pt idx="229">
                  <c:v>394.5</c:v>
                </c:pt>
                <c:pt idx="230">
                  <c:v>395</c:v>
                </c:pt>
                <c:pt idx="231">
                  <c:v>395.5</c:v>
                </c:pt>
                <c:pt idx="232">
                  <c:v>396</c:v>
                </c:pt>
                <c:pt idx="233">
                  <c:v>396.5</c:v>
                </c:pt>
                <c:pt idx="234">
                  <c:v>397</c:v>
                </c:pt>
                <c:pt idx="235">
                  <c:v>397.5</c:v>
                </c:pt>
                <c:pt idx="236">
                  <c:v>398</c:v>
                </c:pt>
                <c:pt idx="237">
                  <c:v>398.5</c:v>
                </c:pt>
                <c:pt idx="238">
                  <c:v>399</c:v>
                </c:pt>
                <c:pt idx="239">
                  <c:v>399.5</c:v>
                </c:pt>
                <c:pt idx="240">
                  <c:v>400</c:v>
                </c:pt>
                <c:pt idx="241">
                  <c:v>401</c:v>
                </c:pt>
                <c:pt idx="242">
                  <c:v>402</c:v>
                </c:pt>
                <c:pt idx="243">
                  <c:v>403</c:v>
                </c:pt>
                <c:pt idx="244">
                  <c:v>404</c:v>
                </c:pt>
                <c:pt idx="245">
                  <c:v>405</c:v>
                </c:pt>
                <c:pt idx="246">
                  <c:v>406</c:v>
                </c:pt>
                <c:pt idx="247">
                  <c:v>407</c:v>
                </c:pt>
                <c:pt idx="248">
                  <c:v>408</c:v>
                </c:pt>
                <c:pt idx="249">
                  <c:v>409</c:v>
                </c:pt>
                <c:pt idx="250">
                  <c:v>410</c:v>
                </c:pt>
                <c:pt idx="251">
                  <c:v>411</c:v>
                </c:pt>
                <c:pt idx="252">
                  <c:v>412</c:v>
                </c:pt>
                <c:pt idx="253">
                  <c:v>413</c:v>
                </c:pt>
                <c:pt idx="254">
                  <c:v>414</c:v>
                </c:pt>
                <c:pt idx="255">
                  <c:v>415</c:v>
                </c:pt>
                <c:pt idx="256">
                  <c:v>416</c:v>
                </c:pt>
                <c:pt idx="257">
                  <c:v>417</c:v>
                </c:pt>
                <c:pt idx="258">
                  <c:v>418</c:v>
                </c:pt>
                <c:pt idx="259">
                  <c:v>419</c:v>
                </c:pt>
                <c:pt idx="260">
                  <c:v>420</c:v>
                </c:pt>
                <c:pt idx="261">
                  <c:v>421</c:v>
                </c:pt>
                <c:pt idx="262">
                  <c:v>422</c:v>
                </c:pt>
                <c:pt idx="263">
                  <c:v>423</c:v>
                </c:pt>
                <c:pt idx="264">
                  <c:v>424</c:v>
                </c:pt>
                <c:pt idx="265">
                  <c:v>425</c:v>
                </c:pt>
                <c:pt idx="266">
                  <c:v>426</c:v>
                </c:pt>
                <c:pt idx="267">
                  <c:v>427</c:v>
                </c:pt>
                <c:pt idx="268">
                  <c:v>428</c:v>
                </c:pt>
                <c:pt idx="269">
                  <c:v>429</c:v>
                </c:pt>
                <c:pt idx="270">
                  <c:v>430</c:v>
                </c:pt>
                <c:pt idx="271">
                  <c:v>431</c:v>
                </c:pt>
                <c:pt idx="272">
                  <c:v>432</c:v>
                </c:pt>
                <c:pt idx="273">
                  <c:v>433</c:v>
                </c:pt>
                <c:pt idx="274">
                  <c:v>434</c:v>
                </c:pt>
                <c:pt idx="275">
                  <c:v>435</c:v>
                </c:pt>
                <c:pt idx="276">
                  <c:v>436</c:v>
                </c:pt>
                <c:pt idx="277">
                  <c:v>437</c:v>
                </c:pt>
                <c:pt idx="278">
                  <c:v>438</c:v>
                </c:pt>
                <c:pt idx="279">
                  <c:v>439</c:v>
                </c:pt>
                <c:pt idx="280">
                  <c:v>440</c:v>
                </c:pt>
                <c:pt idx="281">
                  <c:v>441</c:v>
                </c:pt>
                <c:pt idx="282">
                  <c:v>442</c:v>
                </c:pt>
                <c:pt idx="283">
                  <c:v>443</c:v>
                </c:pt>
                <c:pt idx="284">
                  <c:v>444</c:v>
                </c:pt>
                <c:pt idx="285">
                  <c:v>445</c:v>
                </c:pt>
                <c:pt idx="286">
                  <c:v>446</c:v>
                </c:pt>
                <c:pt idx="287">
                  <c:v>447</c:v>
                </c:pt>
                <c:pt idx="288">
                  <c:v>448</c:v>
                </c:pt>
                <c:pt idx="289">
                  <c:v>449</c:v>
                </c:pt>
                <c:pt idx="290">
                  <c:v>450</c:v>
                </c:pt>
                <c:pt idx="291">
                  <c:v>451</c:v>
                </c:pt>
                <c:pt idx="292">
                  <c:v>452</c:v>
                </c:pt>
                <c:pt idx="293">
                  <c:v>453</c:v>
                </c:pt>
                <c:pt idx="294">
                  <c:v>454</c:v>
                </c:pt>
                <c:pt idx="295">
                  <c:v>455</c:v>
                </c:pt>
                <c:pt idx="296">
                  <c:v>456</c:v>
                </c:pt>
                <c:pt idx="297">
                  <c:v>457</c:v>
                </c:pt>
                <c:pt idx="298">
                  <c:v>458</c:v>
                </c:pt>
                <c:pt idx="299">
                  <c:v>459</c:v>
                </c:pt>
                <c:pt idx="300">
                  <c:v>460</c:v>
                </c:pt>
                <c:pt idx="301">
                  <c:v>461</c:v>
                </c:pt>
                <c:pt idx="302">
                  <c:v>462</c:v>
                </c:pt>
                <c:pt idx="303">
                  <c:v>463</c:v>
                </c:pt>
                <c:pt idx="304">
                  <c:v>464</c:v>
                </c:pt>
                <c:pt idx="305">
                  <c:v>465</c:v>
                </c:pt>
                <c:pt idx="306">
                  <c:v>466</c:v>
                </c:pt>
                <c:pt idx="307">
                  <c:v>467</c:v>
                </c:pt>
                <c:pt idx="308">
                  <c:v>468</c:v>
                </c:pt>
                <c:pt idx="309">
                  <c:v>469</c:v>
                </c:pt>
                <c:pt idx="310">
                  <c:v>470</c:v>
                </c:pt>
                <c:pt idx="311">
                  <c:v>471</c:v>
                </c:pt>
                <c:pt idx="312">
                  <c:v>472</c:v>
                </c:pt>
                <c:pt idx="313">
                  <c:v>473</c:v>
                </c:pt>
                <c:pt idx="314">
                  <c:v>474</c:v>
                </c:pt>
                <c:pt idx="315">
                  <c:v>475</c:v>
                </c:pt>
                <c:pt idx="316">
                  <c:v>476</c:v>
                </c:pt>
                <c:pt idx="317">
                  <c:v>477</c:v>
                </c:pt>
                <c:pt idx="318">
                  <c:v>478</c:v>
                </c:pt>
                <c:pt idx="319">
                  <c:v>479</c:v>
                </c:pt>
                <c:pt idx="320">
                  <c:v>480</c:v>
                </c:pt>
                <c:pt idx="321">
                  <c:v>481</c:v>
                </c:pt>
                <c:pt idx="322">
                  <c:v>482</c:v>
                </c:pt>
                <c:pt idx="323">
                  <c:v>483</c:v>
                </c:pt>
                <c:pt idx="324">
                  <c:v>484</c:v>
                </c:pt>
                <c:pt idx="325">
                  <c:v>485</c:v>
                </c:pt>
                <c:pt idx="326">
                  <c:v>486</c:v>
                </c:pt>
                <c:pt idx="327">
                  <c:v>487</c:v>
                </c:pt>
                <c:pt idx="328">
                  <c:v>488</c:v>
                </c:pt>
                <c:pt idx="329">
                  <c:v>489</c:v>
                </c:pt>
                <c:pt idx="330">
                  <c:v>490</c:v>
                </c:pt>
                <c:pt idx="331">
                  <c:v>491</c:v>
                </c:pt>
                <c:pt idx="332">
                  <c:v>492</c:v>
                </c:pt>
                <c:pt idx="333">
                  <c:v>493</c:v>
                </c:pt>
                <c:pt idx="334">
                  <c:v>494</c:v>
                </c:pt>
                <c:pt idx="335">
                  <c:v>495</c:v>
                </c:pt>
                <c:pt idx="336">
                  <c:v>496</c:v>
                </c:pt>
                <c:pt idx="337">
                  <c:v>497</c:v>
                </c:pt>
                <c:pt idx="338">
                  <c:v>498</c:v>
                </c:pt>
                <c:pt idx="339">
                  <c:v>499</c:v>
                </c:pt>
                <c:pt idx="340">
                  <c:v>500</c:v>
                </c:pt>
                <c:pt idx="341">
                  <c:v>501</c:v>
                </c:pt>
                <c:pt idx="342">
                  <c:v>502</c:v>
                </c:pt>
                <c:pt idx="343">
                  <c:v>503</c:v>
                </c:pt>
                <c:pt idx="344">
                  <c:v>504</c:v>
                </c:pt>
                <c:pt idx="345">
                  <c:v>505</c:v>
                </c:pt>
                <c:pt idx="346">
                  <c:v>506</c:v>
                </c:pt>
                <c:pt idx="347">
                  <c:v>507</c:v>
                </c:pt>
                <c:pt idx="348">
                  <c:v>508</c:v>
                </c:pt>
                <c:pt idx="349">
                  <c:v>509</c:v>
                </c:pt>
                <c:pt idx="350">
                  <c:v>510</c:v>
                </c:pt>
                <c:pt idx="351">
                  <c:v>511</c:v>
                </c:pt>
                <c:pt idx="352">
                  <c:v>512</c:v>
                </c:pt>
                <c:pt idx="353">
                  <c:v>513</c:v>
                </c:pt>
                <c:pt idx="354">
                  <c:v>514</c:v>
                </c:pt>
                <c:pt idx="355">
                  <c:v>515</c:v>
                </c:pt>
                <c:pt idx="356">
                  <c:v>516</c:v>
                </c:pt>
                <c:pt idx="357">
                  <c:v>517</c:v>
                </c:pt>
                <c:pt idx="358">
                  <c:v>518</c:v>
                </c:pt>
                <c:pt idx="359">
                  <c:v>519</c:v>
                </c:pt>
                <c:pt idx="360">
                  <c:v>520</c:v>
                </c:pt>
                <c:pt idx="361">
                  <c:v>521</c:v>
                </c:pt>
                <c:pt idx="362">
                  <c:v>522</c:v>
                </c:pt>
                <c:pt idx="363">
                  <c:v>523</c:v>
                </c:pt>
                <c:pt idx="364">
                  <c:v>524</c:v>
                </c:pt>
                <c:pt idx="365">
                  <c:v>525</c:v>
                </c:pt>
                <c:pt idx="366">
                  <c:v>526</c:v>
                </c:pt>
                <c:pt idx="367">
                  <c:v>527</c:v>
                </c:pt>
                <c:pt idx="368">
                  <c:v>528</c:v>
                </c:pt>
                <c:pt idx="369">
                  <c:v>529</c:v>
                </c:pt>
                <c:pt idx="370">
                  <c:v>530</c:v>
                </c:pt>
                <c:pt idx="371">
                  <c:v>531</c:v>
                </c:pt>
                <c:pt idx="372">
                  <c:v>532</c:v>
                </c:pt>
                <c:pt idx="373">
                  <c:v>533</c:v>
                </c:pt>
                <c:pt idx="374">
                  <c:v>534</c:v>
                </c:pt>
                <c:pt idx="375">
                  <c:v>535</c:v>
                </c:pt>
                <c:pt idx="376">
                  <c:v>536</c:v>
                </c:pt>
                <c:pt idx="377">
                  <c:v>537</c:v>
                </c:pt>
                <c:pt idx="378">
                  <c:v>538</c:v>
                </c:pt>
                <c:pt idx="379">
                  <c:v>539</c:v>
                </c:pt>
                <c:pt idx="380">
                  <c:v>540</c:v>
                </c:pt>
                <c:pt idx="381">
                  <c:v>541</c:v>
                </c:pt>
                <c:pt idx="382">
                  <c:v>542</c:v>
                </c:pt>
                <c:pt idx="383">
                  <c:v>543</c:v>
                </c:pt>
                <c:pt idx="384">
                  <c:v>544</c:v>
                </c:pt>
                <c:pt idx="385">
                  <c:v>545</c:v>
                </c:pt>
                <c:pt idx="386">
                  <c:v>546</c:v>
                </c:pt>
                <c:pt idx="387">
                  <c:v>547</c:v>
                </c:pt>
                <c:pt idx="388">
                  <c:v>548</c:v>
                </c:pt>
                <c:pt idx="389">
                  <c:v>549</c:v>
                </c:pt>
                <c:pt idx="390">
                  <c:v>550</c:v>
                </c:pt>
                <c:pt idx="391">
                  <c:v>551</c:v>
                </c:pt>
                <c:pt idx="392">
                  <c:v>552</c:v>
                </c:pt>
                <c:pt idx="393">
                  <c:v>553</c:v>
                </c:pt>
                <c:pt idx="394">
                  <c:v>554</c:v>
                </c:pt>
                <c:pt idx="395">
                  <c:v>555</c:v>
                </c:pt>
                <c:pt idx="396">
                  <c:v>556</c:v>
                </c:pt>
                <c:pt idx="397">
                  <c:v>557</c:v>
                </c:pt>
                <c:pt idx="398">
                  <c:v>558</c:v>
                </c:pt>
                <c:pt idx="399">
                  <c:v>559</c:v>
                </c:pt>
                <c:pt idx="400">
                  <c:v>560</c:v>
                </c:pt>
                <c:pt idx="401">
                  <c:v>561</c:v>
                </c:pt>
                <c:pt idx="402">
                  <c:v>562</c:v>
                </c:pt>
                <c:pt idx="403">
                  <c:v>563</c:v>
                </c:pt>
                <c:pt idx="404">
                  <c:v>564</c:v>
                </c:pt>
                <c:pt idx="405">
                  <c:v>565</c:v>
                </c:pt>
                <c:pt idx="406">
                  <c:v>566</c:v>
                </c:pt>
                <c:pt idx="407">
                  <c:v>567</c:v>
                </c:pt>
                <c:pt idx="408">
                  <c:v>568</c:v>
                </c:pt>
                <c:pt idx="409">
                  <c:v>569</c:v>
                </c:pt>
                <c:pt idx="410">
                  <c:v>570</c:v>
                </c:pt>
                <c:pt idx="411">
                  <c:v>571</c:v>
                </c:pt>
                <c:pt idx="412">
                  <c:v>572</c:v>
                </c:pt>
                <c:pt idx="413">
                  <c:v>573</c:v>
                </c:pt>
                <c:pt idx="414">
                  <c:v>574</c:v>
                </c:pt>
                <c:pt idx="415">
                  <c:v>575</c:v>
                </c:pt>
                <c:pt idx="416">
                  <c:v>576</c:v>
                </c:pt>
                <c:pt idx="417">
                  <c:v>577</c:v>
                </c:pt>
                <c:pt idx="418">
                  <c:v>578</c:v>
                </c:pt>
                <c:pt idx="419">
                  <c:v>579</c:v>
                </c:pt>
                <c:pt idx="420">
                  <c:v>580</c:v>
                </c:pt>
                <c:pt idx="421">
                  <c:v>581</c:v>
                </c:pt>
                <c:pt idx="422">
                  <c:v>582</c:v>
                </c:pt>
                <c:pt idx="423">
                  <c:v>583</c:v>
                </c:pt>
                <c:pt idx="424">
                  <c:v>584</c:v>
                </c:pt>
                <c:pt idx="425">
                  <c:v>585</c:v>
                </c:pt>
                <c:pt idx="426">
                  <c:v>586</c:v>
                </c:pt>
                <c:pt idx="427">
                  <c:v>587</c:v>
                </c:pt>
                <c:pt idx="428">
                  <c:v>588</c:v>
                </c:pt>
                <c:pt idx="429">
                  <c:v>589</c:v>
                </c:pt>
                <c:pt idx="430">
                  <c:v>590</c:v>
                </c:pt>
                <c:pt idx="431">
                  <c:v>591</c:v>
                </c:pt>
                <c:pt idx="432">
                  <c:v>592</c:v>
                </c:pt>
                <c:pt idx="433">
                  <c:v>593</c:v>
                </c:pt>
                <c:pt idx="434">
                  <c:v>594</c:v>
                </c:pt>
                <c:pt idx="435">
                  <c:v>595</c:v>
                </c:pt>
                <c:pt idx="436">
                  <c:v>596</c:v>
                </c:pt>
                <c:pt idx="437">
                  <c:v>597</c:v>
                </c:pt>
                <c:pt idx="438">
                  <c:v>598</c:v>
                </c:pt>
                <c:pt idx="439">
                  <c:v>599</c:v>
                </c:pt>
                <c:pt idx="440">
                  <c:v>600</c:v>
                </c:pt>
                <c:pt idx="441">
                  <c:v>601</c:v>
                </c:pt>
                <c:pt idx="442">
                  <c:v>602</c:v>
                </c:pt>
                <c:pt idx="443">
                  <c:v>603</c:v>
                </c:pt>
                <c:pt idx="444">
                  <c:v>604</c:v>
                </c:pt>
                <c:pt idx="445">
                  <c:v>605</c:v>
                </c:pt>
                <c:pt idx="446">
                  <c:v>606</c:v>
                </c:pt>
                <c:pt idx="447">
                  <c:v>607</c:v>
                </c:pt>
                <c:pt idx="448">
                  <c:v>608</c:v>
                </c:pt>
                <c:pt idx="449">
                  <c:v>609</c:v>
                </c:pt>
                <c:pt idx="450">
                  <c:v>610</c:v>
                </c:pt>
                <c:pt idx="451">
                  <c:v>611</c:v>
                </c:pt>
                <c:pt idx="452">
                  <c:v>612</c:v>
                </c:pt>
                <c:pt idx="453">
                  <c:v>613</c:v>
                </c:pt>
                <c:pt idx="454">
                  <c:v>614</c:v>
                </c:pt>
                <c:pt idx="455">
                  <c:v>615</c:v>
                </c:pt>
                <c:pt idx="456">
                  <c:v>616</c:v>
                </c:pt>
                <c:pt idx="457">
                  <c:v>617</c:v>
                </c:pt>
                <c:pt idx="458">
                  <c:v>618</c:v>
                </c:pt>
                <c:pt idx="459">
                  <c:v>619</c:v>
                </c:pt>
                <c:pt idx="460">
                  <c:v>620</c:v>
                </c:pt>
                <c:pt idx="461">
                  <c:v>621</c:v>
                </c:pt>
                <c:pt idx="462">
                  <c:v>622</c:v>
                </c:pt>
                <c:pt idx="463">
                  <c:v>623</c:v>
                </c:pt>
                <c:pt idx="464">
                  <c:v>624</c:v>
                </c:pt>
                <c:pt idx="465">
                  <c:v>625</c:v>
                </c:pt>
                <c:pt idx="466">
                  <c:v>626</c:v>
                </c:pt>
                <c:pt idx="467">
                  <c:v>627</c:v>
                </c:pt>
                <c:pt idx="468">
                  <c:v>628</c:v>
                </c:pt>
                <c:pt idx="469">
                  <c:v>629</c:v>
                </c:pt>
                <c:pt idx="470">
                  <c:v>630</c:v>
                </c:pt>
                <c:pt idx="471">
                  <c:v>631</c:v>
                </c:pt>
                <c:pt idx="472">
                  <c:v>632</c:v>
                </c:pt>
                <c:pt idx="473">
                  <c:v>633</c:v>
                </c:pt>
                <c:pt idx="474">
                  <c:v>634</c:v>
                </c:pt>
                <c:pt idx="475">
                  <c:v>635</c:v>
                </c:pt>
                <c:pt idx="476">
                  <c:v>636</c:v>
                </c:pt>
                <c:pt idx="477">
                  <c:v>637</c:v>
                </c:pt>
                <c:pt idx="478">
                  <c:v>638</c:v>
                </c:pt>
                <c:pt idx="479">
                  <c:v>639</c:v>
                </c:pt>
                <c:pt idx="480">
                  <c:v>640</c:v>
                </c:pt>
                <c:pt idx="481">
                  <c:v>641</c:v>
                </c:pt>
                <c:pt idx="482">
                  <c:v>642</c:v>
                </c:pt>
                <c:pt idx="483">
                  <c:v>643</c:v>
                </c:pt>
                <c:pt idx="484">
                  <c:v>644</c:v>
                </c:pt>
                <c:pt idx="485">
                  <c:v>645</c:v>
                </c:pt>
                <c:pt idx="486">
                  <c:v>646</c:v>
                </c:pt>
                <c:pt idx="487">
                  <c:v>647</c:v>
                </c:pt>
                <c:pt idx="488">
                  <c:v>648</c:v>
                </c:pt>
                <c:pt idx="489">
                  <c:v>649</c:v>
                </c:pt>
                <c:pt idx="490">
                  <c:v>650</c:v>
                </c:pt>
                <c:pt idx="491">
                  <c:v>651</c:v>
                </c:pt>
                <c:pt idx="492">
                  <c:v>652</c:v>
                </c:pt>
                <c:pt idx="493">
                  <c:v>653</c:v>
                </c:pt>
                <c:pt idx="494">
                  <c:v>654</c:v>
                </c:pt>
                <c:pt idx="495">
                  <c:v>655</c:v>
                </c:pt>
                <c:pt idx="496">
                  <c:v>656</c:v>
                </c:pt>
                <c:pt idx="497">
                  <c:v>657</c:v>
                </c:pt>
                <c:pt idx="498">
                  <c:v>658</c:v>
                </c:pt>
                <c:pt idx="499">
                  <c:v>659</c:v>
                </c:pt>
                <c:pt idx="500">
                  <c:v>660</c:v>
                </c:pt>
                <c:pt idx="501">
                  <c:v>661</c:v>
                </c:pt>
                <c:pt idx="502">
                  <c:v>662</c:v>
                </c:pt>
                <c:pt idx="503">
                  <c:v>663</c:v>
                </c:pt>
                <c:pt idx="504">
                  <c:v>664</c:v>
                </c:pt>
                <c:pt idx="505">
                  <c:v>665</c:v>
                </c:pt>
                <c:pt idx="506">
                  <c:v>666</c:v>
                </c:pt>
                <c:pt idx="507">
                  <c:v>667</c:v>
                </c:pt>
                <c:pt idx="508">
                  <c:v>668</c:v>
                </c:pt>
                <c:pt idx="509">
                  <c:v>669</c:v>
                </c:pt>
                <c:pt idx="510">
                  <c:v>670</c:v>
                </c:pt>
                <c:pt idx="511">
                  <c:v>671</c:v>
                </c:pt>
                <c:pt idx="512">
                  <c:v>672</c:v>
                </c:pt>
                <c:pt idx="513">
                  <c:v>673</c:v>
                </c:pt>
                <c:pt idx="514">
                  <c:v>674</c:v>
                </c:pt>
                <c:pt idx="515">
                  <c:v>675</c:v>
                </c:pt>
                <c:pt idx="516">
                  <c:v>676</c:v>
                </c:pt>
                <c:pt idx="517">
                  <c:v>677</c:v>
                </c:pt>
                <c:pt idx="518">
                  <c:v>678</c:v>
                </c:pt>
                <c:pt idx="519">
                  <c:v>679</c:v>
                </c:pt>
                <c:pt idx="520">
                  <c:v>680</c:v>
                </c:pt>
                <c:pt idx="521">
                  <c:v>681</c:v>
                </c:pt>
                <c:pt idx="522">
                  <c:v>682</c:v>
                </c:pt>
                <c:pt idx="523">
                  <c:v>683</c:v>
                </c:pt>
                <c:pt idx="524">
                  <c:v>684</c:v>
                </c:pt>
                <c:pt idx="525">
                  <c:v>685</c:v>
                </c:pt>
                <c:pt idx="526">
                  <c:v>686</c:v>
                </c:pt>
                <c:pt idx="527">
                  <c:v>687</c:v>
                </c:pt>
                <c:pt idx="528">
                  <c:v>688</c:v>
                </c:pt>
                <c:pt idx="529">
                  <c:v>689</c:v>
                </c:pt>
                <c:pt idx="530">
                  <c:v>690</c:v>
                </c:pt>
                <c:pt idx="531">
                  <c:v>691</c:v>
                </c:pt>
                <c:pt idx="532">
                  <c:v>692</c:v>
                </c:pt>
                <c:pt idx="533">
                  <c:v>693</c:v>
                </c:pt>
                <c:pt idx="534">
                  <c:v>694</c:v>
                </c:pt>
                <c:pt idx="535">
                  <c:v>695</c:v>
                </c:pt>
                <c:pt idx="536">
                  <c:v>696</c:v>
                </c:pt>
                <c:pt idx="537">
                  <c:v>697</c:v>
                </c:pt>
                <c:pt idx="538">
                  <c:v>698</c:v>
                </c:pt>
                <c:pt idx="539">
                  <c:v>699</c:v>
                </c:pt>
                <c:pt idx="540">
                  <c:v>700</c:v>
                </c:pt>
                <c:pt idx="541">
                  <c:v>701</c:v>
                </c:pt>
                <c:pt idx="542">
                  <c:v>702</c:v>
                </c:pt>
                <c:pt idx="543">
                  <c:v>703</c:v>
                </c:pt>
                <c:pt idx="544">
                  <c:v>704</c:v>
                </c:pt>
                <c:pt idx="545">
                  <c:v>705</c:v>
                </c:pt>
                <c:pt idx="546">
                  <c:v>706</c:v>
                </c:pt>
                <c:pt idx="547">
                  <c:v>707</c:v>
                </c:pt>
                <c:pt idx="548">
                  <c:v>708</c:v>
                </c:pt>
                <c:pt idx="549">
                  <c:v>709</c:v>
                </c:pt>
                <c:pt idx="550">
                  <c:v>710</c:v>
                </c:pt>
                <c:pt idx="551">
                  <c:v>711</c:v>
                </c:pt>
                <c:pt idx="552">
                  <c:v>712</c:v>
                </c:pt>
                <c:pt idx="553">
                  <c:v>713</c:v>
                </c:pt>
                <c:pt idx="554">
                  <c:v>714</c:v>
                </c:pt>
                <c:pt idx="555">
                  <c:v>715</c:v>
                </c:pt>
                <c:pt idx="556">
                  <c:v>716</c:v>
                </c:pt>
                <c:pt idx="557">
                  <c:v>717</c:v>
                </c:pt>
                <c:pt idx="558">
                  <c:v>718</c:v>
                </c:pt>
                <c:pt idx="559">
                  <c:v>719</c:v>
                </c:pt>
                <c:pt idx="560">
                  <c:v>720</c:v>
                </c:pt>
                <c:pt idx="561">
                  <c:v>721</c:v>
                </c:pt>
                <c:pt idx="562">
                  <c:v>722</c:v>
                </c:pt>
                <c:pt idx="563">
                  <c:v>723</c:v>
                </c:pt>
                <c:pt idx="564">
                  <c:v>724</c:v>
                </c:pt>
                <c:pt idx="565">
                  <c:v>725</c:v>
                </c:pt>
                <c:pt idx="566">
                  <c:v>726</c:v>
                </c:pt>
                <c:pt idx="567">
                  <c:v>727</c:v>
                </c:pt>
                <c:pt idx="568">
                  <c:v>728</c:v>
                </c:pt>
                <c:pt idx="569">
                  <c:v>729</c:v>
                </c:pt>
                <c:pt idx="570">
                  <c:v>730</c:v>
                </c:pt>
                <c:pt idx="571">
                  <c:v>731</c:v>
                </c:pt>
                <c:pt idx="572">
                  <c:v>732</c:v>
                </c:pt>
                <c:pt idx="573">
                  <c:v>733</c:v>
                </c:pt>
                <c:pt idx="574">
                  <c:v>734</c:v>
                </c:pt>
                <c:pt idx="575">
                  <c:v>735</c:v>
                </c:pt>
                <c:pt idx="576">
                  <c:v>736</c:v>
                </c:pt>
                <c:pt idx="577">
                  <c:v>737</c:v>
                </c:pt>
                <c:pt idx="578">
                  <c:v>738</c:v>
                </c:pt>
                <c:pt idx="579">
                  <c:v>739</c:v>
                </c:pt>
                <c:pt idx="580">
                  <c:v>740</c:v>
                </c:pt>
                <c:pt idx="581">
                  <c:v>741</c:v>
                </c:pt>
                <c:pt idx="582">
                  <c:v>742</c:v>
                </c:pt>
                <c:pt idx="583">
                  <c:v>743</c:v>
                </c:pt>
                <c:pt idx="584">
                  <c:v>744</c:v>
                </c:pt>
                <c:pt idx="585">
                  <c:v>745</c:v>
                </c:pt>
                <c:pt idx="586">
                  <c:v>746</c:v>
                </c:pt>
                <c:pt idx="587">
                  <c:v>747</c:v>
                </c:pt>
                <c:pt idx="588">
                  <c:v>748</c:v>
                </c:pt>
                <c:pt idx="589">
                  <c:v>749</c:v>
                </c:pt>
                <c:pt idx="590">
                  <c:v>750</c:v>
                </c:pt>
                <c:pt idx="591">
                  <c:v>751</c:v>
                </c:pt>
                <c:pt idx="592">
                  <c:v>752</c:v>
                </c:pt>
                <c:pt idx="593">
                  <c:v>753</c:v>
                </c:pt>
                <c:pt idx="594">
                  <c:v>754</c:v>
                </c:pt>
                <c:pt idx="595">
                  <c:v>755</c:v>
                </c:pt>
                <c:pt idx="596">
                  <c:v>756</c:v>
                </c:pt>
                <c:pt idx="597">
                  <c:v>757</c:v>
                </c:pt>
                <c:pt idx="598">
                  <c:v>758</c:v>
                </c:pt>
                <c:pt idx="599">
                  <c:v>759</c:v>
                </c:pt>
                <c:pt idx="600">
                  <c:v>760</c:v>
                </c:pt>
                <c:pt idx="601">
                  <c:v>761</c:v>
                </c:pt>
                <c:pt idx="602">
                  <c:v>762</c:v>
                </c:pt>
                <c:pt idx="603">
                  <c:v>763</c:v>
                </c:pt>
                <c:pt idx="604">
                  <c:v>764</c:v>
                </c:pt>
                <c:pt idx="605">
                  <c:v>765</c:v>
                </c:pt>
                <c:pt idx="606">
                  <c:v>766</c:v>
                </c:pt>
                <c:pt idx="607">
                  <c:v>767</c:v>
                </c:pt>
                <c:pt idx="608">
                  <c:v>768</c:v>
                </c:pt>
                <c:pt idx="609">
                  <c:v>769</c:v>
                </c:pt>
                <c:pt idx="610">
                  <c:v>770</c:v>
                </c:pt>
                <c:pt idx="611">
                  <c:v>771</c:v>
                </c:pt>
                <c:pt idx="612">
                  <c:v>772</c:v>
                </c:pt>
                <c:pt idx="613">
                  <c:v>773</c:v>
                </c:pt>
                <c:pt idx="614">
                  <c:v>774</c:v>
                </c:pt>
                <c:pt idx="615">
                  <c:v>775</c:v>
                </c:pt>
                <c:pt idx="616">
                  <c:v>776</c:v>
                </c:pt>
                <c:pt idx="617">
                  <c:v>777</c:v>
                </c:pt>
                <c:pt idx="618">
                  <c:v>778</c:v>
                </c:pt>
                <c:pt idx="619">
                  <c:v>779</c:v>
                </c:pt>
                <c:pt idx="620">
                  <c:v>780</c:v>
                </c:pt>
                <c:pt idx="621">
                  <c:v>781</c:v>
                </c:pt>
                <c:pt idx="622">
                  <c:v>782</c:v>
                </c:pt>
                <c:pt idx="623">
                  <c:v>783</c:v>
                </c:pt>
                <c:pt idx="624">
                  <c:v>784</c:v>
                </c:pt>
                <c:pt idx="625">
                  <c:v>785</c:v>
                </c:pt>
                <c:pt idx="626">
                  <c:v>786</c:v>
                </c:pt>
                <c:pt idx="627">
                  <c:v>787</c:v>
                </c:pt>
                <c:pt idx="628">
                  <c:v>788</c:v>
                </c:pt>
                <c:pt idx="629">
                  <c:v>789</c:v>
                </c:pt>
                <c:pt idx="630">
                  <c:v>790</c:v>
                </c:pt>
                <c:pt idx="631">
                  <c:v>791</c:v>
                </c:pt>
                <c:pt idx="632">
                  <c:v>792</c:v>
                </c:pt>
                <c:pt idx="633">
                  <c:v>793</c:v>
                </c:pt>
                <c:pt idx="634">
                  <c:v>794</c:v>
                </c:pt>
                <c:pt idx="635">
                  <c:v>795</c:v>
                </c:pt>
                <c:pt idx="636">
                  <c:v>796</c:v>
                </c:pt>
                <c:pt idx="637">
                  <c:v>797</c:v>
                </c:pt>
                <c:pt idx="638">
                  <c:v>798</c:v>
                </c:pt>
                <c:pt idx="639">
                  <c:v>799</c:v>
                </c:pt>
                <c:pt idx="640">
                  <c:v>800</c:v>
                </c:pt>
                <c:pt idx="641">
                  <c:v>801</c:v>
                </c:pt>
                <c:pt idx="642">
                  <c:v>802</c:v>
                </c:pt>
                <c:pt idx="643">
                  <c:v>803</c:v>
                </c:pt>
                <c:pt idx="644">
                  <c:v>804</c:v>
                </c:pt>
                <c:pt idx="645">
                  <c:v>805</c:v>
                </c:pt>
                <c:pt idx="646">
                  <c:v>806</c:v>
                </c:pt>
                <c:pt idx="647">
                  <c:v>807</c:v>
                </c:pt>
                <c:pt idx="648">
                  <c:v>808</c:v>
                </c:pt>
                <c:pt idx="649">
                  <c:v>809</c:v>
                </c:pt>
                <c:pt idx="650">
                  <c:v>810</c:v>
                </c:pt>
                <c:pt idx="651">
                  <c:v>811</c:v>
                </c:pt>
                <c:pt idx="652">
                  <c:v>812</c:v>
                </c:pt>
                <c:pt idx="653">
                  <c:v>813</c:v>
                </c:pt>
                <c:pt idx="654">
                  <c:v>814</c:v>
                </c:pt>
                <c:pt idx="655">
                  <c:v>815</c:v>
                </c:pt>
                <c:pt idx="656">
                  <c:v>816</c:v>
                </c:pt>
                <c:pt idx="657">
                  <c:v>817</c:v>
                </c:pt>
                <c:pt idx="658">
                  <c:v>818</c:v>
                </c:pt>
                <c:pt idx="659">
                  <c:v>819</c:v>
                </c:pt>
                <c:pt idx="660">
                  <c:v>820</c:v>
                </c:pt>
                <c:pt idx="661">
                  <c:v>821</c:v>
                </c:pt>
                <c:pt idx="662">
                  <c:v>822</c:v>
                </c:pt>
                <c:pt idx="663">
                  <c:v>823</c:v>
                </c:pt>
                <c:pt idx="664">
                  <c:v>824</c:v>
                </c:pt>
                <c:pt idx="665">
                  <c:v>825</c:v>
                </c:pt>
                <c:pt idx="666">
                  <c:v>826</c:v>
                </c:pt>
                <c:pt idx="667">
                  <c:v>827</c:v>
                </c:pt>
                <c:pt idx="668">
                  <c:v>828</c:v>
                </c:pt>
                <c:pt idx="669">
                  <c:v>829</c:v>
                </c:pt>
                <c:pt idx="670">
                  <c:v>830</c:v>
                </c:pt>
                <c:pt idx="671">
                  <c:v>831</c:v>
                </c:pt>
                <c:pt idx="672">
                  <c:v>832</c:v>
                </c:pt>
                <c:pt idx="673">
                  <c:v>833</c:v>
                </c:pt>
                <c:pt idx="674">
                  <c:v>834</c:v>
                </c:pt>
                <c:pt idx="675">
                  <c:v>835</c:v>
                </c:pt>
                <c:pt idx="676">
                  <c:v>836</c:v>
                </c:pt>
                <c:pt idx="677">
                  <c:v>837</c:v>
                </c:pt>
                <c:pt idx="678">
                  <c:v>838</c:v>
                </c:pt>
                <c:pt idx="679">
                  <c:v>839</c:v>
                </c:pt>
                <c:pt idx="680">
                  <c:v>840</c:v>
                </c:pt>
                <c:pt idx="681">
                  <c:v>841</c:v>
                </c:pt>
                <c:pt idx="682">
                  <c:v>842</c:v>
                </c:pt>
                <c:pt idx="683">
                  <c:v>843</c:v>
                </c:pt>
                <c:pt idx="684">
                  <c:v>844</c:v>
                </c:pt>
                <c:pt idx="685">
                  <c:v>845</c:v>
                </c:pt>
                <c:pt idx="686">
                  <c:v>846</c:v>
                </c:pt>
                <c:pt idx="687">
                  <c:v>847</c:v>
                </c:pt>
                <c:pt idx="688">
                  <c:v>848</c:v>
                </c:pt>
                <c:pt idx="689">
                  <c:v>849</c:v>
                </c:pt>
                <c:pt idx="690">
                  <c:v>850</c:v>
                </c:pt>
                <c:pt idx="691">
                  <c:v>851</c:v>
                </c:pt>
                <c:pt idx="692">
                  <c:v>852</c:v>
                </c:pt>
                <c:pt idx="693">
                  <c:v>853</c:v>
                </c:pt>
                <c:pt idx="694">
                  <c:v>854</c:v>
                </c:pt>
                <c:pt idx="695">
                  <c:v>855</c:v>
                </c:pt>
                <c:pt idx="696">
                  <c:v>856</c:v>
                </c:pt>
                <c:pt idx="697">
                  <c:v>857</c:v>
                </c:pt>
                <c:pt idx="698">
                  <c:v>858</c:v>
                </c:pt>
                <c:pt idx="699">
                  <c:v>859</c:v>
                </c:pt>
                <c:pt idx="700">
                  <c:v>860</c:v>
                </c:pt>
                <c:pt idx="701">
                  <c:v>861</c:v>
                </c:pt>
                <c:pt idx="702">
                  <c:v>862</c:v>
                </c:pt>
                <c:pt idx="703">
                  <c:v>863</c:v>
                </c:pt>
                <c:pt idx="704">
                  <c:v>864</c:v>
                </c:pt>
                <c:pt idx="705">
                  <c:v>865</c:v>
                </c:pt>
                <c:pt idx="706">
                  <c:v>866</c:v>
                </c:pt>
                <c:pt idx="707">
                  <c:v>867</c:v>
                </c:pt>
                <c:pt idx="708">
                  <c:v>868</c:v>
                </c:pt>
                <c:pt idx="709">
                  <c:v>869</c:v>
                </c:pt>
                <c:pt idx="710">
                  <c:v>870</c:v>
                </c:pt>
                <c:pt idx="711">
                  <c:v>871</c:v>
                </c:pt>
                <c:pt idx="712">
                  <c:v>872</c:v>
                </c:pt>
                <c:pt idx="713">
                  <c:v>873</c:v>
                </c:pt>
                <c:pt idx="714">
                  <c:v>874</c:v>
                </c:pt>
                <c:pt idx="715">
                  <c:v>875</c:v>
                </c:pt>
                <c:pt idx="716">
                  <c:v>876</c:v>
                </c:pt>
                <c:pt idx="717">
                  <c:v>877</c:v>
                </c:pt>
                <c:pt idx="718">
                  <c:v>878</c:v>
                </c:pt>
                <c:pt idx="719">
                  <c:v>879</c:v>
                </c:pt>
                <c:pt idx="720">
                  <c:v>880</c:v>
                </c:pt>
                <c:pt idx="721">
                  <c:v>881</c:v>
                </c:pt>
                <c:pt idx="722">
                  <c:v>882</c:v>
                </c:pt>
                <c:pt idx="723">
                  <c:v>883</c:v>
                </c:pt>
                <c:pt idx="724">
                  <c:v>884</c:v>
                </c:pt>
                <c:pt idx="725">
                  <c:v>885</c:v>
                </c:pt>
                <c:pt idx="726">
                  <c:v>886</c:v>
                </c:pt>
                <c:pt idx="727">
                  <c:v>887</c:v>
                </c:pt>
                <c:pt idx="728">
                  <c:v>888</c:v>
                </c:pt>
                <c:pt idx="729">
                  <c:v>889</c:v>
                </c:pt>
                <c:pt idx="730">
                  <c:v>890</c:v>
                </c:pt>
                <c:pt idx="731">
                  <c:v>891</c:v>
                </c:pt>
                <c:pt idx="732">
                  <c:v>892</c:v>
                </c:pt>
                <c:pt idx="733">
                  <c:v>893</c:v>
                </c:pt>
                <c:pt idx="734">
                  <c:v>894</c:v>
                </c:pt>
                <c:pt idx="735">
                  <c:v>895</c:v>
                </c:pt>
                <c:pt idx="736">
                  <c:v>896</c:v>
                </c:pt>
                <c:pt idx="737">
                  <c:v>897</c:v>
                </c:pt>
                <c:pt idx="738">
                  <c:v>898</c:v>
                </c:pt>
                <c:pt idx="739">
                  <c:v>899</c:v>
                </c:pt>
                <c:pt idx="740">
                  <c:v>900</c:v>
                </c:pt>
                <c:pt idx="741">
                  <c:v>901</c:v>
                </c:pt>
                <c:pt idx="742">
                  <c:v>902</c:v>
                </c:pt>
                <c:pt idx="743">
                  <c:v>903</c:v>
                </c:pt>
                <c:pt idx="744">
                  <c:v>904</c:v>
                </c:pt>
                <c:pt idx="745">
                  <c:v>905</c:v>
                </c:pt>
                <c:pt idx="746">
                  <c:v>906</c:v>
                </c:pt>
                <c:pt idx="747">
                  <c:v>907</c:v>
                </c:pt>
                <c:pt idx="748">
                  <c:v>908</c:v>
                </c:pt>
                <c:pt idx="749">
                  <c:v>909</c:v>
                </c:pt>
                <c:pt idx="750">
                  <c:v>910</c:v>
                </c:pt>
                <c:pt idx="751">
                  <c:v>911</c:v>
                </c:pt>
                <c:pt idx="752">
                  <c:v>912</c:v>
                </c:pt>
                <c:pt idx="753">
                  <c:v>913</c:v>
                </c:pt>
                <c:pt idx="754">
                  <c:v>914</c:v>
                </c:pt>
                <c:pt idx="755">
                  <c:v>915</c:v>
                </c:pt>
                <c:pt idx="756">
                  <c:v>916</c:v>
                </c:pt>
                <c:pt idx="757">
                  <c:v>917</c:v>
                </c:pt>
                <c:pt idx="758">
                  <c:v>918</c:v>
                </c:pt>
                <c:pt idx="759">
                  <c:v>919</c:v>
                </c:pt>
                <c:pt idx="760">
                  <c:v>920</c:v>
                </c:pt>
                <c:pt idx="761">
                  <c:v>921</c:v>
                </c:pt>
                <c:pt idx="762">
                  <c:v>922</c:v>
                </c:pt>
                <c:pt idx="763">
                  <c:v>923</c:v>
                </c:pt>
                <c:pt idx="764">
                  <c:v>924</c:v>
                </c:pt>
                <c:pt idx="765">
                  <c:v>925</c:v>
                </c:pt>
                <c:pt idx="766">
                  <c:v>926</c:v>
                </c:pt>
                <c:pt idx="767">
                  <c:v>927</c:v>
                </c:pt>
                <c:pt idx="768">
                  <c:v>928</c:v>
                </c:pt>
                <c:pt idx="769">
                  <c:v>929</c:v>
                </c:pt>
                <c:pt idx="770">
                  <c:v>930</c:v>
                </c:pt>
                <c:pt idx="771">
                  <c:v>931</c:v>
                </c:pt>
                <c:pt idx="772">
                  <c:v>932</c:v>
                </c:pt>
                <c:pt idx="773">
                  <c:v>933</c:v>
                </c:pt>
                <c:pt idx="774">
                  <c:v>934</c:v>
                </c:pt>
                <c:pt idx="775">
                  <c:v>935</c:v>
                </c:pt>
                <c:pt idx="776">
                  <c:v>936</c:v>
                </c:pt>
                <c:pt idx="777">
                  <c:v>937</c:v>
                </c:pt>
                <c:pt idx="778">
                  <c:v>938</c:v>
                </c:pt>
                <c:pt idx="779">
                  <c:v>939</c:v>
                </c:pt>
                <c:pt idx="780">
                  <c:v>940</c:v>
                </c:pt>
                <c:pt idx="781">
                  <c:v>941</c:v>
                </c:pt>
                <c:pt idx="782">
                  <c:v>942</c:v>
                </c:pt>
                <c:pt idx="783">
                  <c:v>943</c:v>
                </c:pt>
                <c:pt idx="784">
                  <c:v>944</c:v>
                </c:pt>
                <c:pt idx="785">
                  <c:v>945</c:v>
                </c:pt>
                <c:pt idx="786">
                  <c:v>946</c:v>
                </c:pt>
                <c:pt idx="787">
                  <c:v>947</c:v>
                </c:pt>
                <c:pt idx="788">
                  <c:v>948</c:v>
                </c:pt>
                <c:pt idx="789">
                  <c:v>949</c:v>
                </c:pt>
                <c:pt idx="790">
                  <c:v>950</c:v>
                </c:pt>
                <c:pt idx="791">
                  <c:v>951</c:v>
                </c:pt>
                <c:pt idx="792">
                  <c:v>952</c:v>
                </c:pt>
                <c:pt idx="793">
                  <c:v>953</c:v>
                </c:pt>
                <c:pt idx="794">
                  <c:v>954</c:v>
                </c:pt>
                <c:pt idx="795">
                  <c:v>955</c:v>
                </c:pt>
                <c:pt idx="796">
                  <c:v>956</c:v>
                </c:pt>
                <c:pt idx="797">
                  <c:v>957</c:v>
                </c:pt>
                <c:pt idx="798">
                  <c:v>958</c:v>
                </c:pt>
                <c:pt idx="799">
                  <c:v>959</c:v>
                </c:pt>
                <c:pt idx="800">
                  <c:v>960</c:v>
                </c:pt>
                <c:pt idx="801">
                  <c:v>961</c:v>
                </c:pt>
                <c:pt idx="802">
                  <c:v>962</c:v>
                </c:pt>
                <c:pt idx="803">
                  <c:v>963</c:v>
                </c:pt>
                <c:pt idx="804">
                  <c:v>964</c:v>
                </c:pt>
                <c:pt idx="805">
                  <c:v>965</c:v>
                </c:pt>
                <c:pt idx="806">
                  <c:v>966</c:v>
                </c:pt>
                <c:pt idx="807">
                  <c:v>967</c:v>
                </c:pt>
                <c:pt idx="808">
                  <c:v>968</c:v>
                </c:pt>
                <c:pt idx="809">
                  <c:v>969</c:v>
                </c:pt>
                <c:pt idx="810">
                  <c:v>970</c:v>
                </c:pt>
                <c:pt idx="811">
                  <c:v>971</c:v>
                </c:pt>
                <c:pt idx="812">
                  <c:v>972</c:v>
                </c:pt>
                <c:pt idx="813">
                  <c:v>973</c:v>
                </c:pt>
                <c:pt idx="814">
                  <c:v>974</c:v>
                </c:pt>
                <c:pt idx="815">
                  <c:v>975</c:v>
                </c:pt>
                <c:pt idx="816">
                  <c:v>976</c:v>
                </c:pt>
                <c:pt idx="817">
                  <c:v>977</c:v>
                </c:pt>
                <c:pt idx="818">
                  <c:v>978</c:v>
                </c:pt>
                <c:pt idx="819">
                  <c:v>979</c:v>
                </c:pt>
                <c:pt idx="820">
                  <c:v>980</c:v>
                </c:pt>
                <c:pt idx="821">
                  <c:v>981</c:v>
                </c:pt>
                <c:pt idx="822">
                  <c:v>982</c:v>
                </c:pt>
                <c:pt idx="823">
                  <c:v>983</c:v>
                </c:pt>
                <c:pt idx="824">
                  <c:v>984</c:v>
                </c:pt>
                <c:pt idx="825">
                  <c:v>985</c:v>
                </c:pt>
                <c:pt idx="826">
                  <c:v>986</c:v>
                </c:pt>
                <c:pt idx="827">
                  <c:v>987</c:v>
                </c:pt>
                <c:pt idx="828">
                  <c:v>988</c:v>
                </c:pt>
                <c:pt idx="829">
                  <c:v>989</c:v>
                </c:pt>
                <c:pt idx="830">
                  <c:v>990</c:v>
                </c:pt>
                <c:pt idx="831">
                  <c:v>991</c:v>
                </c:pt>
                <c:pt idx="832">
                  <c:v>992</c:v>
                </c:pt>
                <c:pt idx="833">
                  <c:v>993</c:v>
                </c:pt>
                <c:pt idx="834">
                  <c:v>994</c:v>
                </c:pt>
                <c:pt idx="835">
                  <c:v>995</c:v>
                </c:pt>
                <c:pt idx="836">
                  <c:v>996</c:v>
                </c:pt>
                <c:pt idx="837">
                  <c:v>997</c:v>
                </c:pt>
                <c:pt idx="838">
                  <c:v>998</c:v>
                </c:pt>
                <c:pt idx="839">
                  <c:v>999</c:v>
                </c:pt>
                <c:pt idx="840">
                  <c:v>1000</c:v>
                </c:pt>
                <c:pt idx="841">
                  <c:v>1001</c:v>
                </c:pt>
                <c:pt idx="842">
                  <c:v>1002</c:v>
                </c:pt>
                <c:pt idx="843">
                  <c:v>1003</c:v>
                </c:pt>
                <c:pt idx="844">
                  <c:v>1004</c:v>
                </c:pt>
                <c:pt idx="845">
                  <c:v>1005</c:v>
                </c:pt>
                <c:pt idx="846">
                  <c:v>1006</c:v>
                </c:pt>
                <c:pt idx="847">
                  <c:v>1007</c:v>
                </c:pt>
                <c:pt idx="848">
                  <c:v>1008</c:v>
                </c:pt>
                <c:pt idx="849">
                  <c:v>1009</c:v>
                </c:pt>
                <c:pt idx="850">
                  <c:v>1010</c:v>
                </c:pt>
                <c:pt idx="851">
                  <c:v>1011</c:v>
                </c:pt>
                <c:pt idx="852">
                  <c:v>1012</c:v>
                </c:pt>
                <c:pt idx="853">
                  <c:v>1013</c:v>
                </c:pt>
                <c:pt idx="854">
                  <c:v>1014</c:v>
                </c:pt>
                <c:pt idx="855">
                  <c:v>1015</c:v>
                </c:pt>
                <c:pt idx="856">
                  <c:v>1016</c:v>
                </c:pt>
                <c:pt idx="857">
                  <c:v>1017</c:v>
                </c:pt>
                <c:pt idx="858">
                  <c:v>1018</c:v>
                </c:pt>
                <c:pt idx="859">
                  <c:v>1019</c:v>
                </c:pt>
                <c:pt idx="860">
                  <c:v>1020</c:v>
                </c:pt>
                <c:pt idx="861">
                  <c:v>1021</c:v>
                </c:pt>
                <c:pt idx="862">
                  <c:v>1022</c:v>
                </c:pt>
                <c:pt idx="863">
                  <c:v>1023</c:v>
                </c:pt>
                <c:pt idx="864">
                  <c:v>1024</c:v>
                </c:pt>
                <c:pt idx="865">
                  <c:v>1025</c:v>
                </c:pt>
                <c:pt idx="866">
                  <c:v>1026</c:v>
                </c:pt>
                <c:pt idx="867">
                  <c:v>1027</c:v>
                </c:pt>
                <c:pt idx="868">
                  <c:v>1028</c:v>
                </c:pt>
                <c:pt idx="869">
                  <c:v>1029</c:v>
                </c:pt>
                <c:pt idx="870">
                  <c:v>1030</c:v>
                </c:pt>
                <c:pt idx="871">
                  <c:v>1031</c:v>
                </c:pt>
                <c:pt idx="872">
                  <c:v>1032</c:v>
                </c:pt>
                <c:pt idx="873">
                  <c:v>1033</c:v>
                </c:pt>
                <c:pt idx="874">
                  <c:v>1034</c:v>
                </c:pt>
                <c:pt idx="875">
                  <c:v>1035</c:v>
                </c:pt>
                <c:pt idx="876">
                  <c:v>1036</c:v>
                </c:pt>
                <c:pt idx="877">
                  <c:v>1037</c:v>
                </c:pt>
                <c:pt idx="878">
                  <c:v>1038</c:v>
                </c:pt>
                <c:pt idx="879">
                  <c:v>1039</c:v>
                </c:pt>
                <c:pt idx="880">
                  <c:v>1040</c:v>
                </c:pt>
                <c:pt idx="881">
                  <c:v>1041</c:v>
                </c:pt>
                <c:pt idx="882">
                  <c:v>1042</c:v>
                </c:pt>
                <c:pt idx="883">
                  <c:v>1043</c:v>
                </c:pt>
                <c:pt idx="884">
                  <c:v>1044</c:v>
                </c:pt>
                <c:pt idx="885">
                  <c:v>1045</c:v>
                </c:pt>
                <c:pt idx="886">
                  <c:v>1046</c:v>
                </c:pt>
                <c:pt idx="887">
                  <c:v>1047</c:v>
                </c:pt>
                <c:pt idx="888">
                  <c:v>1048</c:v>
                </c:pt>
                <c:pt idx="889">
                  <c:v>1049</c:v>
                </c:pt>
                <c:pt idx="890">
                  <c:v>1050</c:v>
                </c:pt>
                <c:pt idx="891">
                  <c:v>1051</c:v>
                </c:pt>
                <c:pt idx="892">
                  <c:v>1052</c:v>
                </c:pt>
                <c:pt idx="893">
                  <c:v>1053</c:v>
                </c:pt>
                <c:pt idx="894">
                  <c:v>1054</c:v>
                </c:pt>
                <c:pt idx="895">
                  <c:v>1055</c:v>
                </c:pt>
                <c:pt idx="896">
                  <c:v>1056</c:v>
                </c:pt>
                <c:pt idx="897">
                  <c:v>1057</c:v>
                </c:pt>
                <c:pt idx="898">
                  <c:v>1058</c:v>
                </c:pt>
                <c:pt idx="899">
                  <c:v>1059</c:v>
                </c:pt>
                <c:pt idx="900">
                  <c:v>1060</c:v>
                </c:pt>
                <c:pt idx="901">
                  <c:v>1061</c:v>
                </c:pt>
                <c:pt idx="902">
                  <c:v>1062</c:v>
                </c:pt>
                <c:pt idx="903">
                  <c:v>1063</c:v>
                </c:pt>
                <c:pt idx="904">
                  <c:v>1064</c:v>
                </c:pt>
                <c:pt idx="905">
                  <c:v>1065</c:v>
                </c:pt>
                <c:pt idx="906">
                  <c:v>1066</c:v>
                </c:pt>
                <c:pt idx="907">
                  <c:v>1067</c:v>
                </c:pt>
                <c:pt idx="908">
                  <c:v>1068</c:v>
                </c:pt>
                <c:pt idx="909">
                  <c:v>1069</c:v>
                </c:pt>
                <c:pt idx="910">
                  <c:v>1070</c:v>
                </c:pt>
                <c:pt idx="911">
                  <c:v>1071</c:v>
                </c:pt>
                <c:pt idx="912">
                  <c:v>1072</c:v>
                </c:pt>
                <c:pt idx="913">
                  <c:v>1073</c:v>
                </c:pt>
                <c:pt idx="914">
                  <c:v>1074</c:v>
                </c:pt>
                <c:pt idx="915">
                  <c:v>1075</c:v>
                </c:pt>
                <c:pt idx="916">
                  <c:v>1076</c:v>
                </c:pt>
                <c:pt idx="917">
                  <c:v>1077</c:v>
                </c:pt>
                <c:pt idx="918">
                  <c:v>1078</c:v>
                </c:pt>
                <c:pt idx="919">
                  <c:v>1079</c:v>
                </c:pt>
                <c:pt idx="920">
                  <c:v>1080</c:v>
                </c:pt>
                <c:pt idx="921">
                  <c:v>1081</c:v>
                </c:pt>
                <c:pt idx="922">
                  <c:v>1082</c:v>
                </c:pt>
                <c:pt idx="923">
                  <c:v>1083</c:v>
                </c:pt>
                <c:pt idx="924">
                  <c:v>1084</c:v>
                </c:pt>
                <c:pt idx="925">
                  <c:v>1085</c:v>
                </c:pt>
                <c:pt idx="926">
                  <c:v>1086</c:v>
                </c:pt>
                <c:pt idx="927">
                  <c:v>1087</c:v>
                </c:pt>
                <c:pt idx="928">
                  <c:v>1088</c:v>
                </c:pt>
                <c:pt idx="929">
                  <c:v>1089</c:v>
                </c:pt>
                <c:pt idx="930">
                  <c:v>1090</c:v>
                </c:pt>
                <c:pt idx="931">
                  <c:v>1091</c:v>
                </c:pt>
                <c:pt idx="932">
                  <c:v>1092</c:v>
                </c:pt>
                <c:pt idx="933">
                  <c:v>1093</c:v>
                </c:pt>
                <c:pt idx="934">
                  <c:v>1094</c:v>
                </c:pt>
                <c:pt idx="935">
                  <c:v>1095</c:v>
                </c:pt>
                <c:pt idx="936">
                  <c:v>1096</c:v>
                </c:pt>
                <c:pt idx="937">
                  <c:v>1097</c:v>
                </c:pt>
                <c:pt idx="938">
                  <c:v>1098</c:v>
                </c:pt>
                <c:pt idx="939">
                  <c:v>1099</c:v>
                </c:pt>
                <c:pt idx="940">
                  <c:v>1100</c:v>
                </c:pt>
                <c:pt idx="941">
                  <c:v>1101</c:v>
                </c:pt>
                <c:pt idx="942">
                  <c:v>1102</c:v>
                </c:pt>
                <c:pt idx="943">
                  <c:v>1103</c:v>
                </c:pt>
                <c:pt idx="944">
                  <c:v>1104</c:v>
                </c:pt>
                <c:pt idx="945">
                  <c:v>1105</c:v>
                </c:pt>
                <c:pt idx="946">
                  <c:v>1106</c:v>
                </c:pt>
                <c:pt idx="947">
                  <c:v>1107</c:v>
                </c:pt>
                <c:pt idx="948">
                  <c:v>1108</c:v>
                </c:pt>
                <c:pt idx="949">
                  <c:v>1109</c:v>
                </c:pt>
                <c:pt idx="950">
                  <c:v>1110</c:v>
                </c:pt>
                <c:pt idx="951">
                  <c:v>1111</c:v>
                </c:pt>
                <c:pt idx="952">
                  <c:v>1112</c:v>
                </c:pt>
                <c:pt idx="953">
                  <c:v>1113</c:v>
                </c:pt>
                <c:pt idx="954">
                  <c:v>1114</c:v>
                </c:pt>
                <c:pt idx="955">
                  <c:v>1115</c:v>
                </c:pt>
                <c:pt idx="956">
                  <c:v>1116</c:v>
                </c:pt>
                <c:pt idx="957">
                  <c:v>1117</c:v>
                </c:pt>
                <c:pt idx="958">
                  <c:v>1118</c:v>
                </c:pt>
                <c:pt idx="959">
                  <c:v>1119</c:v>
                </c:pt>
                <c:pt idx="960">
                  <c:v>1120</c:v>
                </c:pt>
                <c:pt idx="961">
                  <c:v>1121</c:v>
                </c:pt>
                <c:pt idx="962">
                  <c:v>1122</c:v>
                </c:pt>
                <c:pt idx="963">
                  <c:v>1123</c:v>
                </c:pt>
                <c:pt idx="964">
                  <c:v>1124</c:v>
                </c:pt>
                <c:pt idx="965">
                  <c:v>1125</c:v>
                </c:pt>
                <c:pt idx="966">
                  <c:v>1126</c:v>
                </c:pt>
                <c:pt idx="967">
                  <c:v>1127</c:v>
                </c:pt>
                <c:pt idx="968">
                  <c:v>1128</c:v>
                </c:pt>
                <c:pt idx="969">
                  <c:v>1129</c:v>
                </c:pt>
                <c:pt idx="970">
                  <c:v>1130</c:v>
                </c:pt>
                <c:pt idx="971">
                  <c:v>1131</c:v>
                </c:pt>
                <c:pt idx="972">
                  <c:v>1132</c:v>
                </c:pt>
                <c:pt idx="973">
                  <c:v>1133</c:v>
                </c:pt>
                <c:pt idx="974">
                  <c:v>1134</c:v>
                </c:pt>
                <c:pt idx="975">
                  <c:v>1135</c:v>
                </c:pt>
                <c:pt idx="976">
                  <c:v>1136</c:v>
                </c:pt>
                <c:pt idx="977">
                  <c:v>1137</c:v>
                </c:pt>
                <c:pt idx="978">
                  <c:v>1138</c:v>
                </c:pt>
                <c:pt idx="979">
                  <c:v>1139</c:v>
                </c:pt>
                <c:pt idx="980">
                  <c:v>1140</c:v>
                </c:pt>
                <c:pt idx="981">
                  <c:v>1141</c:v>
                </c:pt>
                <c:pt idx="982">
                  <c:v>1142</c:v>
                </c:pt>
                <c:pt idx="983">
                  <c:v>1143</c:v>
                </c:pt>
                <c:pt idx="984">
                  <c:v>1144</c:v>
                </c:pt>
                <c:pt idx="985">
                  <c:v>1145</c:v>
                </c:pt>
                <c:pt idx="986">
                  <c:v>1146</c:v>
                </c:pt>
                <c:pt idx="987">
                  <c:v>1147</c:v>
                </c:pt>
                <c:pt idx="988">
                  <c:v>1148</c:v>
                </c:pt>
                <c:pt idx="989">
                  <c:v>1149</c:v>
                </c:pt>
                <c:pt idx="990">
                  <c:v>1150</c:v>
                </c:pt>
                <c:pt idx="991">
                  <c:v>1151</c:v>
                </c:pt>
                <c:pt idx="992">
                  <c:v>1152</c:v>
                </c:pt>
                <c:pt idx="993">
                  <c:v>1153</c:v>
                </c:pt>
                <c:pt idx="994">
                  <c:v>1154</c:v>
                </c:pt>
                <c:pt idx="995">
                  <c:v>1155</c:v>
                </c:pt>
                <c:pt idx="996">
                  <c:v>1156</c:v>
                </c:pt>
                <c:pt idx="997">
                  <c:v>1157</c:v>
                </c:pt>
                <c:pt idx="998">
                  <c:v>1158</c:v>
                </c:pt>
                <c:pt idx="999">
                  <c:v>1159</c:v>
                </c:pt>
                <c:pt idx="1000">
                  <c:v>1160</c:v>
                </c:pt>
                <c:pt idx="1001">
                  <c:v>1161</c:v>
                </c:pt>
                <c:pt idx="1002">
                  <c:v>1162</c:v>
                </c:pt>
                <c:pt idx="1003">
                  <c:v>1163</c:v>
                </c:pt>
                <c:pt idx="1004">
                  <c:v>1164</c:v>
                </c:pt>
                <c:pt idx="1005">
                  <c:v>1165</c:v>
                </c:pt>
                <c:pt idx="1006">
                  <c:v>1166</c:v>
                </c:pt>
                <c:pt idx="1007">
                  <c:v>1167</c:v>
                </c:pt>
                <c:pt idx="1008">
                  <c:v>1168</c:v>
                </c:pt>
                <c:pt idx="1009">
                  <c:v>1169</c:v>
                </c:pt>
                <c:pt idx="1010">
                  <c:v>1170</c:v>
                </c:pt>
                <c:pt idx="1011">
                  <c:v>1171</c:v>
                </c:pt>
                <c:pt idx="1012">
                  <c:v>1172</c:v>
                </c:pt>
                <c:pt idx="1013">
                  <c:v>1173</c:v>
                </c:pt>
                <c:pt idx="1014">
                  <c:v>1174</c:v>
                </c:pt>
                <c:pt idx="1015">
                  <c:v>1175</c:v>
                </c:pt>
                <c:pt idx="1016">
                  <c:v>1176</c:v>
                </c:pt>
                <c:pt idx="1017">
                  <c:v>1177</c:v>
                </c:pt>
                <c:pt idx="1018">
                  <c:v>1178</c:v>
                </c:pt>
                <c:pt idx="1019">
                  <c:v>1179</c:v>
                </c:pt>
                <c:pt idx="1020">
                  <c:v>1180</c:v>
                </c:pt>
                <c:pt idx="1021">
                  <c:v>1181</c:v>
                </c:pt>
                <c:pt idx="1022">
                  <c:v>1182</c:v>
                </c:pt>
                <c:pt idx="1023">
                  <c:v>1183</c:v>
                </c:pt>
                <c:pt idx="1024">
                  <c:v>1184</c:v>
                </c:pt>
                <c:pt idx="1025">
                  <c:v>1185</c:v>
                </c:pt>
                <c:pt idx="1026">
                  <c:v>1186</c:v>
                </c:pt>
                <c:pt idx="1027">
                  <c:v>1187</c:v>
                </c:pt>
                <c:pt idx="1028">
                  <c:v>1188</c:v>
                </c:pt>
                <c:pt idx="1029">
                  <c:v>1189</c:v>
                </c:pt>
                <c:pt idx="1030">
                  <c:v>1190</c:v>
                </c:pt>
                <c:pt idx="1031">
                  <c:v>1191</c:v>
                </c:pt>
                <c:pt idx="1032">
                  <c:v>1192</c:v>
                </c:pt>
                <c:pt idx="1033">
                  <c:v>1193</c:v>
                </c:pt>
                <c:pt idx="1034">
                  <c:v>1194</c:v>
                </c:pt>
                <c:pt idx="1035">
                  <c:v>1195</c:v>
                </c:pt>
                <c:pt idx="1036">
                  <c:v>1196</c:v>
                </c:pt>
                <c:pt idx="1037">
                  <c:v>1197</c:v>
                </c:pt>
                <c:pt idx="1038">
                  <c:v>1198</c:v>
                </c:pt>
                <c:pt idx="1039">
                  <c:v>1199</c:v>
                </c:pt>
                <c:pt idx="1040">
                  <c:v>1200</c:v>
                </c:pt>
                <c:pt idx="1041">
                  <c:v>1201</c:v>
                </c:pt>
                <c:pt idx="1042">
                  <c:v>1202</c:v>
                </c:pt>
                <c:pt idx="1043">
                  <c:v>1203</c:v>
                </c:pt>
                <c:pt idx="1044">
                  <c:v>1204</c:v>
                </c:pt>
                <c:pt idx="1045">
                  <c:v>1205</c:v>
                </c:pt>
                <c:pt idx="1046">
                  <c:v>1206</c:v>
                </c:pt>
                <c:pt idx="1047">
                  <c:v>1207</c:v>
                </c:pt>
                <c:pt idx="1048">
                  <c:v>1208</c:v>
                </c:pt>
                <c:pt idx="1049">
                  <c:v>1209</c:v>
                </c:pt>
                <c:pt idx="1050">
                  <c:v>1210</c:v>
                </c:pt>
                <c:pt idx="1051">
                  <c:v>1211</c:v>
                </c:pt>
                <c:pt idx="1052">
                  <c:v>1212</c:v>
                </c:pt>
                <c:pt idx="1053">
                  <c:v>1213</c:v>
                </c:pt>
                <c:pt idx="1054">
                  <c:v>1214</c:v>
                </c:pt>
                <c:pt idx="1055">
                  <c:v>1215</c:v>
                </c:pt>
                <c:pt idx="1056">
                  <c:v>1216</c:v>
                </c:pt>
                <c:pt idx="1057">
                  <c:v>1217</c:v>
                </c:pt>
                <c:pt idx="1058">
                  <c:v>1218</c:v>
                </c:pt>
                <c:pt idx="1059">
                  <c:v>1219</c:v>
                </c:pt>
                <c:pt idx="1060">
                  <c:v>1220</c:v>
                </c:pt>
                <c:pt idx="1061">
                  <c:v>1221</c:v>
                </c:pt>
                <c:pt idx="1062">
                  <c:v>1222</c:v>
                </c:pt>
                <c:pt idx="1063">
                  <c:v>1223</c:v>
                </c:pt>
                <c:pt idx="1064">
                  <c:v>1224</c:v>
                </c:pt>
                <c:pt idx="1065">
                  <c:v>1225</c:v>
                </c:pt>
                <c:pt idx="1066">
                  <c:v>1226</c:v>
                </c:pt>
                <c:pt idx="1067">
                  <c:v>1227</c:v>
                </c:pt>
                <c:pt idx="1068">
                  <c:v>1228</c:v>
                </c:pt>
                <c:pt idx="1069">
                  <c:v>1229</c:v>
                </c:pt>
                <c:pt idx="1070">
                  <c:v>1230</c:v>
                </c:pt>
                <c:pt idx="1071">
                  <c:v>1231</c:v>
                </c:pt>
                <c:pt idx="1072">
                  <c:v>1232</c:v>
                </c:pt>
                <c:pt idx="1073">
                  <c:v>1233</c:v>
                </c:pt>
                <c:pt idx="1074">
                  <c:v>1234</c:v>
                </c:pt>
                <c:pt idx="1075">
                  <c:v>1235</c:v>
                </c:pt>
                <c:pt idx="1076">
                  <c:v>1236</c:v>
                </c:pt>
                <c:pt idx="1077">
                  <c:v>1237</c:v>
                </c:pt>
                <c:pt idx="1078">
                  <c:v>1238</c:v>
                </c:pt>
                <c:pt idx="1079">
                  <c:v>1239</c:v>
                </c:pt>
                <c:pt idx="1080">
                  <c:v>1240</c:v>
                </c:pt>
                <c:pt idx="1081">
                  <c:v>1241</c:v>
                </c:pt>
                <c:pt idx="1082">
                  <c:v>1242</c:v>
                </c:pt>
                <c:pt idx="1083">
                  <c:v>1243</c:v>
                </c:pt>
                <c:pt idx="1084">
                  <c:v>1244</c:v>
                </c:pt>
                <c:pt idx="1085">
                  <c:v>1245</c:v>
                </c:pt>
                <c:pt idx="1086">
                  <c:v>1246</c:v>
                </c:pt>
                <c:pt idx="1087">
                  <c:v>1247</c:v>
                </c:pt>
                <c:pt idx="1088">
                  <c:v>1248</c:v>
                </c:pt>
                <c:pt idx="1089">
                  <c:v>1249</c:v>
                </c:pt>
                <c:pt idx="1090">
                  <c:v>1250</c:v>
                </c:pt>
                <c:pt idx="1091">
                  <c:v>1251</c:v>
                </c:pt>
                <c:pt idx="1092">
                  <c:v>1252</c:v>
                </c:pt>
                <c:pt idx="1093">
                  <c:v>1253</c:v>
                </c:pt>
                <c:pt idx="1094">
                  <c:v>1254</c:v>
                </c:pt>
                <c:pt idx="1095">
                  <c:v>1255</c:v>
                </c:pt>
                <c:pt idx="1096">
                  <c:v>1256</c:v>
                </c:pt>
                <c:pt idx="1097">
                  <c:v>1257</c:v>
                </c:pt>
                <c:pt idx="1098">
                  <c:v>1258</c:v>
                </c:pt>
                <c:pt idx="1099">
                  <c:v>1259</c:v>
                </c:pt>
                <c:pt idx="1100">
                  <c:v>1260</c:v>
                </c:pt>
                <c:pt idx="1101">
                  <c:v>1261</c:v>
                </c:pt>
                <c:pt idx="1102">
                  <c:v>1262</c:v>
                </c:pt>
                <c:pt idx="1103">
                  <c:v>1263</c:v>
                </c:pt>
                <c:pt idx="1104">
                  <c:v>1264</c:v>
                </c:pt>
                <c:pt idx="1105">
                  <c:v>1265</c:v>
                </c:pt>
                <c:pt idx="1106">
                  <c:v>1266</c:v>
                </c:pt>
                <c:pt idx="1107">
                  <c:v>1267</c:v>
                </c:pt>
                <c:pt idx="1108">
                  <c:v>1268</c:v>
                </c:pt>
                <c:pt idx="1109">
                  <c:v>1269</c:v>
                </c:pt>
                <c:pt idx="1110">
                  <c:v>1270</c:v>
                </c:pt>
                <c:pt idx="1111">
                  <c:v>1271</c:v>
                </c:pt>
                <c:pt idx="1112">
                  <c:v>1272</c:v>
                </c:pt>
                <c:pt idx="1113">
                  <c:v>1273</c:v>
                </c:pt>
                <c:pt idx="1114">
                  <c:v>1274</c:v>
                </c:pt>
                <c:pt idx="1115">
                  <c:v>1275</c:v>
                </c:pt>
                <c:pt idx="1116">
                  <c:v>1276</c:v>
                </c:pt>
                <c:pt idx="1117">
                  <c:v>1277</c:v>
                </c:pt>
                <c:pt idx="1118">
                  <c:v>1278</c:v>
                </c:pt>
                <c:pt idx="1119">
                  <c:v>1279</c:v>
                </c:pt>
                <c:pt idx="1120">
                  <c:v>1280</c:v>
                </c:pt>
                <c:pt idx="1121">
                  <c:v>1281</c:v>
                </c:pt>
                <c:pt idx="1122">
                  <c:v>1282</c:v>
                </c:pt>
                <c:pt idx="1123">
                  <c:v>1283</c:v>
                </c:pt>
                <c:pt idx="1124">
                  <c:v>1284</c:v>
                </c:pt>
                <c:pt idx="1125">
                  <c:v>1285</c:v>
                </c:pt>
                <c:pt idx="1126">
                  <c:v>1286</c:v>
                </c:pt>
                <c:pt idx="1127">
                  <c:v>1287</c:v>
                </c:pt>
                <c:pt idx="1128">
                  <c:v>1288</c:v>
                </c:pt>
                <c:pt idx="1129">
                  <c:v>1289</c:v>
                </c:pt>
                <c:pt idx="1130">
                  <c:v>1290</c:v>
                </c:pt>
                <c:pt idx="1131">
                  <c:v>1291</c:v>
                </c:pt>
                <c:pt idx="1132">
                  <c:v>1292</c:v>
                </c:pt>
                <c:pt idx="1133">
                  <c:v>1293</c:v>
                </c:pt>
                <c:pt idx="1134">
                  <c:v>1294</c:v>
                </c:pt>
                <c:pt idx="1135">
                  <c:v>1295</c:v>
                </c:pt>
                <c:pt idx="1136">
                  <c:v>1296</c:v>
                </c:pt>
                <c:pt idx="1137">
                  <c:v>1297</c:v>
                </c:pt>
                <c:pt idx="1138">
                  <c:v>1298</c:v>
                </c:pt>
                <c:pt idx="1139">
                  <c:v>1299</c:v>
                </c:pt>
                <c:pt idx="1140">
                  <c:v>1300</c:v>
                </c:pt>
                <c:pt idx="1141">
                  <c:v>1301</c:v>
                </c:pt>
                <c:pt idx="1142">
                  <c:v>1302</c:v>
                </c:pt>
                <c:pt idx="1143">
                  <c:v>1303</c:v>
                </c:pt>
                <c:pt idx="1144">
                  <c:v>1304</c:v>
                </c:pt>
                <c:pt idx="1145">
                  <c:v>1305</c:v>
                </c:pt>
                <c:pt idx="1146">
                  <c:v>1306</c:v>
                </c:pt>
                <c:pt idx="1147">
                  <c:v>1307</c:v>
                </c:pt>
                <c:pt idx="1148">
                  <c:v>1308</c:v>
                </c:pt>
                <c:pt idx="1149">
                  <c:v>1309</c:v>
                </c:pt>
                <c:pt idx="1150">
                  <c:v>1310</c:v>
                </c:pt>
                <c:pt idx="1151">
                  <c:v>1311</c:v>
                </c:pt>
                <c:pt idx="1152">
                  <c:v>1312</c:v>
                </c:pt>
                <c:pt idx="1153">
                  <c:v>1313</c:v>
                </c:pt>
                <c:pt idx="1154">
                  <c:v>1314</c:v>
                </c:pt>
                <c:pt idx="1155">
                  <c:v>1315</c:v>
                </c:pt>
                <c:pt idx="1156">
                  <c:v>1316</c:v>
                </c:pt>
                <c:pt idx="1157">
                  <c:v>1317</c:v>
                </c:pt>
                <c:pt idx="1158">
                  <c:v>1318</c:v>
                </c:pt>
                <c:pt idx="1159">
                  <c:v>1319</c:v>
                </c:pt>
                <c:pt idx="1160">
                  <c:v>1320</c:v>
                </c:pt>
                <c:pt idx="1161">
                  <c:v>1321</c:v>
                </c:pt>
                <c:pt idx="1162">
                  <c:v>1322</c:v>
                </c:pt>
                <c:pt idx="1163">
                  <c:v>1323</c:v>
                </c:pt>
                <c:pt idx="1164">
                  <c:v>1324</c:v>
                </c:pt>
                <c:pt idx="1165">
                  <c:v>1325</c:v>
                </c:pt>
                <c:pt idx="1166">
                  <c:v>1326</c:v>
                </c:pt>
                <c:pt idx="1167">
                  <c:v>1327</c:v>
                </c:pt>
                <c:pt idx="1168">
                  <c:v>1328</c:v>
                </c:pt>
                <c:pt idx="1169">
                  <c:v>1329</c:v>
                </c:pt>
                <c:pt idx="1170">
                  <c:v>1330</c:v>
                </c:pt>
                <c:pt idx="1171">
                  <c:v>1331</c:v>
                </c:pt>
                <c:pt idx="1172">
                  <c:v>1332</c:v>
                </c:pt>
                <c:pt idx="1173">
                  <c:v>1333</c:v>
                </c:pt>
                <c:pt idx="1174">
                  <c:v>1334</c:v>
                </c:pt>
                <c:pt idx="1175">
                  <c:v>1335</c:v>
                </c:pt>
                <c:pt idx="1176">
                  <c:v>1336</c:v>
                </c:pt>
                <c:pt idx="1177">
                  <c:v>1337</c:v>
                </c:pt>
                <c:pt idx="1178">
                  <c:v>1338</c:v>
                </c:pt>
                <c:pt idx="1179">
                  <c:v>1339</c:v>
                </c:pt>
                <c:pt idx="1180">
                  <c:v>1340</c:v>
                </c:pt>
                <c:pt idx="1181">
                  <c:v>1341</c:v>
                </c:pt>
                <c:pt idx="1182">
                  <c:v>1342</c:v>
                </c:pt>
                <c:pt idx="1183">
                  <c:v>1343</c:v>
                </c:pt>
                <c:pt idx="1184">
                  <c:v>1344</c:v>
                </c:pt>
                <c:pt idx="1185">
                  <c:v>1345</c:v>
                </c:pt>
                <c:pt idx="1186">
                  <c:v>1346</c:v>
                </c:pt>
                <c:pt idx="1187">
                  <c:v>1347</c:v>
                </c:pt>
                <c:pt idx="1188">
                  <c:v>1348</c:v>
                </c:pt>
                <c:pt idx="1189">
                  <c:v>1349</c:v>
                </c:pt>
                <c:pt idx="1190">
                  <c:v>1350</c:v>
                </c:pt>
                <c:pt idx="1191">
                  <c:v>1351</c:v>
                </c:pt>
                <c:pt idx="1192">
                  <c:v>1352</c:v>
                </c:pt>
                <c:pt idx="1193">
                  <c:v>1353</c:v>
                </c:pt>
                <c:pt idx="1194">
                  <c:v>1354</c:v>
                </c:pt>
                <c:pt idx="1195">
                  <c:v>1355</c:v>
                </c:pt>
                <c:pt idx="1196">
                  <c:v>1356</c:v>
                </c:pt>
                <c:pt idx="1197">
                  <c:v>1357</c:v>
                </c:pt>
                <c:pt idx="1198">
                  <c:v>1358</c:v>
                </c:pt>
                <c:pt idx="1199">
                  <c:v>1359</c:v>
                </c:pt>
                <c:pt idx="1200">
                  <c:v>1360</c:v>
                </c:pt>
                <c:pt idx="1201">
                  <c:v>1361</c:v>
                </c:pt>
                <c:pt idx="1202">
                  <c:v>1362</c:v>
                </c:pt>
                <c:pt idx="1203">
                  <c:v>1363</c:v>
                </c:pt>
                <c:pt idx="1204">
                  <c:v>1364</c:v>
                </c:pt>
                <c:pt idx="1205">
                  <c:v>1365</c:v>
                </c:pt>
                <c:pt idx="1206">
                  <c:v>1366</c:v>
                </c:pt>
                <c:pt idx="1207">
                  <c:v>1367</c:v>
                </c:pt>
                <c:pt idx="1208">
                  <c:v>1368</c:v>
                </c:pt>
                <c:pt idx="1209">
                  <c:v>1369</c:v>
                </c:pt>
                <c:pt idx="1210">
                  <c:v>1370</c:v>
                </c:pt>
                <c:pt idx="1211">
                  <c:v>1371</c:v>
                </c:pt>
                <c:pt idx="1212">
                  <c:v>1372</c:v>
                </c:pt>
                <c:pt idx="1213">
                  <c:v>1373</c:v>
                </c:pt>
                <c:pt idx="1214">
                  <c:v>1374</c:v>
                </c:pt>
                <c:pt idx="1215">
                  <c:v>1375</c:v>
                </c:pt>
                <c:pt idx="1216">
                  <c:v>1376</c:v>
                </c:pt>
                <c:pt idx="1217">
                  <c:v>1377</c:v>
                </c:pt>
                <c:pt idx="1218">
                  <c:v>1378</c:v>
                </c:pt>
                <c:pt idx="1219">
                  <c:v>1379</c:v>
                </c:pt>
                <c:pt idx="1220">
                  <c:v>1380</c:v>
                </c:pt>
                <c:pt idx="1221">
                  <c:v>1381</c:v>
                </c:pt>
                <c:pt idx="1222">
                  <c:v>1382</c:v>
                </c:pt>
                <c:pt idx="1223">
                  <c:v>1383</c:v>
                </c:pt>
                <c:pt idx="1224">
                  <c:v>1384</c:v>
                </c:pt>
                <c:pt idx="1225">
                  <c:v>1385</c:v>
                </c:pt>
                <c:pt idx="1226">
                  <c:v>1386</c:v>
                </c:pt>
                <c:pt idx="1227">
                  <c:v>1387</c:v>
                </c:pt>
                <c:pt idx="1228">
                  <c:v>1388</c:v>
                </c:pt>
                <c:pt idx="1229">
                  <c:v>1389</c:v>
                </c:pt>
                <c:pt idx="1230">
                  <c:v>1390</c:v>
                </c:pt>
                <c:pt idx="1231">
                  <c:v>1391</c:v>
                </c:pt>
                <c:pt idx="1232">
                  <c:v>1392</c:v>
                </c:pt>
                <c:pt idx="1233">
                  <c:v>1393</c:v>
                </c:pt>
                <c:pt idx="1234">
                  <c:v>1394</c:v>
                </c:pt>
                <c:pt idx="1235">
                  <c:v>1395</c:v>
                </c:pt>
                <c:pt idx="1236">
                  <c:v>1396</c:v>
                </c:pt>
                <c:pt idx="1237">
                  <c:v>1397</c:v>
                </c:pt>
                <c:pt idx="1238">
                  <c:v>1398</c:v>
                </c:pt>
                <c:pt idx="1239">
                  <c:v>1399</c:v>
                </c:pt>
                <c:pt idx="1240">
                  <c:v>1400</c:v>
                </c:pt>
                <c:pt idx="1241">
                  <c:v>1401</c:v>
                </c:pt>
                <c:pt idx="1242">
                  <c:v>1402</c:v>
                </c:pt>
                <c:pt idx="1243">
                  <c:v>1403</c:v>
                </c:pt>
                <c:pt idx="1244">
                  <c:v>1404</c:v>
                </c:pt>
                <c:pt idx="1245">
                  <c:v>1405</c:v>
                </c:pt>
                <c:pt idx="1246">
                  <c:v>1406</c:v>
                </c:pt>
                <c:pt idx="1247">
                  <c:v>1407</c:v>
                </c:pt>
                <c:pt idx="1248">
                  <c:v>1408</c:v>
                </c:pt>
                <c:pt idx="1249">
                  <c:v>1409</c:v>
                </c:pt>
                <c:pt idx="1250">
                  <c:v>1410</c:v>
                </c:pt>
                <c:pt idx="1251">
                  <c:v>1411</c:v>
                </c:pt>
                <c:pt idx="1252">
                  <c:v>1412</c:v>
                </c:pt>
                <c:pt idx="1253">
                  <c:v>1413</c:v>
                </c:pt>
                <c:pt idx="1254">
                  <c:v>1414</c:v>
                </c:pt>
                <c:pt idx="1255">
                  <c:v>1415</c:v>
                </c:pt>
                <c:pt idx="1256">
                  <c:v>1416</c:v>
                </c:pt>
                <c:pt idx="1257">
                  <c:v>1417</c:v>
                </c:pt>
                <c:pt idx="1258">
                  <c:v>1418</c:v>
                </c:pt>
                <c:pt idx="1259">
                  <c:v>1419</c:v>
                </c:pt>
                <c:pt idx="1260">
                  <c:v>1420</c:v>
                </c:pt>
                <c:pt idx="1261">
                  <c:v>1421</c:v>
                </c:pt>
                <c:pt idx="1262">
                  <c:v>1422</c:v>
                </c:pt>
                <c:pt idx="1263">
                  <c:v>1423</c:v>
                </c:pt>
                <c:pt idx="1264">
                  <c:v>1424</c:v>
                </c:pt>
                <c:pt idx="1265">
                  <c:v>1425</c:v>
                </c:pt>
                <c:pt idx="1266">
                  <c:v>1426</c:v>
                </c:pt>
                <c:pt idx="1267">
                  <c:v>1427</c:v>
                </c:pt>
                <c:pt idx="1268">
                  <c:v>1428</c:v>
                </c:pt>
                <c:pt idx="1269">
                  <c:v>1429</c:v>
                </c:pt>
                <c:pt idx="1270">
                  <c:v>1430</c:v>
                </c:pt>
                <c:pt idx="1271">
                  <c:v>1431</c:v>
                </c:pt>
                <c:pt idx="1272">
                  <c:v>1432</c:v>
                </c:pt>
                <c:pt idx="1273">
                  <c:v>1433</c:v>
                </c:pt>
                <c:pt idx="1274">
                  <c:v>1434</c:v>
                </c:pt>
                <c:pt idx="1275">
                  <c:v>1435</c:v>
                </c:pt>
                <c:pt idx="1276">
                  <c:v>1436</c:v>
                </c:pt>
                <c:pt idx="1277">
                  <c:v>1437</c:v>
                </c:pt>
                <c:pt idx="1278">
                  <c:v>1438</c:v>
                </c:pt>
                <c:pt idx="1279">
                  <c:v>1439</c:v>
                </c:pt>
                <c:pt idx="1280">
                  <c:v>1440</c:v>
                </c:pt>
                <c:pt idx="1281">
                  <c:v>1441</c:v>
                </c:pt>
                <c:pt idx="1282">
                  <c:v>1442</c:v>
                </c:pt>
                <c:pt idx="1283">
                  <c:v>1443</c:v>
                </c:pt>
                <c:pt idx="1284">
                  <c:v>1444</c:v>
                </c:pt>
                <c:pt idx="1285">
                  <c:v>1445</c:v>
                </c:pt>
                <c:pt idx="1286">
                  <c:v>1446</c:v>
                </c:pt>
                <c:pt idx="1287">
                  <c:v>1447</c:v>
                </c:pt>
                <c:pt idx="1288">
                  <c:v>1448</c:v>
                </c:pt>
                <c:pt idx="1289">
                  <c:v>1449</c:v>
                </c:pt>
                <c:pt idx="1290">
                  <c:v>1450</c:v>
                </c:pt>
                <c:pt idx="1291">
                  <c:v>1451</c:v>
                </c:pt>
                <c:pt idx="1292">
                  <c:v>1452</c:v>
                </c:pt>
                <c:pt idx="1293">
                  <c:v>1453</c:v>
                </c:pt>
                <c:pt idx="1294">
                  <c:v>1454</c:v>
                </c:pt>
                <c:pt idx="1295">
                  <c:v>1455</c:v>
                </c:pt>
                <c:pt idx="1296">
                  <c:v>1456</c:v>
                </c:pt>
                <c:pt idx="1297">
                  <c:v>1457</c:v>
                </c:pt>
                <c:pt idx="1298">
                  <c:v>1458</c:v>
                </c:pt>
                <c:pt idx="1299">
                  <c:v>1459</c:v>
                </c:pt>
                <c:pt idx="1300">
                  <c:v>1460</c:v>
                </c:pt>
                <c:pt idx="1301">
                  <c:v>1461</c:v>
                </c:pt>
                <c:pt idx="1302">
                  <c:v>1462</c:v>
                </c:pt>
                <c:pt idx="1303">
                  <c:v>1463</c:v>
                </c:pt>
                <c:pt idx="1304">
                  <c:v>1464</c:v>
                </c:pt>
                <c:pt idx="1305">
                  <c:v>1465</c:v>
                </c:pt>
                <c:pt idx="1306">
                  <c:v>1466</c:v>
                </c:pt>
                <c:pt idx="1307">
                  <c:v>1467</c:v>
                </c:pt>
                <c:pt idx="1308">
                  <c:v>1468</c:v>
                </c:pt>
                <c:pt idx="1309">
                  <c:v>1469</c:v>
                </c:pt>
                <c:pt idx="1310">
                  <c:v>1470</c:v>
                </c:pt>
                <c:pt idx="1311">
                  <c:v>1471</c:v>
                </c:pt>
                <c:pt idx="1312">
                  <c:v>1472</c:v>
                </c:pt>
                <c:pt idx="1313">
                  <c:v>1473</c:v>
                </c:pt>
                <c:pt idx="1314">
                  <c:v>1474</c:v>
                </c:pt>
                <c:pt idx="1315">
                  <c:v>1475</c:v>
                </c:pt>
                <c:pt idx="1316">
                  <c:v>1476</c:v>
                </c:pt>
                <c:pt idx="1317">
                  <c:v>1477</c:v>
                </c:pt>
                <c:pt idx="1318">
                  <c:v>1478</c:v>
                </c:pt>
                <c:pt idx="1319">
                  <c:v>1479</c:v>
                </c:pt>
                <c:pt idx="1320">
                  <c:v>1480</c:v>
                </c:pt>
                <c:pt idx="1321">
                  <c:v>1481</c:v>
                </c:pt>
                <c:pt idx="1322">
                  <c:v>1482</c:v>
                </c:pt>
                <c:pt idx="1323">
                  <c:v>1483</c:v>
                </c:pt>
                <c:pt idx="1324">
                  <c:v>1484</c:v>
                </c:pt>
                <c:pt idx="1325">
                  <c:v>1485</c:v>
                </c:pt>
                <c:pt idx="1326">
                  <c:v>1486</c:v>
                </c:pt>
                <c:pt idx="1327">
                  <c:v>1487</c:v>
                </c:pt>
                <c:pt idx="1328">
                  <c:v>1488</c:v>
                </c:pt>
                <c:pt idx="1329">
                  <c:v>1489</c:v>
                </c:pt>
                <c:pt idx="1330">
                  <c:v>1490</c:v>
                </c:pt>
                <c:pt idx="1331">
                  <c:v>1491</c:v>
                </c:pt>
                <c:pt idx="1332">
                  <c:v>1492</c:v>
                </c:pt>
                <c:pt idx="1333">
                  <c:v>1493</c:v>
                </c:pt>
                <c:pt idx="1334">
                  <c:v>1494</c:v>
                </c:pt>
                <c:pt idx="1335">
                  <c:v>1495</c:v>
                </c:pt>
                <c:pt idx="1336">
                  <c:v>1496</c:v>
                </c:pt>
                <c:pt idx="1337">
                  <c:v>1497</c:v>
                </c:pt>
                <c:pt idx="1338">
                  <c:v>1498</c:v>
                </c:pt>
                <c:pt idx="1339">
                  <c:v>1499</c:v>
                </c:pt>
                <c:pt idx="1340">
                  <c:v>1500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xVal>
          <c:yVal>
            <c:numRef>
              <c:f>EffectiveIrradiance1!$R$5:$R$2000</c:f>
              <c:numCache>
                <c:formatCode>0.00E+00</c:formatCode>
                <c:ptCount val="1996"/>
                <c:pt idx="0">
                  <c:v>4.67933319E-21</c:v>
                </c:pt>
                <c:pt idx="1">
                  <c:v>1.223992685E-19</c:v>
                </c:pt>
                <c:pt idx="2">
                  <c:v>5.5654688999999995E-19</c:v>
                </c:pt>
                <c:pt idx="3">
                  <c:v>1.5405926299999998E-17</c:v>
                </c:pt>
                <c:pt idx="4">
                  <c:v>1.1745307199999999E-16</c:v>
                </c:pt>
                <c:pt idx="5">
                  <c:v>4.4559085199999989E-16</c:v>
                </c:pt>
                <c:pt idx="6">
                  <c:v>1.8236111599999999E-15</c:v>
                </c:pt>
                <c:pt idx="7">
                  <c:v>3.4856119999999995E-15</c:v>
                </c:pt>
                <c:pt idx="8">
                  <c:v>7.2110440999999998E-14</c:v>
                </c:pt>
                <c:pt idx="9">
                  <c:v>2.46148968E-13</c:v>
                </c:pt>
                <c:pt idx="10">
                  <c:v>8.0142000000000003E-13</c:v>
                </c:pt>
                <c:pt idx="11">
                  <c:v>4.2448939950000001E-12</c:v>
                </c:pt>
                <c:pt idx="12">
                  <c:v>1.3597790800000001E-11</c:v>
                </c:pt>
                <c:pt idx="13">
                  <c:v>8.3558957550000007E-11</c:v>
                </c:pt>
                <c:pt idx="14">
                  <c:v>2.7120696999999998E-10</c:v>
                </c:pt>
                <c:pt idx="15">
                  <c:v>1.0819592050000001E-9</c:v>
                </c:pt>
                <c:pt idx="16">
                  <c:v>6.1084026299999996E-9</c:v>
                </c:pt>
                <c:pt idx="17">
                  <c:v>1.6912292899999999E-8</c:v>
                </c:pt>
                <c:pt idx="18">
                  <c:v>5.4520784999999997E-8</c:v>
                </c:pt>
                <c:pt idx="19">
                  <c:v>2.0218863049999999E-7</c:v>
                </c:pt>
                <c:pt idx="20">
                  <c:v>5.8032036000000003E-7</c:v>
                </c:pt>
                <c:pt idx="21">
                  <c:v>1.3324715250000001E-6</c:v>
                </c:pt>
                <c:pt idx="22">
                  <c:v>3.3653425199999999E-6</c:v>
                </c:pt>
                <c:pt idx="23">
                  <c:v>1.05015799E-5</c:v>
                </c:pt>
                <c:pt idx="24">
                  <c:v>2.5480450999999997E-5</c:v>
                </c:pt>
                <c:pt idx="25">
                  <c:v>4.0759906500000004E-5</c:v>
                </c:pt>
                <c:pt idx="26">
                  <c:v>8.1226160400000002E-5</c:v>
                </c:pt>
                <c:pt idx="27">
                  <c:v>2.1447896849999999E-4</c:v>
                </c:pt>
                <c:pt idx="28">
                  <c:v>3.8755129599999999E-4</c:v>
                </c:pt>
                <c:pt idx="29">
                  <c:v>6.155428289999999E-4</c:v>
                </c:pt>
                <c:pt idx="30">
                  <c:v>1.1276075E-3</c:v>
                </c:pt>
                <c:pt idx="31">
                  <c:v>2.56820067E-3</c:v>
                </c:pt>
                <c:pt idx="32">
                  <c:v>4.2658512000000003E-3</c:v>
                </c:pt>
                <c:pt idx="33">
                  <c:v>6.4495879999999992E-3</c:v>
                </c:pt>
                <c:pt idx="34">
                  <c:v>8.3654559999999985E-3</c:v>
                </c:pt>
                <c:pt idx="35">
                  <c:v>1.6325728799999998E-2</c:v>
                </c:pt>
                <c:pt idx="36">
                  <c:v>2.4260057200000001E-2</c:v>
                </c:pt>
                <c:pt idx="37">
                  <c:v>3.0440333949999999E-2</c:v>
                </c:pt>
                <c:pt idx="38">
                  <c:v>3.9880594399999997E-2</c:v>
                </c:pt>
                <c:pt idx="39">
                  <c:v>7.0889908200000004E-2</c:v>
                </c:pt>
                <c:pt idx="40">
                  <c:v>8.0844010000000008E-2</c:v>
                </c:pt>
                <c:pt idx="41">
                  <c:v>9.9761849999999999E-2</c:v>
                </c:pt>
                <c:pt idx="42">
                  <c:v>0.14945919999999999</c:v>
                </c:pt>
                <c:pt idx="43">
                  <c:v>0.21081736199999998</c:v>
                </c:pt>
                <c:pt idx="44">
                  <c:v>0.22166710100000001</c:v>
                </c:pt>
                <c:pt idx="45">
                  <c:v>0.32843286000000005</c:v>
                </c:pt>
                <c:pt idx="46">
                  <c:v>0.52768891000000007</c:v>
                </c:pt>
                <c:pt idx="47">
                  <c:v>0.67467473249999999</c:v>
                </c:pt>
                <c:pt idx="48">
                  <c:v>0.69235901099999997</c:v>
                </c:pt>
                <c:pt idx="49">
                  <c:v>0.88147398499999996</c:v>
                </c:pt>
                <c:pt idx="50">
                  <c:v>1.1830311800000002</c:v>
                </c:pt>
                <c:pt idx="51">
                  <c:v>1.3568467149999999</c:v>
                </c:pt>
                <c:pt idx="52">
                  <c:v>1.29723191</c:v>
                </c:pt>
                <c:pt idx="53">
                  <c:v>1.4953962599999999</c:v>
                </c:pt>
                <c:pt idx="54">
                  <c:v>1.8898331399999999</c:v>
                </c:pt>
                <c:pt idx="55">
                  <c:v>2.4532915750000002</c:v>
                </c:pt>
                <c:pt idx="56">
                  <c:v>2.5063228799999999</c:v>
                </c:pt>
                <c:pt idx="57">
                  <c:v>2.7778814999999999</c:v>
                </c:pt>
                <c:pt idx="58">
                  <c:v>2.6205230999999998</c:v>
                </c:pt>
                <c:pt idx="59">
                  <c:v>2.8341611699999998</c:v>
                </c:pt>
                <c:pt idx="60">
                  <c:v>3.2397203999999999</c:v>
                </c:pt>
                <c:pt idx="61">
                  <c:v>4.2027524999999999</c:v>
                </c:pt>
                <c:pt idx="62">
                  <c:v>5.1892587599999995</c:v>
                </c:pt>
                <c:pt idx="63">
                  <c:v>5.3046071999999995</c:v>
                </c:pt>
                <c:pt idx="64">
                  <c:v>5.7220812800000003</c:v>
                </c:pt>
                <c:pt idx="65">
                  <c:v>6.1300791199999995</c:v>
                </c:pt>
                <c:pt idx="66">
                  <c:v>6.4398</c:v>
                </c:pt>
                <c:pt idx="67">
                  <c:v>6.5230448000000001</c:v>
                </c:pt>
                <c:pt idx="68">
                  <c:v>6.9623672999999995</c:v>
                </c:pt>
                <c:pt idx="69">
                  <c:v>7.7165010000000001</c:v>
                </c:pt>
                <c:pt idx="70">
                  <c:v>7.684499999999999</c:v>
                </c:pt>
                <c:pt idx="71">
                  <c:v>6.7813982999999993</c:v>
                </c:pt>
                <c:pt idx="72">
                  <c:v>6.6728592000000004</c:v>
                </c:pt>
                <c:pt idx="73">
                  <c:v>8.3028791999999996</c:v>
                </c:pt>
                <c:pt idx="74">
                  <c:v>8.8861282000000017</c:v>
                </c:pt>
                <c:pt idx="75">
                  <c:v>9.6543417500000004</c:v>
                </c:pt>
                <c:pt idx="76">
                  <c:v>8.3993756000000008</c:v>
                </c:pt>
                <c:pt idx="77">
                  <c:v>9.2518111500000018</c:v>
                </c:pt>
                <c:pt idx="78">
                  <c:v>9.0088469999999994</c:v>
                </c:pt>
                <c:pt idx="79">
                  <c:v>8.986453749999999</c:v>
                </c:pt>
                <c:pt idx="80">
                  <c:v>8.0937961000000005</c:v>
                </c:pt>
                <c:pt idx="81">
                  <c:v>10.23183</c:v>
                </c:pt>
                <c:pt idx="82">
                  <c:v>8.8409791999999996</c:v>
                </c:pt>
                <c:pt idx="83">
                  <c:v>8.9125133999999999</c:v>
                </c:pt>
                <c:pt idx="84">
                  <c:v>6.7208481000000004</c:v>
                </c:pt>
                <c:pt idx="85">
                  <c:v>7.120552</c:v>
                </c:pt>
                <c:pt idx="86">
                  <c:v>5.5060244000000003</c:v>
                </c:pt>
                <c:pt idx="87">
                  <c:v>6.9871840500000006</c:v>
                </c:pt>
                <c:pt idx="88">
                  <c:v>5.8130607000000003</c:v>
                </c:pt>
                <c:pt idx="89">
                  <c:v>6.6625152500000011</c:v>
                </c:pt>
                <c:pt idx="90">
                  <c:v>4.7921892000000001</c:v>
                </c:pt>
                <c:pt idx="91">
                  <c:v>6.2098722000000004</c:v>
                </c:pt>
                <c:pt idx="92">
                  <c:v>4.9441639999999998</c:v>
                </c:pt>
                <c:pt idx="93">
                  <c:v>6.1388414999999998</c:v>
                </c:pt>
                <c:pt idx="94">
                  <c:v>3.8930267999999995</c:v>
                </c:pt>
                <c:pt idx="95">
                  <c:v>4.3753937500000006</c:v>
                </c:pt>
                <c:pt idx="96">
                  <c:v>2.3071211999999997</c:v>
                </c:pt>
                <c:pt idx="97">
                  <c:v>3.0381569999999996</c:v>
                </c:pt>
                <c:pt idx="98">
                  <c:v>1.8667870000000002</c:v>
                </c:pt>
                <c:pt idx="99">
                  <c:v>2.5759460999999999</c:v>
                </c:pt>
                <c:pt idx="100">
                  <c:v>0.8720715</c:v>
                </c:pt>
                <c:pt idx="101">
                  <c:v>1.34178</c:v>
                </c:pt>
                <c:pt idx="102">
                  <c:v>0.3100174</c:v>
                </c:pt>
                <c:pt idx="103">
                  <c:v>0.5476586</c:v>
                </c:pt>
                <c:pt idx="104">
                  <c:v>0.13959359999999998</c:v>
                </c:pt>
                <c:pt idx="105">
                  <c:v>0.23935854999999998</c:v>
                </c:pt>
                <c:pt idx="106">
                  <c:v>5.58272E-2</c:v>
                </c:pt>
                <c:pt idx="107">
                  <c:v>9.1629000000000002E-2</c:v>
                </c:pt>
                <c:pt idx="108">
                  <c:v>5.3946099999999997E-2</c:v>
                </c:pt>
                <c:pt idx="109">
                  <c:v>5.7861699999999995E-2</c:v>
                </c:pt>
                <c:pt idx="110">
                  <c:v>5.5665599999999996E-2</c:v>
                </c:pt>
                <c:pt idx="111">
                  <c:v>5.6641249999999997E-2</c:v>
                </c:pt>
                <c:pt idx="112">
                  <c:v>5.81266E-2</c:v>
                </c:pt>
                <c:pt idx="113">
                  <c:v>4.9678199999999999E-2</c:v>
                </c:pt>
                <c:pt idx="114">
                  <c:v>5.9808000000000007E-2</c:v>
                </c:pt>
                <c:pt idx="115">
                  <c:v>6.0076500000000005E-2</c:v>
                </c:pt>
                <c:pt idx="116">
                  <c:v>7.3798699999999995E-2</c:v>
                </c:pt>
                <c:pt idx="117">
                  <c:v>7.5119550000000007E-2</c:v>
                </c:pt>
                <c:pt idx="118">
                  <c:v>7.8803499999999985E-2</c:v>
                </c:pt>
                <c:pt idx="119">
                  <c:v>8.0658199999999985E-2</c:v>
                </c:pt>
                <c:pt idx="120">
                  <c:v>8.5305999999999993E-2</c:v>
                </c:pt>
                <c:pt idx="121">
                  <c:v>8.5120699999999994E-2</c:v>
                </c:pt>
                <c:pt idx="122">
                  <c:v>8.0136299999999994E-2</c:v>
                </c:pt>
                <c:pt idx="123">
                  <c:v>7.9789499999999999E-2</c:v>
                </c:pt>
                <c:pt idx="124">
                  <c:v>8.8081199999999998E-2</c:v>
                </c:pt>
                <c:pt idx="125">
                  <c:v>8.8842249999999998E-2</c:v>
                </c:pt>
                <c:pt idx="126">
                  <c:v>9.7829099999999988E-2</c:v>
                </c:pt>
                <c:pt idx="127">
                  <c:v>8.9926650000000011E-2</c:v>
                </c:pt>
                <c:pt idx="128">
                  <c:v>7.9501700000000008E-2</c:v>
                </c:pt>
                <c:pt idx="129">
                  <c:v>7.6583300000000007E-2</c:v>
                </c:pt>
                <c:pt idx="130">
                  <c:v>8.7206200000000011E-2</c:v>
                </c:pt>
                <c:pt idx="131">
                  <c:v>9.2970800000000006E-2</c:v>
                </c:pt>
                <c:pt idx="132">
                  <c:v>9.0778200000000003E-2</c:v>
                </c:pt>
                <c:pt idx="133">
                  <c:v>9.2448299999999997E-2</c:v>
                </c:pt>
                <c:pt idx="134">
                  <c:v>9.3867600000000009E-2</c:v>
                </c:pt>
                <c:pt idx="135">
                  <c:v>9.0580599999999997E-2</c:v>
                </c:pt>
                <c:pt idx="136">
                  <c:v>9.0270900000000001E-2</c:v>
                </c:pt>
                <c:pt idx="137">
                  <c:v>9.1838400000000001E-2</c:v>
                </c:pt>
                <c:pt idx="138">
                  <c:v>8.8471599999999997E-2</c:v>
                </c:pt>
                <c:pt idx="139">
                  <c:v>9.0829499999999994E-2</c:v>
                </c:pt>
                <c:pt idx="140">
                  <c:v>0.10031620000000001</c:v>
                </c:pt>
                <c:pt idx="141">
                  <c:v>0.1078079</c:v>
                </c:pt>
                <c:pt idx="142">
                  <c:v>0.1048268</c:v>
                </c:pt>
                <c:pt idx="143">
                  <c:v>0.10074179999999999</c:v>
                </c:pt>
                <c:pt idx="144">
                  <c:v>9.8402899999999988E-2</c:v>
                </c:pt>
                <c:pt idx="145">
                  <c:v>9.3027800000000008E-2</c:v>
                </c:pt>
                <c:pt idx="146">
                  <c:v>9.8875999999999992E-2</c:v>
                </c:pt>
                <c:pt idx="147">
                  <c:v>0.1087332</c:v>
                </c:pt>
                <c:pt idx="148">
                  <c:v>0.1149462</c:v>
                </c:pt>
                <c:pt idx="149">
                  <c:v>0.11619639999999999</c:v>
                </c:pt>
                <c:pt idx="150">
                  <c:v>0.11616600000000001</c:v>
                </c:pt>
                <c:pt idx="151">
                  <c:v>0.11215319999999999</c:v>
                </c:pt>
                <c:pt idx="152">
                  <c:v>0.1052353</c:v>
                </c:pt>
                <c:pt idx="153">
                  <c:v>9.8689799999999994E-2</c:v>
                </c:pt>
                <c:pt idx="154">
                  <c:v>8.67787E-2</c:v>
                </c:pt>
                <c:pt idx="155">
                  <c:v>8.7808500000000012E-2</c:v>
                </c:pt>
                <c:pt idx="156">
                  <c:v>8.1711400000000003E-2</c:v>
                </c:pt>
                <c:pt idx="157">
                  <c:v>7.5859400000000007E-2</c:v>
                </c:pt>
                <c:pt idx="158">
                  <c:v>8.9210700000000004E-2</c:v>
                </c:pt>
                <c:pt idx="159">
                  <c:v>0.1074431</c:v>
                </c:pt>
                <c:pt idx="160">
                  <c:v>0.1136523</c:v>
                </c:pt>
                <c:pt idx="161">
                  <c:v>0.1074089</c:v>
                </c:pt>
                <c:pt idx="162">
                  <c:v>9.8845600000000006E-2</c:v>
                </c:pt>
                <c:pt idx="163">
                  <c:v>9.6816400000000011E-2</c:v>
                </c:pt>
                <c:pt idx="164">
                  <c:v>0.101498</c:v>
                </c:pt>
                <c:pt idx="165">
                  <c:v>0.11116899999999999</c:v>
                </c:pt>
                <c:pt idx="166">
                  <c:v>0.1143629</c:v>
                </c:pt>
                <c:pt idx="167">
                  <c:v>0.11122789999999999</c:v>
                </c:pt>
                <c:pt idx="168">
                  <c:v>0.1151932</c:v>
                </c:pt>
                <c:pt idx="169">
                  <c:v>0.11411019999999999</c:v>
                </c:pt>
                <c:pt idx="170">
                  <c:v>0.11848210000000001</c:v>
                </c:pt>
                <c:pt idx="171">
                  <c:v>0.13039319999999999</c:v>
                </c:pt>
                <c:pt idx="172">
                  <c:v>0.1397108</c:v>
                </c:pt>
                <c:pt idx="173">
                  <c:v>0.1399502</c:v>
                </c:pt>
                <c:pt idx="174">
                  <c:v>0.13734150000000001</c:v>
                </c:pt>
                <c:pt idx="175">
                  <c:v>0.13473660000000001</c:v>
                </c:pt>
                <c:pt idx="176">
                  <c:v>0.12684210000000001</c:v>
                </c:pt>
                <c:pt idx="177">
                  <c:v>0.12598900000000002</c:v>
                </c:pt>
                <c:pt idx="178">
                  <c:v>0.1316985</c:v>
                </c:pt>
                <c:pt idx="179">
                  <c:v>0.14149109999999998</c:v>
                </c:pt>
                <c:pt idx="180">
                  <c:v>0.14346330000000002</c:v>
                </c:pt>
                <c:pt idx="181">
                  <c:v>0.1296959</c:v>
                </c:pt>
                <c:pt idx="182">
                  <c:v>0.13174219999999998</c:v>
                </c:pt>
                <c:pt idx="183">
                  <c:v>0.13689690000000002</c:v>
                </c:pt>
                <c:pt idx="184">
                  <c:v>0.1281436</c:v>
                </c:pt>
                <c:pt idx="185">
                  <c:v>0.1220807</c:v>
                </c:pt>
                <c:pt idx="186">
                  <c:v>0.1175834</c:v>
                </c:pt>
                <c:pt idx="187">
                  <c:v>0.1059934</c:v>
                </c:pt>
                <c:pt idx="188">
                  <c:v>0.105716</c:v>
                </c:pt>
                <c:pt idx="189">
                  <c:v>0.10493129999999999</c:v>
                </c:pt>
                <c:pt idx="190">
                  <c:v>0.111967</c:v>
                </c:pt>
                <c:pt idx="191">
                  <c:v>0.12380780000000001</c:v>
                </c:pt>
                <c:pt idx="192">
                  <c:v>0.12821200000000002</c:v>
                </c:pt>
                <c:pt idx="193">
                  <c:v>0.126141</c:v>
                </c:pt>
                <c:pt idx="194">
                  <c:v>0.13532749999999999</c:v>
                </c:pt>
                <c:pt idx="195">
                  <c:v>0.1509645</c:v>
                </c:pt>
                <c:pt idx="196">
                  <c:v>0.16263050000000001</c:v>
                </c:pt>
                <c:pt idx="197">
                  <c:v>0.1584942</c:v>
                </c:pt>
                <c:pt idx="198">
                  <c:v>0.1413391</c:v>
                </c:pt>
                <c:pt idx="199">
                  <c:v>0.12669770000000002</c:v>
                </c:pt>
                <c:pt idx="200">
                  <c:v>0.1331463</c:v>
                </c:pt>
                <c:pt idx="201">
                  <c:v>0.14264250000000001</c:v>
                </c:pt>
                <c:pt idx="202">
                  <c:v>0.1451277</c:v>
                </c:pt>
                <c:pt idx="203">
                  <c:v>0.1307903</c:v>
                </c:pt>
                <c:pt idx="204">
                  <c:v>0.1114882</c:v>
                </c:pt>
                <c:pt idx="205">
                  <c:v>9.64478E-2</c:v>
                </c:pt>
                <c:pt idx="206">
                  <c:v>8.64481E-2</c:v>
                </c:pt>
                <c:pt idx="207">
                  <c:v>8.3693099999999992E-2</c:v>
                </c:pt>
                <c:pt idx="208">
                  <c:v>9.68392E-2</c:v>
                </c:pt>
                <c:pt idx="209">
                  <c:v>0.11658210000000001</c:v>
                </c:pt>
                <c:pt idx="210">
                  <c:v>0.12797450000000002</c:v>
                </c:pt>
                <c:pt idx="211">
                  <c:v>0.1222897</c:v>
                </c:pt>
                <c:pt idx="212">
                  <c:v>0.11799</c:v>
                </c:pt>
                <c:pt idx="213">
                  <c:v>0.12268299999999999</c:v>
                </c:pt>
                <c:pt idx="214">
                  <c:v>0.12377930000000001</c:v>
                </c:pt>
                <c:pt idx="215">
                  <c:v>0.12198759999999999</c:v>
                </c:pt>
                <c:pt idx="216">
                  <c:v>0.1208058</c:v>
                </c:pt>
                <c:pt idx="217">
                  <c:v>0.11995840000000001</c:v>
                </c:pt>
                <c:pt idx="218">
                  <c:v>0.13023170000000001</c:v>
                </c:pt>
                <c:pt idx="219">
                  <c:v>0.144343</c:v>
                </c:pt>
                <c:pt idx="220">
                  <c:v>0.15142809999999998</c:v>
                </c:pt>
                <c:pt idx="221">
                  <c:v>0.15270489999999998</c:v>
                </c:pt>
                <c:pt idx="222">
                  <c:v>0.16176220000000002</c:v>
                </c:pt>
                <c:pt idx="223">
                  <c:v>0.16405359999999999</c:v>
                </c:pt>
                <c:pt idx="224">
                  <c:v>0.1510367</c:v>
                </c:pt>
                <c:pt idx="225">
                  <c:v>0.12588830000000001</c:v>
                </c:pt>
                <c:pt idx="226">
                  <c:v>9.1152499999999997E-2</c:v>
                </c:pt>
                <c:pt idx="227">
                  <c:v>7.2488800000000006E-2</c:v>
                </c:pt>
                <c:pt idx="228">
                  <c:v>9.4177300000000005E-2</c:v>
                </c:pt>
                <c:pt idx="229">
                  <c:v>0.12993150000000001</c:v>
                </c:pt>
                <c:pt idx="230">
                  <c:v>0.15346680000000001</c:v>
                </c:pt>
                <c:pt idx="231">
                  <c:v>0.16347219999999998</c:v>
                </c:pt>
                <c:pt idx="232">
                  <c:v>0.1437445</c:v>
                </c:pt>
                <c:pt idx="233">
                  <c:v>0.10453230000000001</c:v>
                </c:pt>
                <c:pt idx="234">
                  <c:v>8.0976099999999995E-2</c:v>
                </c:pt>
                <c:pt idx="235">
                  <c:v>0.11959549999999999</c:v>
                </c:pt>
                <c:pt idx="236">
                  <c:v>0.16197309999999998</c:v>
                </c:pt>
                <c:pt idx="237">
                  <c:v>0.19131100000000001</c:v>
                </c:pt>
                <c:pt idx="238">
                  <c:v>0.20316700000000001</c:v>
                </c:pt>
                <c:pt idx="239">
                  <c:v>0.20939899999999997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88-448D-81AB-9A768A76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37344"/>
        <c:axId val="104951808"/>
      </c:scatterChart>
      <c:scatterChart>
        <c:scatterStyle val="lineMarker"/>
        <c:varyColors val="0"/>
        <c:ser>
          <c:idx val="2"/>
          <c:order val="1"/>
          <c:tx>
            <c:strRef>
              <c:f>EffectiveIrradiance1!$F$1</c:f>
              <c:strCache>
                <c:ptCount val="1"/>
                <c:pt idx="0">
                  <c:v>Wirkspektrum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EffectiveIrradiance1!$F$5:$F$2000</c:f>
              <c:numCache>
                <c:formatCode>General</c:formatCode>
                <c:ptCount val="1996"/>
                <c:pt idx="0">
                  <c:v>250</c:v>
                </c:pt>
                <c:pt idx="1">
                  <c:v>251</c:v>
                </c:pt>
                <c:pt idx="2">
                  <c:v>252</c:v>
                </c:pt>
                <c:pt idx="3">
                  <c:v>253</c:v>
                </c:pt>
                <c:pt idx="4">
                  <c:v>254</c:v>
                </c:pt>
                <c:pt idx="5">
                  <c:v>255</c:v>
                </c:pt>
                <c:pt idx="6">
                  <c:v>256</c:v>
                </c:pt>
                <c:pt idx="7">
                  <c:v>257</c:v>
                </c:pt>
                <c:pt idx="8">
                  <c:v>258</c:v>
                </c:pt>
                <c:pt idx="9">
                  <c:v>259</c:v>
                </c:pt>
                <c:pt idx="10">
                  <c:v>260</c:v>
                </c:pt>
                <c:pt idx="11">
                  <c:v>261</c:v>
                </c:pt>
                <c:pt idx="12">
                  <c:v>262</c:v>
                </c:pt>
                <c:pt idx="13">
                  <c:v>263</c:v>
                </c:pt>
                <c:pt idx="14">
                  <c:v>264</c:v>
                </c:pt>
                <c:pt idx="15">
                  <c:v>265</c:v>
                </c:pt>
                <c:pt idx="16">
                  <c:v>266</c:v>
                </c:pt>
                <c:pt idx="17">
                  <c:v>267</c:v>
                </c:pt>
                <c:pt idx="18">
                  <c:v>268</c:v>
                </c:pt>
                <c:pt idx="19">
                  <c:v>269</c:v>
                </c:pt>
                <c:pt idx="20">
                  <c:v>270</c:v>
                </c:pt>
                <c:pt idx="21">
                  <c:v>271</c:v>
                </c:pt>
                <c:pt idx="22">
                  <c:v>272</c:v>
                </c:pt>
                <c:pt idx="23">
                  <c:v>273</c:v>
                </c:pt>
                <c:pt idx="24">
                  <c:v>274</c:v>
                </c:pt>
                <c:pt idx="25">
                  <c:v>275</c:v>
                </c:pt>
                <c:pt idx="26">
                  <c:v>276</c:v>
                </c:pt>
                <c:pt idx="27">
                  <c:v>277</c:v>
                </c:pt>
                <c:pt idx="28">
                  <c:v>278</c:v>
                </c:pt>
                <c:pt idx="29">
                  <c:v>279</c:v>
                </c:pt>
                <c:pt idx="30">
                  <c:v>280</c:v>
                </c:pt>
                <c:pt idx="31">
                  <c:v>281</c:v>
                </c:pt>
                <c:pt idx="32">
                  <c:v>282</c:v>
                </c:pt>
                <c:pt idx="33">
                  <c:v>283</c:v>
                </c:pt>
                <c:pt idx="34">
                  <c:v>284</c:v>
                </c:pt>
                <c:pt idx="35">
                  <c:v>285</c:v>
                </c:pt>
                <c:pt idx="36">
                  <c:v>286</c:v>
                </c:pt>
                <c:pt idx="37">
                  <c:v>287</c:v>
                </c:pt>
                <c:pt idx="38">
                  <c:v>288</c:v>
                </c:pt>
                <c:pt idx="39">
                  <c:v>289</c:v>
                </c:pt>
                <c:pt idx="40">
                  <c:v>290</c:v>
                </c:pt>
                <c:pt idx="41">
                  <c:v>291</c:v>
                </c:pt>
                <c:pt idx="42">
                  <c:v>292</c:v>
                </c:pt>
                <c:pt idx="43">
                  <c:v>293</c:v>
                </c:pt>
                <c:pt idx="44">
                  <c:v>294</c:v>
                </c:pt>
                <c:pt idx="45">
                  <c:v>295</c:v>
                </c:pt>
                <c:pt idx="46">
                  <c:v>296</c:v>
                </c:pt>
                <c:pt idx="47">
                  <c:v>297</c:v>
                </c:pt>
                <c:pt idx="48">
                  <c:v>298</c:v>
                </c:pt>
                <c:pt idx="49">
                  <c:v>299</c:v>
                </c:pt>
                <c:pt idx="50">
                  <c:v>300</c:v>
                </c:pt>
                <c:pt idx="51">
                  <c:v>301</c:v>
                </c:pt>
                <c:pt idx="52">
                  <c:v>302</c:v>
                </c:pt>
                <c:pt idx="53">
                  <c:v>303</c:v>
                </c:pt>
                <c:pt idx="54">
                  <c:v>304</c:v>
                </c:pt>
                <c:pt idx="55">
                  <c:v>305</c:v>
                </c:pt>
                <c:pt idx="56">
                  <c:v>306</c:v>
                </c:pt>
                <c:pt idx="57">
                  <c:v>307</c:v>
                </c:pt>
                <c:pt idx="58">
                  <c:v>308</c:v>
                </c:pt>
                <c:pt idx="59">
                  <c:v>309</c:v>
                </c:pt>
                <c:pt idx="60">
                  <c:v>310</c:v>
                </c:pt>
                <c:pt idx="61">
                  <c:v>311</c:v>
                </c:pt>
                <c:pt idx="62">
                  <c:v>312</c:v>
                </c:pt>
                <c:pt idx="63">
                  <c:v>313</c:v>
                </c:pt>
                <c:pt idx="64">
                  <c:v>314</c:v>
                </c:pt>
                <c:pt idx="65">
                  <c:v>315</c:v>
                </c:pt>
                <c:pt idx="66">
                  <c:v>316</c:v>
                </c:pt>
                <c:pt idx="67">
                  <c:v>317</c:v>
                </c:pt>
                <c:pt idx="68">
                  <c:v>318</c:v>
                </c:pt>
                <c:pt idx="69">
                  <c:v>319</c:v>
                </c:pt>
                <c:pt idx="70">
                  <c:v>320</c:v>
                </c:pt>
                <c:pt idx="71">
                  <c:v>321</c:v>
                </c:pt>
                <c:pt idx="72">
                  <c:v>322</c:v>
                </c:pt>
                <c:pt idx="73">
                  <c:v>323</c:v>
                </c:pt>
                <c:pt idx="74">
                  <c:v>324</c:v>
                </c:pt>
                <c:pt idx="75">
                  <c:v>325</c:v>
                </c:pt>
                <c:pt idx="76">
                  <c:v>326</c:v>
                </c:pt>
                <c:pt idx="77">
                  <c:v>327</c:v>
                </c:pt>
                <c:pt idx="78">
                  <c:v>328</c:v>
                </c:pt>
                <c:pt idx="79">
                  <c:v>329</c:v>
                </c:pt>
                <c:pt idx="80">
                  <c:v>330</c:v>
                </c:pt>
                <c:pt idx="81">
                  <c:v>331</c:v>
                </c:pt>
                <c:pt idx="82">
                  <c:v>332</c:v>
                </c:pt>
                <c:pt idx="83">
                  <c:v>333</c:v>
                </c:pt>
                <c:pt idx="84">
                  <c:v>334</c:v>
                </c:pt>
                <c:pt idx="85">
                  <c:v>335</c:v>
                </c:pt>
                <c:pt idx="86">
                  <c:v>336</c:v>
                </c:pt>
                <c:pt idx="87">
                  <c:v>337</c:v>
                </c:pt>
                <c:pt idx="88">
                  <c:v>338</c:v>
                </c:pt>
                <c:pt idx="89">
                  <c:v>339</c:v>
                </c:pt>
                <c:pt idx="90">
                  <c:v>340</c:v>
                </c:pt>
                <c:pt idx="91">
                  <c:v>341</c:v>
                </c:pt>
                <c:pt idx="92">
                  <c:v>342</c:v>
                </c:pt>
                <c:pt idx="93">
                  <c:v>343</c:v>
                </c:pt>
                <c:pt idx="94">
                  <c:v>344</c:v>
                </c:pt>
                <c:pt idx="95">
                  <c:v>345</c:v>
                </c:pt>
                <c:pt idx="96">
                  <c:v>346</c:v>
                </c:pt>
                <c:pt idx="97">
                  <c:v>347</c:v>
                </c:pt>
                <c:pt idx="98">
                  <c:v>348</c:v>
                </c:pt>
                <c:pt idx="99">
                  <c:v>349</c:v>
                </c:pt>
                <c:pt idx="100">
                  <c:v>350</c:v>
                </c:pt>
                <c:pt idx="101">
                  <c:v>351</c:v>
                </c:pt>
                <c:pt idx="102">
                  <c:v>352</c:v>
                </c:pt>
                <c:pt idx="103">
                  <c:v>353</c:v>
                </c:pt>
                <c:pt idx="104">
                  <c:v>354</c:v>
                </c:pt>
                <c:pt idx="105">
                  <c:v>355</c:v>
                </c:pt>
                <c:pt idx="106">
                  <c:v>356</c:v>
                </c:pt>
                <c:pt idx="107">
                  <c:v>357</c:v>
                </c:pt>
                <c:pt idx="108">
                  <c:v>358</c:v>
                </c:pt>
                <c:pt idx="109">
                  <c:v>359</c:v>
                </c:pt>
                <c:pt idx="110">
                  <c:v>360</c:v>
                </c:pt>
                <c:pt idx="111">
                  <c:v>361</c:v>
                </c:pt>
                <c:pt idx="112">
                  <c:v>362</c:v>
                </c:pt>
                <c:pt idx="113">
                  <c:v>363</c:v>
                </c:pt>
                <c:pt idx="114">
                  <c:v>364</c:v>
                </c:pt>
                <c:pt idx="115">
                  <c:v>365</c:v>
                </c:pt>
                <c:pt idx="116">
                  <c:v>366</c:v>
                </c:pt>
                <c:pt idx="117">
                  <c:v>367</c:v>
                </c:pt>
                <c:pt idx="118">
                  <c:v>368</c:v>
                </c:pt>
                <c:pt idx="119">
                  <c:v>369</c:v>
                </c:pt>
                <c:pt idx="120">
                  <c:v>370</c:v>
                </c:pt>
                <c:pt idx="121">
                  <c:v>371</c:v>
                </c:pt>
                <c:pt idx="122">
                  <c:v>372</c:v>
                </c:pt>
                <c:pt idx="123">
                  <c:v>373</c:v>
                </c:pt>
                <c:pt idx="124">
                  <c:v>374</c:v>
                </c:pt>
                <c:pt idx="125">
                  <c:v>375</c:v>
                </c:pt>
                <c:pt idx="126">
                  <c:v>376</c:v>
                </c:pt>
                <c:pt idx="127">
                  <c:v>377</c:v>
                </c:pt>
                <c:pt idx="128">
                  <c:v>378</c:v>
                </c:pt>
                <c:pt idx="129">
                  <c:v>379</c:v>
                </c:pt>
                <c:pt idx="130">
                  <c:v>380</c:v>
                </c:pt>
                <c:pt idx="131">
                  <c:v>381</c:v>
                </c:pt>
                <c:pt idx="132">
                  <c:v>382</c:v>
                </c:pt>
                <c:pt idx="133">
                  <c:v>383</c:v>
                </c:pt>
                <c:pt idx="134">
                  <c:v>384</c:v>
                </c:pt>
                <c:pt idx="135">
                  <c:v>385</c:v>
                </c:pt>
                <c:pt idx="136">
                  <c:v>386</c:v>
                </c:pt>
                <c:pt idx="137">
                  <c:v>387</c:v>
                </c:pt>
                <c:pt idx="138">
                  <c:v>388</c:v>
                </c:pt>
                <c:pt idx="139">
                  <c:v>389</c:v>
                </c:pt>
                <c:pt idx="140">
                  <c:v>390</c:v>
                </c:pt>
                <c:pt idx="141">
                  <c:v>391</c:v>
                </c:pt>
                <c:pt idx="142">
                  <c:v>392</c:v>
                </c:pt>
                <c:pt idx="143">
                  <c:v>393</c:v>
                </c:pt>
                <c:pt idx="144">
                  <c:v>394</c:v>
                </c:pt>
                <c:pt idx="145">
                  <c:v>395</c:v>
                </c:pt>
                <c:pt idx="146">
                  <c:v>396</c:v>
                </c:pt>
                <c:pt idx="147">
                  <c:v>397</c:v>
                </c:pt>
                <c:pt idx="148">
                  <c:v>398</c:v>
                </c:pt>
                <c:pt idx="149">
                  <c:v>399</c:v>
                </c:pt>
                <c:pt idx="150">
                  <c:v>400</c:v>
                </c:pt>
              </c:numCache>
            </c:numRef>
          </c:xVal>
          <c:yVal>
            <c:numRef>
              <c:f>EffectiveIrradiance1!$G$5:$G$2000</c:f>
              <c:numCache>
                <c:formatCode>0.00E+00</c:formatCode>
                <c:ptCount val="1996"/>
                <c:pt idx="0">
                  <c:v>0.34820000000000001</c:v>
                </c:pt>
                <c:pt idx="1">
                  <c:v>0.34949999999999998</c:v>
                </c:pt>
                <c:pt idx="2">
                  <c:v>0.35089999999999999</c:v>
                </c:pt>
                <c:pt idx="3">
                  <c:v>0.37780000000000002</c:v>
                </c:pt>
                <c:pt idx="4">
                  <c:v>0.40670000000000001</c:v>
                </c:pt>
                <c:pt idx="5">
                  <c:v>0.45019999999999999</c:v>
                </c:pt>
                <c:pt idx="6">
                  <c:v>0.49830000000000002</c:v>
                </c:pt>
                <c:pt idx="7">
                  <c:v>0.52900000000000003</c:v>
                </c:pt>
                <c:pt idx="8">
                  <c:v>0.56159999999999999</c:v>
                </c:pt>
                <c:pt idx="9">
                  <c:v>0.58830000000000005</c:v>
                </c:pt>
                <c:pt idx="10">
                  <c:v>0.61619999999999997</c:v>
                </c:pt>
                <c:pt idx="11">
                  <c:v>0.63819999999999999</c:v>
                </c:pt>
                <c:pt idx="12">
                  <c:v>0.66090000000000004</c:v>
                </c:pt>
                <c:pt idx="13">
                  <c:v>0.6835</c:v>
                </c:pt>
                <c:pt idx="14">
                  <c:v>0.70699999999999996</c:v>
                </c:pt>
                <c:pt idx="15">
                  <c:v>0.73060000000000003</c:v>
                </c:pt>
                <c:pt idx="16">
                  <c:v>0.75509999999999999</c:v>
                </c:pt>
                <c:pt idx="17">
                  <c:v>0.78559999999999997</c:v>
                </c:pt>
                <c:pt idx="18">
                  <c:v>0.81740000000000002</c:v>
                </c:pt>
                <c:pt idx="19">
                  <c:v>0.81850000000000001</c:v>
                </c:pt>
                <c:pt idx="20">
                  <c:v>0.8196</c:v>
                </c:pt>
                <c:pt idx="21">
                  <c:v>0.83640000000000003</c:v>
                </c:pt>
                <c:pt idx="22">
                  <c:v>0.85360000000000003</c:v>
                </c:pt>
                <c:pt idx="23">
                  <c:v>0.87760000000000005</c:v>
                </c:pt>
                <c:pt idx="24">
                  <c:v>0.9022</c:v>
                </c:pt>
                <c:pt idx="25">
                  <c:v>0.93979999999999997</c:v>
                </c:pt>
                <c:pt idx="26">
                  <c:v>0.97899999999999998</c:v>
                </c:pt>
                <c:pt idx="27">
                  <c:v>0.98240000000000005</c:v>
                </c:pt>
                <c:pt idx="28">
                  <c:v>0.9859</c:v>
                </c:pt>
                <c:pt idx="29">
                  <c:v>0.9929</c:v>
                </c:pt>
                <c:pt idx="30">
                  <c:v>1</c:v>
                </c:pt>
                <c:pt idx="31">
                  <c:v>0.98909999999999998</c:v>
                </c:pt>
                <c:pt idx="32">
                  <c:v>0.97819999999999996</c:v>
                </c:pt>
                <c:pt idx="33">
                  <c:v>0.98319999999999996</c:v>
                </c:pt>
                <c:pt idx="34">
                  <c:v>0.98829999999999996</c:v>
                </c:pt>
                <c:pt idx="35">
                  <c:v>0.99229999999999996</c:v>
                </c:pt>
                <c:pt idx="36">
                  <c:v>1</c:v>
                </c:pt>
                <c:pt idx="37">
                  <c:v>0.99370000000000003</c:v>
                </c:pt>
                <c:pt idx="38">
                  <c:v>0.99099999999999999</c:v>
                </c:pt>
                <c:pt idx="39">
                  <c:v>0.97989999999999999</c:v>
                </c:pt>
                <c:pt idx="40">
                  <c:v>0.96899999999999997</c:v>
                </c:pt>
                <c:pt idx="41">
                  <c:v>0.96450000000000002</c:v>
                </c:pt>
                <c:pt idx="42">
                  <c:v>0.96009999999999995</c:v>
                </c:pt>
                <c:pt idx="43">
                  <c:v>0.94969999999999999</c:v>
                </c:pt>
                <c:pt idx="44">
                  <c:v>0.93940000000000001</c:v>
                </c:pt>
                <c:pt idx="45">
                  <c:v>0.9284</c:v>
                </c:pt>
                <c:pt idx="46">
                  <c:v>0.91749999999999998</c:v>
                </c:pt>
                <c:pt idx="47">
                  <c:v>0.89049999999999996</c:v>
                </c:pt>
                <c:pt idx="48">
                  <c:v>0.86419999999999997</c:v>
                </c:pt>
                <c:pt idx="49">
                  <c:v>0.83689999999999998</c:v>
                </c:pt>
                <c:pt idx="50">
                  <c:v>0.81040000000000001</c:v>
                </c:pt>
                <c:pt idx="51">
                  <c:v>0.79220000000000002</c:v>
                </c:pt>
                <c:pt idx="52">
                  <c:v>0.77439999999999998</c:v>
                </c:pt>
                <c:pt idx="53">
                  <c:v>0.75890000000000002</c:v>
                </c:pt>
                <c:pt idx="54">
                  <c:v>0.74380000000000002</c:v>
                </c:pt>
                <c:pt idx="55">
                  <c:v>0.73109999999999997</c:v>
                </c:pt>
                <c:pt idx="56">
                  <c:v>0.71860000000000002</c:v>
                </c:pt>
                <c:pt idx="57">
                  <c:v>0.69830000000000003</c:v>
                </c:pt>
                <c:pt idx="58">
                  <c:v>0.67859999999999998</c:v>
                </c:pt>
                <c:pt idx="59">
                  <c:v>0.66239999999999999</c:v>
                </c:pt>
                <c:pt idx="60">
                  <c:v>0.64649999999999996</c:v>
                </c:pt>
                <c:pt idx="61">
                  <c:v>0.63600000000000001</c:v>
                </c:pt>
                <c:pt idx="62">
                  <c:v>0.62580000000000002</c:v>
                </c:pt>
                <c:pt idx="63">
                  <c:v>0.61280000000000001</c:v>
                </c:pt>
                <c:pt idx="64">
                  <c:v>0.6</c:v>
                </c:pt>
                <c:pt idx="65">
                  <c:v>0.58169999999999999</c:v>
                </c:pt>
                <c:pt idx="66">
                  <c:v>0.56399999999999995</c:v>
                </c:pt>
                <c:pt idx="67">
                  <c:v>0.54039999999999999</c:v>
                </c:pt>
                <c:pt idx="68">
                  <c:v>0.51790000000000003</c:v>
                </c:pt>
                <c:pt idx="69">
                  <c:v>0.47739999999999999</c:v>
                </c:pt>
                <c:pt idx="70">
                  <c:v>0.44009999999999999</c:v>
                </c:pt>
                <c:pt idx="71">
                  <c:v>0.39429999999999998</c:v>
                </c:pt>
                <c:pt idx="72">
                  <c:v>0.3533</c:v>
                </c:pt>
                <c:pt idx="73">
                  <c:v>0.30270000000000002</c:v>
                </c:pt>
                <c:pt idx="74">
                  <c:v>0.25940000000000002</c:v>
                </c:pt>
                <c:pt idx="75">
                  <c:v>0.21110000000000001</c:v>
                </c:pt>
                <c:pt idx="76">
                  <c:v>0.17180000000000001</c:v>
                </c:pt>
                <c:pt idx="77">
                  <c:v>0.12970000000000001</c:v>
                </c:pt>
                <c:pt idx="78">
                  <c:v>9.7799999999999998E-2</c:v>
                </c:pt>
                <c:pt idx="79">
                  <c:v>6.5699999999999995E-2</c:v>
                </c:pt>
                <c:pt idx="80">
                  <c:v>4.4200000000000003E-2</c:v>
                </c:pt>
                <c:pt idx="81">
                  <c:v>1.8499999999999999E-2</c:v>
                </c:pt>
                <c:pt idx="82">
                  <c:v>7.7000000000000002E-3</c:v>
                </c:pt>
                <c:pt idx="83">
                  <c:v>3.2000000000000002E-3</c:v>
                </c:pt>
                <c:pt idx="84">
                  <c:v>1.2999999999999999E-3</c:v>
                </c:pt>
                <c:pt idx="85">
                  <c:v>1.2999999999999999E-3</c:v>
                </c:pt>
                <c:pt idx="86">
                  <c:v>1.1999999999999999E-3</c:v>
                </c:pt>
                <c:pt idx="87">
                  <c:v>1.4E-3</c:v>
                </c:pt>
                <c:pt idx="88">
                  <c:v>1.6000000000000001E-3</c:v>
                </c:pt>
                <c:pt idx="89">
                  <c:v>1.6999999999999999E-3</c:v>
                </c:pt>
                <c:pt idx="90">
                  <c:v>1.6999999999999999E-3</c:v>
                </c:pt>
                <c:pt idx="91">
                  <c:v>1.6999999999999999E-3</c:v>
                </c:pt>
                <c:pt idx="92">
                  <c:v>1.6999999999999999E-3</c:v>
                </c:pt>
                <c:pt idx="93">
                  <c:v>1.8E-3</c:v>
                </c:pt>
                <c:pt idx="94">
                  <c:v>1.9E-3</c:v>
                </c:pt>
                <c:pt idx="95">
                  <c:v>1.9E-3</c:v>
                </c:pt>
                <c:pt idx="96">
                  <c:v>1.9E-3</c:v>
                </c:pt>
                <c:pt idx="97">
                  <c:v>1.9E-3</c:v>
                </c:pt>
                <c:pt idx="98">
                  <c:v>1.9E-3</c:v>
                </c:pt>
                <c:pt idx="99">
                  <c:v>1.9E-3</c:v>
                </c:pt>
                <c:pt idx="100">
                  <c:v>1.9E-3</c:v>
                </c:pt>
                <c:pt idx="101">
                  <c:v>1.9E-3</c:v>
                </c:pt>
                <c:pt idx="102">
                  <c:v>1.9E-3</c:v>
                </c:pt>
                <c:pt idx="103">
                  <c:v>1.9E-3</c:v>
                </c:pt>
                <c:pt idx="104">
                  <c:v>1.9E-3</c:v>
                </c:pt>
                <c:pt idx="105">
                  <c:v>1.9E-3</c:v>
                </c:pt>
                <c:pt idx="106">
                  <c:v>1.9E-3</c:v>
                </c:pt>
                <c:pt idx="107">
                  <c:v>1.9E-3</c:v>
                </c:pt>
                <c:pt idx="108">
                  <c:v>1.9E-3</c:v>
                </c:pt>
                <c:pt idx="109">
                  <c:v>1.9E-3</c:v>
                </c:pt>
                <c:pt idx="110">
                  <c:v>1.9E-3</c:v>
                </c:pt>
                <c:pt idx="111">
                  <c:v>1.9E-3</c:v>
                </c:pt>
                <c:pt idx="112">
                  <c:v>1.9E-3</c:v>
                </c:pt>
                <c:pt idx="113">
                  <c:v>1.9E-3</c:v>
                </c:pt>
                <c:pt idx="114">
                  <c:v>1.9E-3</c:v>
                </c:pt>
                <c:pt idx="115">
                  <c:v>1.9E-3</c:v>
                </c:pt>
                <c:pt idx="116">
                  <c:v>1.9E-3</c:v>
                </c:pt>
                <c:pt idx="117">
                  <c:v>1.9E-3</c:v>
                </c:pt>
                <c:pt idx="118">
                  <c:v>1.9E-3</c:v>
                </c:pt>
                <c:pt idx="119">
                  <c:v>1.9E-3</c:v>
                </c:pt>
                <c:pt idx="120">
                  <c:v>1.9E-3</c:v>
                </c:pt>
                <c:pt idx="121">
                  <c:v>1.9E-3</c:v>
                </c:pt>
                <c:pt idx="122">
                  <c:v>1.9E-3</c:v>
                </c:pt>
                <c:pt idx="123">
                  <c:v>1.9E-3</c:v>
                </c:pt>
                <c:pt idx="124">
                  <c:v>1.9E-3</c:v>
                </c:pt>
                <c:pt idx="125">
                  <c:v>1.9E-3</c:v>
                </c:pt>
                <c:pt idx="126">
                  <c:v>1.9E-3</c:v>
                </c:pt>
                <c:pt idx="127">
                  <c:v>1.9E-3</c:v>
                </c:pt>
                <c:pt idx="128">
                  <c:v>1.9E-3</c:v>
                </c:pt>
                <c:pt idx="129">
                  <c:v>1.9E-3</c:v>
                </c:pt>
                <c:pt idx="130">
                  <c:v>1.9E-3</c:v>
                </c:pt>
                <c:pt idx="131">
                  <c:v>1.9E-3</c:v>
                </c:pt>
                <c:pt idx="132">
                  <c:v>1.9E-3</c:v>
                </c:pt>
                <c:pt idx="133">
                  <c:v>1.9E-3</c:v>
                </c:pt>
                <c:pt idx="134">
                  <c:v>1.9E-3</c:v>
                </c:pt>
                <c:pt idx="135">
                  <c:v>1.9E-3</c:v>
                </c:pt>
                <c:pt idx="136">
                  <c:v>1.9E-3</c:v>
                </c:pt>
                <c:pt idx="137">
                  <c:v>1.9E-3</c:v>
                </c:pt>
                <c:pt idx="138">
                  <c:v>1.9E-3</c:v>
                </c:pt>
                <c:pt idx="139">
                  <c:v>1.9E-3</c:v>
                </c:pt>
                <c:pt idx="140">
                  <c:v>1.9E-3</c:v>
                </c:pt>
                <c:pt idx="141">
                  <c:v>1.9E-3</c:v>
                </c:pt>
                <c:pt idx="142">
                  <c:v>1.9E-3</c:v>
                </c:pt>
                <c:pt idx="143">
                  <c:v>1.9E-3</c:v>
                </c:pt>
                <c:pt idx="144">
                  <c:v>1.9E-3</c:v>
                </c:pt>
                <c:pt idx="145">
                  <c:v>1.9E-3</c:v>
                </c:pt>
                <c:pt idx="146">
                  <c:v>1.9E-3</c:v>
                </c:pt>
                <c:pt idx="147">
                  <c:v>1.9E-3</c:v>
                </c:pt>
                <c:pt idx="148">
                  <c:v>1.9E-3</c:v>
                </c:pt>
                <c:pt idx="149">
                  <c:v>1.9E-3</c:v>
                </c:pt>
                <c:pt idx="150">
                  <c:v>1.9E-3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88-448D-81AB-9A768A76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64096"/>
        <c:axId val="104953728"/>
      </c:scatterChart>
      <c:valAx>
        <c:axId val="104937344"/>
        <c:scaling>
          <c:orientation val="minMax"/>
          <c:max val="400"/>
          <c:min val="25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Wellenlänge 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04951808"/>
        <c:crosses val="autoZero"/>
        <c:crossBetween val="midCat"/>
      </c:valAx>
      <c:valAx>
        <c:axId val="1049518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spektrale Bestrahlungsstärke [µW/cm²/nm]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04937344"/>
        <c:crosses val="autoZero"/>
        <c:crossBetween val="midCat"/>
      </c:valAx>
      <c:valAx>
        <c:axId val="10495372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r>
                  <a:rPr lang="en-US" sz="1400">
                    <a:solidFill>
                      <a:srgbClr val="FF0000"/>
                    </a:solidFill>
                  </a:rPr>
                  <a:t>Effizienz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FF0000"/>
                </a:solidFill>
              </a:defRPr>
            </a:pPr>
            <a:endParaRPr lang="de-DE"/>
          </a:p>
        </c:txPr>
        <c:crossAx val="104964096"/>
        <c:crosses val="max"/>
        <c:crossBetween val="midCat"/>
      </c:valAx>
      <c:valAx>
        <c:axId val="10496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953728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277166087777521"/>
          <c:y val="6.5425199819395208E-2"/>
          <c:w val="0.55886477876927276"/>
          <c:h val="3.8163813599501058E-2"/>
        </c:manualLayout>
      </c:layout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A3-4C36-89CC-72C09C9BD24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A3-4C36-89CC-72C09C9BD24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A3-4C36-89CC-72C09C9BD247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A3-4C36-89CC-72C09C9BD247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A3-4C36-89CC-72C09C9BD2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BlackBody!$C$7:$C$11</c:f>
              <c:numCache>
                <c:formatCode>0%</c:formatCode>
                <c:ptCount val="5"/>
                <c:pt idx="0">
                  <c:v>9.8021234598161908E-2</c:v>
                </c:pt>
                <c:pt idx="1">
                  <c:v>0.35174710622400357</c:v>
                </c:pt>
                <c:pt idx="2">
                  <c:v>0.39301653561476824</c:v>
                </c:pt>
                <c:pt idx="3">
                  <c:v>0.1330275004544175</c:v>
                </c:pt>
                <c:pt idx="4">
                  <c:v>2.4187623108648783E-2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A3-4C36-89CC-72C09C9B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8-4DFF-87CA-9105B6410980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8-4DFF-87CA-9105B641098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8-4DFF-87CA-9105B6410980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78-4DFF-87CA-9105B6410980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78-4DFF-87CA-9105B6410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BlackBody!$E$7:$E$11</c:f>
              <c:numCache>
                <c:formatCode>0%</c:formatCode>
                <c:ptCount val="5"/>
                <c:pt idx="0">
                  <c:v>1.9979403521487764E-3</c:v>
                </c:pt>
                <c:pt idx="1">
                  <c:v>7.9525648619715603E-2</c:v>
                </c:pt>
                <c:pt idx="2">
                  <c:v>0.43292842431380801</c:v>
                </c:pt>
                <c:pt idx="3">
                  <c:v>0.37568408345712534</c:v>
                </c:pt>
                <c:pt idx="4">
                  <c:v>0.10986390325720227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78-4DFF-87CA-9105B6410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total power of two black</a:t>
            </a:r>
            <a:r>
              <a:rPr lang="de-DE" baseline="0"/>
              <a:t> body radiators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9-46F3-8F58-3472E730F93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0B-42DC-BB25-F1DDE1A49C7E}"/>
              </c:ext>
            </c:extLst>
          </c:dPt>
          <c:cat>
            <c:numRef>
              <c:f>BlackBody!$B$2:$D$2</c:f>
              <c:numCache>
                <c:formatCode>General</c:formatCode>
                <c:ptCount val="3"/>
                <c:pt idx="0">
                  <c:v>5500</c:v>
                </c:pt>
                <c:pt idx="2">
                  <c:v>3000</c:v>
                </c:pt>
              </c:numCache>
            </c:numRef>
          </c:cat>
          <c:val>
            <c:numRef>
              <c:f>BlackBody!$B$6:$D$6</c:f>
              <c:numCache>
                <c:formatCode>0.0</c:formatCode>
                <c:ptCount val="3"/>
                <c:pt idx="0">
                  <c:v>1381.8517015492971</c:v>
                </c:pt>
                <c:pt idx="1">
                  <c:v>0</c:v>
                </c:pt>
                <c:pt idx="2">
                  <c:v>122.25368902883424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D9-46F3-8F58-3472E730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229217024"/>
        <c:axId val="229218560"/>
      </c:barChart>
      <c:catAx>
        <c:axId val="2292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8560"/>
        <c:crosses val="autoZero"/>
        <c:auto val="1"/>
        <c:lblAlgn val="ctr"/>
        <c:lblOffset val="100"/>
        <c:noMultiLvlLbl val="0"/>
      </c:catAx>
      <c:valAx>
        <c:axId val="2292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total power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78-4975-A0BE-500B3AD4E515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78-4975-A0BE-500B3AD4E51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78-4975-A0BE-500B3AD4E515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78-4975-A0BE-500B3AD4E515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78-4975-A0BE-500B3AD4E5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BlackBody!$G$7:$G$11</c:f>
              <c:numCache>
                <c:formatCode>0%</c:formatCode>
                <c:ptCount val="5"/>
                <c:pt idx="0">
                  <c:v>4.6247797903996642E-2</c:v>
                </c:pt>
                <c:pt idx="1">
                  <c:v>0.42886774173634085</c:v>
                </c:pt>
                <c:pt idx="2">
                  <c:v>0.41570608423456279</c:v>
                </c:pt>
                <c:pt idx="3">
                  <c:v>0.10178678803549958</c:v>
                </c:pt>
                <c:pt idx="4">
                  <c:v>7.3915880896001625E-3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78-4975-A0BE-500B3AD4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SolarPowerMeter!$D$1</c:f>
          <c:strCache>
            <c:ptCount val="1"/>
            <c:pt idx="0">
              <c:v>Solar Spectrum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4.9120895789952691E-2"/>
          <c:w val="0.93265158134302983"/>
          <c:h val="0.799285960533392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SolarPowerMeter!$D$5</c:f>
              <c:strCache>
                <c:ptCount val="1"/>
                <c:pt idx="0">
                  <c:v>Solar Spectrum; sum over all wavelengths 1000 W/m²; IRA(700-1400) = 425W/m²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SolarPowerMeter!$D$7:$D$277</c:f>
              <c:numCache>
                <c:formatCode>0.00</c:formatCode>
                <c:ptCount val="271"/>
                <c:pt idx="0">
                  <c:v>3.1125328813272866E-3</c:v>
                </c:pt>
                <c:pt idx="1">
                  <c:v>6.557472186873993E-2</c:v>
                </c:pt>
                <c:pt idx="2">
                  <c:v>0.20750219208848578</c:v>
                </c:pt>
                <c:pt idx="3">
                  <c:v>0.41198250759315869</c:v>
                </c:pt>
                <c:pt idx="4">
                  <c:v>0.45731065635035217</c:v>
                </c:pt>
                <c:pt idx="5">
                  <c:v>0.52177735680502735</c:v>
                </c:pt>
                <c:pt idx="6">
                  <c:v>0.54192320069711342</c:v>
                </c:pt>
                <c:pt idx="7">
                  <c:v>0.67589306257948534</c:v>
                </c:pt>
                <c:pt idx="8">
                  <c:v>0.66682743282804657</c:v>
                </c:pt>
                <c:pt idx="9">
                  <c:v>0.67790764696869388</c:v>
                </c:pt>
                <c:pt idx="10">
                  <c:v>1.0022557336312785</c:v>
                </c:pt>
                <c:pt idx="11">
                  <c:v>1.1684589457409877</c:v>
                </c:pt>
                <c:pt idx="12">
                  <c:v>1.2288964774172459</c:v>
                </c:pt>
                <c:pt idx="13">
                  <c:v>1.138240179902859</c:v>
                </c:pt>
                <c:pt idx="14">
                  <c:v>1.3598444627158048</c:v>
                </c:pt>
                <c:pt idx="15">
                  <c:v>1.5109382919064498</c:v>
                </c:pt>
                <c:pt idx="16">
                  <c:v>1.571375823582708</c:v>
                </c:pt>
                <c:pt idx="17">
                  <c:v>1.5613029016366649</c:v>
                </c:pt>
                <c:pt idx="18">
                  <c:v>1.6116675113668801</c:v>
                </c:pt>
                <c:pt idx="19">
                  <c:v>1.5210112138524929</c:v>
                </c:pt>
                <c:pt idx="20">
                  <c:v>1.5512299796906219</c:v>
                </c:pt>
                <c:pt idx="21">
                  <c:v>1.571375823582708</c:v>
                </c:pt>
                <c:pt idx="22">
                  <c:v>1.5008653699604069</c:v>
                </c:pt>
                <c:pt idx="23">
                  <c:v>1.541157057744579</c:v>
                </c:pt>
                <c:pt idx="24">
                  <c:v>1.541157057744579</c:v>
                </c:pt>
                <c:pt idx="25">
                  <c:v>1.5512299796906219</c:v>
                </c:pt>
                <c:pt idx="26">
                  <c:v>1.5210112138524929</c:v>
                </c:pt>
                <c:pt idx="27">
                  <c:v>1.5008653699604069</c:v>
                </c:pt>
                <c:pt idx="28">
                  <c:v>1.5109382919064498</c:v>
                </c:pt>
                <c:pt idx="29">
                  <c:v>1.460573682176235</c:v>
                </c:pt>
                <c:pt idx="30">
                  <c:v>1.4807195260683208</c:v>
                </c:pt>
                <c:pt idx="31">
                  <c:v>1.4807195260683208</c:v>
                </c:pt>
                <c:pt idx="32">
                  <c:v>1.4505007602301918</c:v>
                </c:pt>
                <c:pt idx="33">
                  <c:v>1.4202819943920628</c:v>
                </c:pt>
                <c:pt idx="34">
                  <c:v>1.460573682176235</c:v>
                </c:pt>
                <c:pt idx="35">
                  <c:v>1.4102090724460199</c:v>
                </c:pt>
                <c:pt idx="36">
                  <c:v>1.3598444627158048</c:v>
                </c:pt>
                <c:pt idx="37">
                  <c:v>1.4202819943920628</c:v>
                </c:pt>
                <c:pt idx="38">
                  <c:v>1.4001361504999768</c:v>
                </c:pt>
                <c:pt idx="39">
                  <c:v>1.2188235554712028</c:v>
                </c:pt>
                <c:pt idx="40">
                  <c:v>1.2994069310395471</c:v>
                </c:pt>
                <c:pt idx="41">
                  <c:v>1.3195527749316329</c:v>
                </c:pt>
                <c:pt idx="42">
                  <c:v>1.10802141406473</c:v>
                </c:pt>
                <c:pt idx="43">
                  <c:v>1.128167257956816</c:v>
                </c:pt>
                <c:pt idx="44">
                  <c:v>1.2288964774172459</c:v>
                </c:pt>
                <c:pt idx="45">
                  <c:v>1.249042321309332</c:v>
                </c:pt>
                <c:pt idx="46">
                  <c:v>0.78971708056977108</c:v>
                </c:pt>
                <c:pt idx="47">
                  <c:v>1.0878755701726439</c:v>
                </c:pt>
                <c:pt idx="48">
                  <c:v>1.1785318676870307</c:v>
                </c:pt>
                <c:pt idx="49">
                  <c:v>1.128167257956816</c:v>
                </c:pt>
                <c:pt idx="50">
                  <c:v>1.0878755701726439</c:v>
                </c:pt>
                <c:pt idx="51">
                  <c:v>1.0375109604424289</c:v>
                </c:pt>
                <c:pt idx="52">
                  <c:v>0.88138067027876243</c:v>
                </c:pt>
                <c:pt idx="53">
                  <c:v>0.93678174098199896</c:v>
                </c:pt>
                <c:pt idx="54">
                  <c:v>1.0072921946042999</c:v>
                </c:pt>
                <c:pt idx="55">
                  <c:v>0.96700050682012784</c:v>
                </c:pt>
                <c:pt idx="56">
                  <c:v>0.99117551949063099</c:v>
                </c:pt>
                <c:pt idx="57">
                  <c:v>0.94685466292804188</c:v>
                </c:pt>
                <c:pt idx="58">
                  <c:v>0.94484007853883323</c:v>
                </c:pt>
                <c:pt idx="59">
                  <c:v>0.91059214392228716</c:v>
                </c:pt>
                <c:pt idx="60">
                  <c:v>0.71014099719603141</c:v>
                </c:pt>
                <c:pt idx="61">
                  <c:v>0.67992223135790242</c:v>
                </c:pt>
                <c:pt idx="62">
                  <c:v>0.70711912061221849</c:v>
                </c:pt>
                <c:pt idx="63">
                  <c:v>0.46738357829639521</c:v>
                </c:pt>
                <c:pt idx="64">
                  <c:v>0.30520953496510289</c:v>
                </c:pt>
                <c:pt idx="65">
                  <c:v>0.33744288519244048</c:v>
                </c:pt>
                <c:pt idx="66">
                  <c:v>0.41701896856618015</c:v>
                </c:pt>
                <c:pt idx="67">
                  <c:v>0.61545553090322724</c:v>
                </c:pt>
                <c:pt idx="68">
                  <c:v>0.65675451088200354</c:v>
                </c:pt>
                <c:pt idx="69">
                  <c:v>0.74841810059099489</c:v>
                </c:pt>
                <c:pt idx="70">
                  <c:v>0.7403597630341604</c:v>
                </c:pt>
                <c:pt idx="71">
                  <c:v>0.72323579572588736</c:v>
                </c:pt>
                <c:pt idx="72">
                  <c:v>0.70510453622300995</c:v>
                </c:pt>
                <c:pt idx="73">
                  <c:v>0.69301702988775826</c:v>
                </c:pt>
                <c:pt idx="74">
                  <c:v>0.67790764696869388</c:v>
                </c:pt>
                <c:pt idx="75">
                  <c:v>0.65876909527121219</c:v>
                </c:pt>
                <c:pt idx="76">
                  <c:v>0.63761595918452185</c:v>
                </c:pt>
                <c:pt idx="77">
                  <c:v>0.61646282309783151</c:v>
                </c:pt>
                <c:pt idx="78">
                  <c:v>0.60034614798416275</c:v>
                </c:pt>
                <c:pt idx="79">
                  <c:v>0.56609821336761668</c:v>
                </c:pt>
                <c:pt idx="80">
                  <c:v>0.50263880510754566</c:v>
                </c:pt>
                <c:pt idx="81">
                  <c:v>0.39082937150646835</c:v>
                </c:pt>
                <c:pt idx="82">
                  <c:v>0.14605736821762347</c:v>
                </c:pt>
                <c:pt idx="83">
                  <c:v>0.12893340090935038</c:v>
                </c:pt>
                <c:pt idx="84">
                  <c:v>0.21253865306150729</c:v>
                </c:pt>
                <c:pt idx="85">
                  <c:v>0.18937093258560839</c:v>
                </c:pt>
                <c:pt idx="86">
                  <c:v>0.34751580713848346</c:v>
                </c:pt>
                <c:pt idx="87">
                  <c:v>0.42205542953920161</c:v>
                </c:pt>
                <c:pt idx="88">
                  <c:v>0.43313564367984897</c:v>
                </c:pt>
                <c:pt idx="89">
                  <c:v>0.44522315001510054</c:v>
                </c:pt>
                <c:pt idx="90">
                  <c:v>0.42910647490143178</c:v>
                </c:pt>
                <c:pt idx="91">
                  <c:v>0.443208565625892</c:v>
                </c:pt>
                <c:pt idx="92">
                  <c:v>0.45731065635035217</c:v>
                </c:pt>
                <c:pt idx="93">
                  <c:v>0.46536899390718661</c:v>
                </c:pt>
                <c:pt idx="94">
                  <c:v>0.46536899390718661</c:v>
                </c:pt>
                <c:pt idx="95">
                  <c:v>0.45731065635035217</c:v>
                </c:pt>
                <c:pt idx="96">
                  <c:v>0.4210481373445974</c:v>
                </c:pt>
                <c:pt idx="97">
                  <c:v>0.38377832614423829</c:v>
                </c:pt>
                <c:pt idx="98">
                  <c:v>0.41701896856618015</c:v>
                </c:pt>
                <c:pt idx="99">
                  <c:v>0.41701896856618015</c:v>
                </c:pt>
                <c:pt idx="100">
                  <c:v>0.37269811200359093</c:v>
                </c:pt>
                <c:pt idx="101">
                  <c:v>0.33542830080323188</c:v>
                </c:pt>
                <c:pt idx="102">
                  <c:v>0.29211473643524694</c:v>
                </c:pt>
                <c:pt idx="103">
                  <c:v>0.21354594525611156</c:v>
                </c:pt>
                <c:pt idx="104">
                  <c:v>0.16015945894208369</c:v>
                </c:pt>
                <c:pt idx="105">
                  <c:v>2.1354594525611156E-2</c:v>
                </c:pt>
                <c:pt idx="106">
                  <c:v>1.3799903066078908E-5</c:v>
                </c:pt>
                <c:pt idx="107">
                  <c:v>3.9888770906330276E-5</c:v>
                </c:pt>
                <c:pt idx="108">
                  <c:v>1.8030530283416968E-4</c:v>
                </c:pt>
                <c:pt idx="109">
                  <c:v>1.8634905600179547E-4</c:v>
                </c:pt>
                <c:pt idx="110">
                  <c:v>7.2021391914207456E-4</c:v>
                </c:pt>
                <c:pt idx="111">
                  <c:v>3.3945746958164908E-3</c:v>
                </c:pt>
                <c:pt idx="112">
                  <c:v>1.6922508869352235E-2</c:v>
                </c:pt>
                <c:pt idx="113">
                  <c:v>3.1729704130035445E-2</c:v>
                </c:pt>
                <c:pt idx="114">
                  <c:v>3.8780749492265544E-2</c:v>
                </c:pt>
                <c:pt idx="115">
                  <c:v>6.6380555624423368E-2</c:v>
                </c:pt>
                <c:pt idx="116">
                  <c:v>0.10979484921186869</c:v>
                </c:pt>
                <c:pt idx="117">
                  <c:v>6.8898786110934127E-2</c:v>
                </c:pt>
                <c:pt idx="118">
                  <c:v>9.9621198046365267E-2</c:v>
                </c:pt>
                <c:pt idx="119">
                  <c:v>0.1561302901636665</c:v>
                </c:pt>
                <c:pt idx="120">
                  <c:v>0.20951677647769437</c:v>
                </c:pt>
                <c:pt idx="121">
                  <c:v>0.24477200328884488</c:v>
                </c:pt>
                <c:pt idx="122">
                  <c:v>0.2639105549863266</c:v>
                </c:pt>
                <c:pt idx="123">
                  <c:v>0.27096160034855671</c:v>
                </c:pt>
                <c:pt idx="124">
                  <c:v>0.2729761847377653</c:v>
                </c:pt>
                <c:pt idx="125">
                  <c:v>0.2729761847377653</c:v>
                </c:pt>
                <c:pt idx="126">
                  <c:v>0.26894701595934811</c:v>
                </c:pt>
                <c:pt idx="127">
                  <c:v>0.24980846426186637</c:v>
                </c:pt>
                <c:pt idx="128">
                  <c:v>0.24376471109424058</c:v>
                </c:pt>
                <c:pt idx="129">
                  <c:v>0.25182304865107497</c:v>
                </c:pt>
                <c:pt idx="130">
                  <c:v>0.23872825012121907</c:v>
                </c:pt>
                <c:pt idx="131">
                  <c:v>0.2336917891481976</c:v>
                </c:pt>
                <c:pt idx="132">
                  <c:v>0.23973554231582336</c:v>
                </c:pt>
                <c:pt idx="133">
                  <c:v>0.23973554231582336</c:v>
                </c:pt>
                <c:pt idx="134">
                  <c:v>0.2236188672021546</c:v>
                </c:pt>
                <c:pt idx="135">
                  <c:v>0.221604282812946</c:v>
                </c:pt>
                <c:pt idx="136">
                  <c:v>0.2236188672021546</c:v>
                </c:pt>
                <c:pt idx="137">
                  <c:v>0.21253865306150729</c:v>
                </c:pt>
                <c:pt idx="138">
                  <c:v>0.20850948428309007</c:v>
                </c:pt>
                <c:pt idx="139">
                  <c:v>0.20750219208848578</c:v>
                </c:pt>
                <c:pt idx="140">
                  <c:v>0.20347302331006861</c:v>
                </c:pt>
                <c:pt idx="141">
                  <c:v>0.19138551697481698</c:v>
                </c:pt>
                <c:pt idx="142">
                  <c:v>0.18735634819639979</c:v>
                </c:pt>
                <c:pt idx="143">
                  <c:v>0.17325425747193957</c:v>
                </c:pt>
                <c:pt idx="144">
                  <c:v>0.16519591991510521</c:v>
                </c:pt>
                <c:pt idx="145">
                  <c:v>0.16217404333129229</c:v>
                </c:pt>
                <c:pt idx="146">
                  <c:v>0.15411570577445788</c:v>
                </c:pt>
                <c:pt idx="147">
                  <c:v>0.13497715407697619</c:v>
                </c:pt>
                <c:pt idx="148">
                  <c:v>9.9319010387983964E-2</c:v>
                </c:pt>
                <c:pt idx="149">
                  <c:v>7.8266603520754111E-2</c:v>
                </c:pt>
                <c:pt idx="150">
                  <c:v>3.1628974910575015E-2</c:v>
                </c:pt>
                <c:pt idx="151">
                  <c:v>9.4886924731725046E-3</c:v>
                </c:pt>
                <c:pt idx="152">
                  <c:v>1.5411570577445787E-3</c:v>
                </c:pt>
                <c:pt idx="153">
                  <c:v>2.7196889254316094E-4</c:v>
                </c:pt>
                <c:pt idx="154">
                  <c:v>2.6995430815395236E-6</c:v>
                </c:pt>
                <c:pt idx="155">
                  <c:v>3.1326787252193725E-6</c:v>
                </c:pt>
                <c:pt idx="156">
                  <c:v>1.0173651165503429E-5</c:v>
                </c:pt>
                <c:pt idx="157">
                  <c:v>3.5658143688992219E-6</c:v>
                </c:pt>
                <c:pt idx="158">
                  <c:v>5.4796695386473917E-5</c:v>
                </c:pt>
                <c:pt idx="159">
                  <c:v>1.672105043043138E-4</c:v>
                </c:pt>
                <c:pt idx="160">
                  <c:v>2.7801264571078679E-5</c:v>
                </c:pt>
                <c:pt idx="161">
                  <c:v>1.782907184449611E-5</c:v>
                </c:pt>
                <c:pt idx="162">
                  <c:v>4.6536899390718655E-4</c:v>
                </c:pt>
                <c:pt idx="163">
                  <c:v>1.279261087147461E-3</c:v>
                </c:pt>
                <c:pt idx="164">
                  <c:v>4.9659505193991992E-3</c:v>
                </c:pt>
                <c:pt idx="165">
                  <c:v>1.4202819943920629E-2</c:v>
                </c:pt>
                <c:pt idx="166">
                  <c:v>2.0951677647769437E-2</c:v>
                </c:pt>
                <c:pt idx="167">
                  <c:v>4.8954400657768973E-2</c:v>
                </c:pt>
                <c:pt idx="168">
                  <c:v>7.6050560692624641E-2</c:v>
                </c:pt>
                <c:pt idx="169">
                  <c:v>8.4814002785682047E-2</c:v>
                </c:pt>
                <c:pt idx="170">
                  <c:v>4.2608459831761883E-2</c:v>
                </c:pt>
                <c:pt idx="171">
                  <c:v>3.2132621007877164E-2</c:v>
                </c:pt>
                <c:pt idx="172">
                  <c:v>4.7544191585322956E-2</c:v>
                </c:pt>
                <c:pt idx="173">
                  <c:v>8.5619836541365499E-2</c:v>
                </c:pt>
                <c:pt idx="174">
                  <c:v>9.2066506586833005E-2</c:v>
                </c:pt>
                <c:pt idx="175">
                  <c:v>7.0510453622301003E-2</c:v>
                </c:pt>
                <c:pt idx="176">
                  <c:v>6.5171804990898197E-2</c:v>
                </c:pt>
                <c:pt idx="177">
                  <c:v>6.7790764696869385E-2</c:v>
                </c:pt>
                <c:pt idx="178">
                  <c:v>8.511619044406335E-2</c:v>
                </c:pt>
                <c:pt idx="179">
                  <c:v>8.9044630003020112E-2</c:v>
                </c:pt>
                <c:pt idx="180">
                  <c:v>8.8943900783559682E-2</c:v>
                </c:pt>
                <c:pt idx="181">
                  <c:v>9.146213127007044E-2</c:v>
                </c:pt>
                <c:pt idx="182">
                  <c:v>8.9346817661401401E-2</c:v>
                </c:pt>
                <c:pt idx="183">
                  <c:v>9.0253380636545283E-2</c:v>
                </c:pt>
                <c:pt idx="184">
                  <c:v>9.0958485172768291E-2</c:v>
                </c:pt>
                <c:pt idx="185">
                  <c:v>8.6324941077588507E-2</c:v>
                </c:pt>
                <c:pt idx="186">
                  <c:v>8.33030644937756E-2</c:v>
                </c:pt>
                <c:pt idx="187">
                  <c:v>8.1087021665646145E-2</c:v>
                </c:pt>
                <c:pt idx="188">
                  <c:v>8.0583375568343996E-2</c:v>
                </c:pt>
                <c:pt idx="189">
                  <c:v>7.866952039859583E-2</c:v>
                </c:pt>
                <c:pt idx="190">
                  <c:v>7.3935247083955616E-2</c:v>
                </c:pt>
                <c:pt idx="191">
                  <c:v>7.8165874301293667E-2</c:v>
                </c:pt>
                <c:pt idx="192">
                  <c:v>7.7561498984531088E-2</c:v>
                </c:pt>
                <c:pt idx="193">
                  <c:v>7.5949831473164212E-2</c:v>
                </c:pt>
                <c:pt idx="194">
                  <c:v>7.3431600986653481E-2</c:v>
                </c:pt>
                <c:pt idx="195">
                  <c:v>7.1316287377984441E-2</c:v>
                </c:pt>
                <c:pt idx="196">
                  <c:v>6.7790764696869385E-2</c:v>
                </c:pt>
                <c:pt idx="197">
                  <c:v>6.5876909527121205E-2</c:v>
                </c:pt>
                <c:pt idx="198">
                  <c:v>6.557472186873993E-2</c:v>
                </c:pt>
                <c:pt idx="199">
                  <c:v>6.3257949821150031E-2</c:v>
                </c:pt>
                <c:pt idx="200">
                  <c:v>5.9833156359495411E-2</c:v>
                </c:pt>
                <c:pt idx="201">
                  <c:v>6.2149928407085303E-2</c:v>
                </c:pt>
                <c:pt idx="202">
                  <c:v>5.4595236947553048E-2</c:v>
                </c:pt>
                <c:pt idx="203">
                  <c:v>5.7314925872984666E-2</c:v>
                </c:pt>
                <c:pt idx="204">
                  <c:v>4.9860963632912855E-2</c:v>
                </c:pt>
                <c:pt idx="205">
                  <c:v>4.5126690318272641E-2</c:v>
                </c:pt>
                <c:pt idx="206">
                  <c:v>4.9860963632912855E-2</c:v>
                </c:pt>
                <c:pt idx="207">
                  <c:v>3.7773457297661246E-2</c:v>
                </c:pt>
                <c:pt idx="208">
                  <c:v>4.0694604662013717E-2</c:v>
                </c:pt>
                <c:pt idx="209">
                  <c:v>3.6766165103056948E-2</c:v>
                </c:pt>
                <c:pt idx="210">
                  <c:v>4.1500438417697155E-2</c:v>
                </c:pt>
                <c:pt idx="211">
                  <c:v>3.2636267105179313E-2</c:v>
                </c:pt>
                <c:pt idx="212">
                  <c:v>2.8304910668380829E-2</c:v>
                </c:pt>
                <c:pt idx="213">
                  <c:v>3.6564706664136089E-2</c:v>
                </c:pt>
                <c:pt idx="214">
                  <c:v>3.2938454763560603E-2</c:v>
                </c:pt>
                <c:pt idx="215">
                  <c:v>1.7627613405575251E-2</c:v>
                </c:pt>
                <c:pt idx="216">
                  <c:v>2.9916578179747706E-2</c:v>
                </c:pt>
                <c:pt idx="217">
                  <c:v>1.8332717941798259E-2</c:v>
                </c:pt>
                <c:pt idx="218">
                  <c:v>9.3577444878739455E-3</c:v>
                </c:pt>
                <c:pt idx="219">
                  <c:v>3.8478561833884257E-3</c:v>
                </c:pt>
                <c:pt idx="220">
                  <c:v>5.0767526608056718E-3</c:v>
                </c:pt>
                <c:pt idx="221">
                  <c:v>1.7325425747193959E-3</c:v>
                </c:pt>
                <c:pt idx="222">
                  <c:v>3.3542830080323185E-4</c:v>
                </c:pt>
                <c:pt idx="223">
                  <c:v>9.0958485172768289E-6</c:v>
                </c:pt>
                <c:pt idx="224">
                  <c:v>2.5786680181870082E-7</c:v>
                </c:pt>
                <c:pt idx="225">
                  <c:v>2.306699125643847E-10</c:v>
                </c:pt>
                <c:pt idx="226">
                  <c:v>2.3671366573201048E-10</c:v>
                </c:pt>
                <c:pt idx="227">
                  <c:v>3.3442100860862756E-15</c:v>
                </c:pt>
                <c:pt idx="228">
                  <c:v>2.246261593967589E-22</c:v>
                </c:pt>
                <c:pt idx="229">
                  <c:v>3.2233350227337597E-31</c:v>
                </c:pt>
                <c:pt idx="230">
                  <c:v>2.6391055498632656E-28</c:v>
                </c:pt>
                <c:pt idx="231">
                  <c:v>3.6161789786294366E-34</c:v>
                </c:pt>
                <c:pt idx="232">
                  <c:v>1.1483131018489019E-28</c:v>
                </c:pt>
                <c:pt idx="233">
                  <c:v>8.1892855421329588E-17</c:v>
                </c:pt>
                <c:pt idx="234">
                  <c:v>1.5109382919064499E-16</c:v>
                </c:pt>
                <c:pt idx="235">
                  <c:v>2.7297618473776529E-19</c:v>
                </c:pt>
                <c:pt idx="236">
                  <c:v>1.531084135798536E-25</c:v>
                </c:pt>
                <c:pt idx="237">
                  <c:v>2.3369178914819756E-38</c:v>
                </c:pt>
                <c:pt idx="238">
                  <c:v>0</c:v>
                </c:pt>
                <c:pt idx="239">
                  <c:v>6.0135344017876702E-30</c:v>
                </c:pt>
                <c:pt idx="240">
                  <c:v>1.5008653699604069E-33</c:v>
                </c:pt>
                <c:pt idx="241">
                  <c:v>8.0885563226725285E-27</c:v>
                </c:pt>
                <c:pt idx="242">
                  <c:v>1.5310841357985359E-22</c:v>
                </c:pt>
                <c:pt idx="243">
                  <c:v>3.5859602127913079E-19</c:v>
                </c:pt>
                <c:pt idx="244">
                  <c:v>1.1583860237949449E-21</c:v>
                </c:pt>
                <c:pt idx="245">
                  <c:v>2.7599806132157817E-24</c:v>
                </c:pt>
                <c:pt idx="246">
                  <c:v>5.6206904458919943E-28</c:v>
                </c:pt>
                <c:pt idx="247">
                  <c:v>4.9256588316150258E-24</c:v>
                </c:pt>
                <c:pt idx="248">
                  <c:v>8.1590667762948291E-28</c:v>
                </c:pt>
                <c:pt idx="249">
                  <c:v>1.4706466041222779E-16</c:v>
                </c:pt>
                <c:pt idx="250">
                  <c:v>9.8311718193379679E-13</c:v>
                </c:pt>
                <c:pt idx="251">
                  <c:v>2.9614390521366416E-10</c:v>
                </c:pt>
                <c:pt idx="252">
                  <c:v>3.6967623541977803E-8</c:v>
                </c:pt>
                <c:pt idx="253">
                  <c:v>2.3268449695359329E-6</c:v>
                </c:pt>
                <c:pt idx="254">
                  <c:v>8.6324941077588499E-6</c:v>
                </c:pt>
                <c:pt idx="255">
                  <c:v>9.2872340342516452E-6</c:v>
                </c:pt>
                <c:pt idx="256">
                  <c:v>5.0163151291294136E-5</c:v>
                </c:pt>
                <c:pt idx="257">
                  <c:v>1.2087506335251599E-4</c:v>
                </c:pt>
                <c:pt idx="258">
                  <c:v>3.22333502273376E-4</c:v>
                </c:pt>
                <c:pt idx="259">
                  <c:v>7.6352748351005931E-4</c:v>
                </c:pt>
                <c:pt idx="260">
                  <c:v>1.0576568043345147E-3</c:v>
                </c:pt>
                <c:pt idx="261">
                  <c:v>1.8836364039100408E-3</c:v>
                </c:pt>
                <c:pt idx="262">
                  <c:v>2.195896984237374E-3</c:v>
                </c:pt>
                <c:pt idx="263">
                  <c:v>5.0465338949675425E-3</c:v>
                </c:pt>
                <c:pt idx="264">
                  <c:v>2.6189597059711796E-3</c:v>
                </c:pt>
                <c:pt idx="265">
                  <c:v>3.8680020272805118E-3</c:v>
                </c:pt>
                <c:pt idx="266">
                  <c:v>4.754419158532296E-3</c:v>
                </c:pt>
                <c:pt idx="267">
                  <c:v>1.9440739355862989E-3</c:v>
                </c:pt>
                <c:pt idx="268">
                  <c:v>2.4275741889963624E-3</c:v>
                </c:pt>
                <c:pt idx="269">
                  <c:v>8.4008169029998608E-3</c:v>
                </c:pt>
                <c:pt idx="270">
                  <c:v>6.1142636212481007E-3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D-448F-9A73-9C26B6396D12}"/>
            </c:ext>
          </c:extLst>
        </c:ser>
        <c:ser>
          <c:idx val="1"/>
          <c:order val="1"/>
          <c:tx>
            <c:strRef>
              <c:f>SolarPowerMeter!$E$5</c:f>
              <c:strCache>
                <c:ptCount val="1"/>
                <c:pt idx="0">
                  <c:v>Contribution to SolarPowerMeter; sum over all wavelengths 1000 W/m²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SolarPowerMeter!$E$7:$E$277</c:f>
              <c:numCache>
                <c:formatCode>0.00</c:formatCode>
                <c:ptCount val="271"/>
                <c:pt idx="0">
                  <c:v>9.6906632910911559E-4</c:v>
                </c:pt>
                <c:pt idx="1">
                  <c:v>2.2217685769323505E-2</c:v>
                </c:pt>
                <c:pt idx="2">
                  <c:v>7.5625176271652564E-2</c:v>
                </c:pt>
                <c:pt idx="3">
                  <c:v>0.16071226231296179</c:v>
                </c:pt>
                <c:pt idx="4">
                  <c:v>0.19012000332253429</c:v>
                </c:pt>
                <c:pt idx="5">
                  <c:v>0.22934385310269417</c:v>
                </c:pt>
                <c:pt idx="6">
                  <c:v>0.25010876953226246</c:v>
                </c:pt>
                <c:pt idx="7">
                  <c:v>0.3267928532337811</c:v>
                </c:pt>
                <c:pt idx="8">
                  <c:v>0.33584337562214833</c:v>
                </c:pt>
                <c:pt idx="9">
                  <c:v>0.35632235014992347</c:v>
                </c:pt>
                <c:pt idx="10">
                  <c:v>0.55066875925960612</c:v>
                </c:pt>
                <c:pt idx="11">
                  <c:v>0.67408497364643205</c:v>
                </c:pt>
                <c:pt idx="12">
                  <c:v>0.74946294853201856</c:v>
                </c:pt>
                <c:pt idx="13">
                  <c:v>0.73169765489158278</c:v>
                </c:pt>
                <c:pt idx="14">
                  <c:v>0.92147083835903931</c:v>
                </c:pt>
                <c:pt idx="15">
                  <c:v>1.0792000809610369</c:v>
                </c:pt>
                <c:pt idx="16">
                  <c:v>1.1828032887332967</c:v>
                </c:pt>
                <c:pt idx="17">
                  <c:v>1.2381284347641024</c:v>
                </c:pt>
                <c:pt idx="18">
                  <c:v>1.3489078618781374</c:v>
                </c:pt>
                <c:pt idx="19">
                  <c:v>1.3343156009543731</c:v>
                </c:pt>
                <c:pt idx="20">
                  <c:v>1.4204855766495701</c:v>
                </c:pt>
                <c:pt idx="21">
                  <c:v>1.4936129120500754</c:v>
                </c:pt>
                <c:pt idx="22">
                  <c:v>1.4760689927852213</c:v>
                </c:pt>
                <c:pt idx="23">
                  <c:v>1.5665004252103665</c:v>
                </c:pt>
                <c:pt idx="24">
                  <c:v>1.614483321117711</c:v>
                </c:pt>
                <c:pt idx="25">
                  <c:v>1.6761729804464922</c:v>
                </c:pt>
                <c:pt idx="26">
                  <c:v>1.6964471836768544</c:v>
                </c:pt>
                <c:pt idx="27">
                  <c:v>1.7262035893279681</c:v>
                </c:pt>
                <c:pt idx="28">
                  <c:v>1.7903652625174122</c:v>
                </c:pt>
                <c:pt idx="29">
                  <c:v>1.7761604067509167</c:v>
                </c:pt>
                <c:pt idx="30">
                  <c:v>1.8440485485959868</c:v>
                </c:pt>
                <c:pt idx="31">
                  <c:v>1.8820142540082569</c:v>
                </c:pt>
                <c:pt idx="32">
                  <c:v>1.8754837099285953</c:v>
                </c:pt>
                <c:pt idx="33">
                  <c:v>1.8650237706823576</c:v>
                </c:pt>
                <c:pt idx="34">
                  <c:v>1.9473565905341381</c:v>
                </c:pt>
                <c:pt idx="35">
                  <c:v>1.9111987758557853</c:v>
                </c:pt>
                <c:pt idx="36">
                  <c:v>1.872827217421615</c:v>
                </c:pt>
                <c:pt idx="37">
                  <c:v>1.9898789185104655</c:v>
                </c:pt>
                <c:pt idx="38">
                  <c:v>1.9949889770134777</c:v>
                </c:pt>
                <c:pt idx="39">
                  <c:v>1.7634313801549661</c:v>
                </c:pt>
                <c:pt idx="40">
                  <c:v>1.9038196300030605</c:v>
                </c:pt>
                <c:pt idx="41">
                  <c:v>1.9550862458148672</c:v>
                </c:pt>
                <c:pt idx="42">
                  <c:v>1.655880329351499</c:v>
                </c:pt>
                <c:pt idx="43">
                  <c:v>1.7004503703019578</c:v>
                </c:pt>
                <c:pt idx="44">
                  <c:v>1.8702814121024243</c:v>
                </c:pt>
                <c:pt idx="45">
                  <c:v>1.9215295800496</c:v>
                </c:pt>
                <c:pt idx="46">
                  <c:v>1.2322583242382594</c:v>
                </c:pt>
                <c:pt idx="47">
                  <c:v>1.7293766220446398</c:v>
                </c:pt>
                <c:pt idx="48">
                  <c:v>1.9080257431391126</c:v>
                </c:pt>
                <c:pt idx="49">
                  <c:v>1.857478594047947</c:v>
                </c:pt>
                <c:pt idx="50">
                  <c:v>1.8130561360145421</c:v>
                </c:pt>
                <c:pt idx="51">
                  <c:v>1.7424192623393315</c:v>
                </c:pt>
                <c:pt idx="52">
                  <c:v>1.4898956673267649</c:v>
                </c:pt>
                <c:pt idx="53">
                  <c:v>1.5921245091839544</c:v>
                </c:pt>
                <c:pt idx="54">
                  <c:v>1.7211857701481152</c:v>
                </c:pt>
                <c:pt idx="55">
                  <c:v>1.6647353043747684</c:v>
                </c:pt>
                <c:pt idx="56">
                  <c:v>1.7226911159020706</c:v>
                </c:pt>
                <c:pt idx="57">
                  <c:v>1.6664694036501588</c:v>
                </c:pt>
                <c:pt idx="58">
                  <c:v>1.6854190501999566</c:v>
                </c:pt>
                <c:pt idx="59">
                  <c:v>1.6410039713124052</c:v>
                </c:pt>
                <c:pt idx="60">
                  <c:v>1.2875687119773602</c:v>
                </c:pt>
                <c:pt idx="61">
                  <c:v>1.2365142466088188</c:v>
                </c:pt>
                <c:pt idx="62">
                  <c:v>1.2898599367646313</c:v>
                </c:pt>
                <c:pt idx="63">
                  <c:v>0.85426895707827244</c:v>
                </c:pt>
                <c:pt idx="64">
                  <c:v>0.5584113280455778</c:v>
                </c:pt>
                <c:pt idx="65">
                  <c:v>0.61800346516572202</c:v>
                </c:pt>
                <c:pt idx="66">
                  <c:v>0.76068662937401332</c:v>
                </c:pt>
                <c:pt idx="67">
                  <c:v>1.1113842255976971</c:v>
                </c:pt>
                <c:pt idx="68">
                  <c:v>1.16791955154835</c:v>
                </c:pt>
                <c:pt idx="69">
                  <c:v>1.3048838777207794</c:v>
                </c:pt>
                <c:pt idx="70">
                  <c:v>1.2610037869075501</c:v>
                </c:pt>
                <c:pt idx="71">
                  <c:v>1.1828291157437811</c:v>
                </c:pt>
                <c:pt idx="72">
                  <c:v>1.0756949866809922</c:v>
                </c:pt>
                <c:pt idx="73">
                  <c:v>0.96460194586821679</c:v>
                </c:pt>
                <c:pt idx="74">
                  <c:v>0.84797270087943477</c:v>
                </c:pt>
                <c:pt idx="75">
                  <c:v>0.73595911162153171</c:v>
                </c:pt>
                <c:pt idx="76">
                  <c:v>0.63058490884461815</c:v>
                </c:pt>
                <c:pt idx="77">
                  <c:v>0.5272473503230567</c:v>
                </c:pt>
                <c:pt idx="78">
                  <c:v>0.43100115096596414</c:v>
                </c:pt>
                <c:pt idx="79">
                  <c:v>0.33072962754620994</c:v>
                </c:pt>
                <c:pt idx="80">
                  <c:v>0.23013711128186215</c:v>
                </c:pt>
                <c:pt idx="81">
                  <c:v>0.13170299517943648</c:v>
                </c:pt>
                <c:pt idx="82">
                  <c:v>3.2366778496515196E-2</c:v>
                </c:pt>
                <c:pt idx="83">
                  <c:v>1.3931827369944867E-2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ED-448F-9A73-9C26B6396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  <c:max val="2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488309310173436"/>
          <c:y val="0.20777376786235058"/>
          <c:w val="0.4880358908624795"/>
          <c:h val="0.163207523753051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SolarPowerMeter!$G$1</c:f>
          <c:strCache>
            <c:ptCount val="1"/>
            <c:pt idx="0">
              <c:v>Tungsten Halogen Lamp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SolarPowerMeter!$G$5</c:f>
              <c:strCache>
                <c:ptCount val="1"/>
                <c:pt idx="0">
                  <c:v>Tungsten Halogen Lamp; sum over all wavelengths 1000 W/m²; IRA(700-1400) = 549W/m²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SolarPowerMeter!$G$7:$G$277</c:f>
              <c:numCache>
                <c:formatCode>0.00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3.5408780574221381E-3</c:v>
                </c:pt>
                <c:pt idx="6">
                  <c:v>8.6633483138261608E-3</c:v>
                </c:pt>
                <c:pt idx="7">
                  <c:v>1.1236386368886249E-2</c:v>
                </c:pt>
                <c:pt idx="8">
                  <c:v>1.4730052718876091E-2</c:v>
                </c:pt>
                <c:pt idx="9">
                  <c:v>1.9592858584402493E-2</c:v>
                </c:pt>
                <c:pt idx="10">
                  <c:v>2.7618848847892674E-2</c:v>
                </c:pt>
                <c:pt idx="11">
                  <c:v>4.1074185466096799E-2</c:v>
                </c:pt>
                <c:pt idx="12">
                  <c:v>5.854251721604601E-2</c:v>
                </c:pt>
                <c:pt idx="13">
                  <c:v>7.5066614817349303E-2</c:v>
                </c:pt>
                <c:pt idx="14">
                  <c:v>9.0646478270006728E-2</c:v>
                </c:pt>
                <c:pt idx="15">
                  <c:v>0.10717057587131003</c:v>
                </c:pt>
                <c:pt idx="16">
                  <c:v>0.12487496615842071</c:v>
                </c:pt>
                <c:pt idx="17">
                  <c:v>0.14375964913133876</c:v>
                </c:pt>
                <c:pt idx="18">
                  <c:v>0.16382462479006421</c:v>
                </c:pt>
                <c:pt idx="19">
                  <c:v>0.18459777606027411</c:v>
                </c:pt>
                <c:pt idx="20">
                  <c:v>0.20631516147912987</c:v>
                </c:pt>
                <c:pt idx="21">
                  <c:v>0.22921283958379304</c:v>
                </c:pt>
                <c:pt idx="22">
                  <c:v>0.25258263476277915</c:v>
                </c:pt>
                <c:pt idx="23">
                  <c:v>0.27618848847892674</c:v>
                </c:pt>
                <c:pt idx="24">
                  <c:v>0.3021549275666891</c:v>
                </c:pt>
                <c:pt idx="25">
                  <c:v>0.32576078128283664</c:v>
                </c:pt>
                <c:pt idx="26">
                  <c:v>0.351727220370599</c:v>
                </c:pt>
                <c:pt idx="27">
                  <c:v>0.37769365945836136</c:v>
                </c:pt>
                <c:pt idx="28">
                  <c:v>0.40366009854612367</c:v>
                </c:pt>
                <c:pt idx="29">
                  <c:v>0.42962653763388603</c:v>
                </c:pt>
                <c:pt idx="30">
                  <c:v>0.45559297672164839</c:v>
                </c:pt>
                <c:pt idx="31">
                  <c:v>0.48392000118102552</c:v>
                </c:pt>
                <c:pt idx="32">
                  <c:v>0.50752585489717306</c:v>
                </c:pt>
                <c:pt idx="33">
                  <c:v>0.52877112324170583</c:v>
                </c:pt>
                <c:pt idx="34">
                  <c:v>0.55473756232946825</c:v>
                </c:pt>
                <c:pt idx="35">
                  <c:v>0.5783434160456159</c:v>
                </c:pt>
                <c:pt idx="36">
                  <c:v>0.60194926976176344</c:v>
                </c:pt>
                <c:pt idx="37">
                  <c:v>0.62319453810629621</c:v>
                </c:pt>
                <c:pt idx="38">
                  <c:v>0.64443980645082899</c:v>
                </c:pt>
                <c:pt idx="39">
                  <c:v>0.66568507479536188</c:v>
                </c:pt>
                <c:pt idx="40">
                  <c:v>0.68456975776827989</c:v>
                </c:pt>
                <c:pt idx="41">
                  <c:v>0.70345444074119801</c:v>
                </c:pt>
                <c:pt idx="42">
                  <c:v>0.72233912371411613</c:v>
                </c:pt>
                <c:pt idx="43">
                  <c:v>0.73886322131541937</c:v>
                </c:pt>
                <c:pt idx="44">
                  <c:v>0.75538731891672273</c:v>
                </c:pt>
                <c:pt idx="45">
                  <c:v>0.77191141651802608</c:v>
                </c:pt>
                <c:pt idx="46">
                  <c:v>0.78607492874771456</c:v>
                </c:pt>
                <c:pt idx="47">
                  <c:v>0.80023844097740304</c:v>
                </c:pt>
                <c:pt idx="48">
                  <c:v>0.81204136783547687</c:v>
                </c:pt>
                <c:pt idx="49">
                  <c:v>0.82384429469355069</c:v>
                </c:pt>
                <c:pt idx="50">
                  <c:v>0.83328663618000975</c:v>
                </c:pt>
                <c:pt idx="51">
                  <c:v>0.84036839229485394</c:v>
                </c:pt>
                <c:pt idx="52">
                  <c:v>0.849810733781313</c:v>
                </c:pt>
                <c:pt idx="53">
                  <c:v>0.85689248989615729</c:v>
                </c:pt>
                <c:pt idx="54">
                  <c:v>0.86397424601100159</c:v>
                </c:pt>
                <c:pt idx="55">
                  <c:v>0.86869541675423112</c:v>
                </c:pt>
                <c:pt idx="56">
                  <c:v>0.87341658749746076</c:v>
                </c:pt>
                <c:pt idx="57">
                  <c:v>0.87813775824069029</c:v>
                </c:pt>
                <c:pt idx="58">
                  <c:v>0.88049834361230495</c:v>
                </c:pt>
                <c:pt idx="59">
                  <c:v>0.88521951435553448</c:v>
                </c:pt>
                <c:pt idx="60">
                  <c:v>0.88521951435553448</c:v>
                </c:pt>
                <c:pt idx="61">
                  <c:v>0.88758009972714913</c:v>
                </c:pt>
                <c:pt idx="62">
                  <c:v>0.88758009972714913</c:v>
                </c:pt>
                <c:pt idx="63">
                  <c:v>0.8899406850987639</c:v>
                </c:pt>
                <c:pt idx="64">
                  <c:v>0.8899406850987639</c:v>
                </c:pt>
                <c:pt idx="65">
                  <c:v>0.88758009972714913</c:v>
                </c:pt>
                <c:pt idx="66">
                  <c:v>0.88521951435553448</c:v>
                </c:pt>
                <c:pt idx="67">
                  <c:v>0.8828589289839196</c:v>
                </c:pt>
                <c:pt idx="68">
                  <c:v>0.88049834361230495</c:v>
                </c:pt>
                <c:pt idx="69">
                  <c:v>0.87577717286907542</c:v>
                </c:pt>
                <c:pt idx="70">
                  <c:v>0.87341658749746076</c:v>
                </c:pt>
                <c:pt idx="71">
                  <c:v>0.86869541675423112</c:v>
                </c:pt>
                <c:pt idx="72">
                  <c:v>0.86161366063938682</c:v>
                </c:pt>
                <c:pt idx="73">
                  <c:v>0.85689248989615729</c:v>
                </c:pt>
                <c:pt idx="74">
                  <c:v>0.849810733781313</c:v>
                </c:pt>
                <c:pt idx="75">
                  <c:v>0.84272897766646881</c:v>
                </c:pt>
                <c:pt idx="76">
                  <c:v>0.8380078069232394</c:v>
                </c:pt>
                <c:pt idx="77">
                  <c:v>0.83092605080839499</c:v>
                </c:pt>
                <c:pt idx="78">
                  <c:v>0.82620488006516557</c:v>
                </c:pt>
                <c:pt idx="79">
                  <c:v>0.81912312395032116</c:v>
                </c:pt>
                <c:pt idx="80">
                  <c:v>0.81204136783547687</c:v>
                </c:pt>
                <c:pt idx="81">
                  <c:v>0.80495961172063268</c:v>
                </c:pt>
                <c:pt idx="82">
                  <c:v>0.7978778556057885</c:v>
                </c:pt>
                <c:pt idx="83">
                  <c:v>0.7907960994909442</c:v>
                </c:pt>
                <c:pt idx="84">
                  <c:v>0.78135375800448503</c:v>
                </c:pt>
                <c:pt idx="85">
                  <c:v>0.77427200188964074</c:v>
                </c:pt>
                <c:pt idx="86">
                  <c:v>0.76482966040318179</c:v>
                </c:pt>
                <c:pt idx="87">
                  <c:v>0.75302673354510796</c:v>
                </c:pt>
                <c:pt idx="88">
                  <c:v>0.7435843920586489</c:v>
                </c:pt>
                <c:pt idx="89">
                  <c:v>0.73650263594380461</c:v>
                </c:pt>
                <c:pt idx="90">
                  <c:v>0.72706029445734566</c:v>
                </c:pt>
                <c:pt idx="91">
                  <c:v>0.7176179529708866</c:v>
                </c:pt>
                <c:pt idx="92">
                  <c:v>0.71053619685604241</c:v>
                </c:pt>
                <c:pt idx="93">
                  <c:v>0.70109385536958324</c:v>
                </c:pt>
                <c:pt idx="94">
                  <c:v>0.69401209925473906</c:v>
                </c:pt>
                <c:pt idx="95">
                  <c:v>0.68456975776827989</c:v>
                </c:pt>
                <c:pt idx="96">
                  <c:v>0.6774880016534357</c:v>
                </c:pt>
                <c:pt idx="97">
                  <c:v>0.66804566016697664</c:v>
                </c:pt>
                <c:pt idx="98">
                  <c:v>0.65860331868051769</c:v>
                </c:pt>
                <c:pt idx="99">
                  <c:v>0.65152156256567328</c:v>
                </c:pt>
                <c:pt idx="100">
                  <c:v>0.64207922107921445</c:v>
                </c:pt>
                <c:pt idx="101">
                  <c:v>0.63499746496437015</c:v>
                </c:pt>
                <c:pt idx="102">
                  <c:v>0.62555512347791098</c:v>
                </c:pt>
                <c:pt idx="103">
                  <c:v>0.61611278199145192</c:v>
                </c:pt>
                <c:pt idx="104">
                  <c:v>0.60903102587660762</c:v>
                </c:pt>
                <c:pt idx="105">
                  <c:v>0.6043098551333782</c:v>
                </c:pt>
                <c:pt idx="106">
                  <c:v>0.6043098551333782</c:v>
                </c:pt>
                <c:pt idx="107">
                  <c:v>0.59250692827530438</c:v>
                </c:pt>
                <c:pt idx="108">
                  <c:v>0.58542517216046008</c:v>
                </c:pt>
                <c:pt idx="109">
                  <c:v>0.57362224530238637</c:v>
                </c:pt>
                <c:pt idx="110">
                  <c:v>0.56417990381592731</c:v>
                </c:pt>
                <c:pt idx="111">
                  <c:v>0.55237697695785348</c:v>
                </c:pt>
                <c:pt idx="112">
                  <c:v>0.54293463547139453</c:v>
                </c:pt>
                <c:pt idx="113">
                  <c:v>0.53349229398493547</c:v>
                </c:pt>
                <c:pt idx="114">
                  <c:v>0.52641053787009118</c:v>
                </c:pt>
                <c:pt idx="115">
                  <c:v>0.51932878175524688</c:v>
                </c:pt>
                <c:pt idx="116">
                  <c:v>0.51224702564040248</c:v>
                </c:pt>
                <c:pt idx="117">
                  <c:v>0.50516526952555829</c:v>
                </c:pt>
                <c:pt idx="118">
                  <c:v>0.498083513410714</c:v>
                </c:pt>
                <c:pt idx="119">
                  <c:v>0.4910017572958697</c:v>
                </c:pt>
                <c:pt idx="120">
                  <c:v>0.48392000118102552</c:v>
                </c:pt>
                <c:pt idx="121">
                  <c:v>0.47683824506618122</c:v>
                </c:pt>
                <c:pt idx="122">
                  <c:v>0.47211707432295164</c:v>
                </c:pt>
                <c:pt idx="123">
                  <c:v>0.4650353182081074</c:v>
                </c:pt>
                <c:pt idx="124">
                  <c:v>0.45795356209326316</c:v>
                </c:pt>
                <c:pt idx="125">
                  <c:v>0.45087180597841886</c:v>
                </c:pt>
                <c:pt idx="126">
                  <c:v>0.44379004986357456</c:v>
                </c:pt>
                <c:pt idx="127">
                  <c:v>0.43906887912034515</c:v>
                </c:pt>
                <c:pt idx="128">
                  <c:v>0.43198712300550079</c:v>
                </c:pt>
                <c:pt idx="129">
                  <c:v>0.42726595226227126</c:v>
                </c:pt>
                <c:pt idx="130">
                  <c:v>0.42018419614742697</c:v>
                </c:pt>
                <c:pt idx="131">
                  <c:v>0.41310244003258279</c:v>
                </c:pt>
                <c:pt idx="132">
                  <c:v>0.4083812692893532</c:v>
                </c:pt>
                <c:pt idx="133">
                  <c:v>0.40129951317450896</c:v>
                </c:pt>
                <c:pt idx="134">
                  <c:v>0.39421775705966466</c:v>
                </c:pt>
                <c:pt idx="135">
                  <c:v>0.38713600094482037</c:v>
                </c:pt>
                <c:pt idx="136">
                  <c:v>0.38005424482997613</c:v>
                </c:pt>
                <c:pt idx="137">
                  <c:v>0.37297248871513183</c:v>
                </c:pt>
                <c:pt idx="138">
                  <c:v>0.3682513179719023</c:v>
                </c:pt>
                <c:pt idx="139">
                  <c:v>0.36353014722867283</c:v>
                </c:pt>
                <c:pt idx="140">
                  <c:v>0.3588089764854433</c:v>
                </c:pt>
                <c:pt idx="141">
                  <c:v>0.351727220370599</c:v>
                </c:pt>
                <c:pt idx="142">
                  <c:v>0.34700604962736953</c:v>
                </c:pt>
                <c:pt idx="143">
                  <c:v>0.34228487888413994</c:v>
                </c:pt>
                <c:pt idx="144">
                  <c:v>0.33756370814091052</c:v>
                </c:pt>
                <c:pt idx="145">
                  <c:v>0.3352031227692957</c:v>
                </c:pt>
                <c:pt idx="146">
                  <c:v>0.33048195202606617</c:v>
                </c:pt>
                <c:pt idx="147">
                  <c:v>0.32576078128283664</c:v>
                </c:pt>
                <c:pt idx="148">
                  <c:v>0.32340019591122193</c:v>
                </c:pt>
                <c:pt idx="149">
                  <c:v>0.3186790251679924</c:v>
                </c:pt>
                <c:pt idx="150">
                  <c:v>0.31631843979637764</c:v>
                </c:pt>
                <c:pt idx="151">
                  <c:v>0.31395785442476287</c:v>
                </c:pt>
                <c:pt idx="152">
                  <c:v>0.31159726905314811</c:v>
                </c:pt>
                <c:pt idx="153">
                  <c:v>0.3092366836815334</c:v>
                </c:pt>
                <c:pt idx="154">
                  <c:v>0.30687609830991863</c:v>
                </c:pt>
                <c:pt idx="155">
                  <c:v>0.3021549275666891</c:v>
                </c:pt>
                <c:pt idx="156">
                  <c:v>0.29979434219507439</c:v>
                </c:pt>
                <c:pt idx="157">
                  <c:v>0.29743375682345963</c:v>
                </c:pt>
                <c:pt idx="158">
                  <c:v>0.29035200070861533</c:v>
                </c:pt>
                <c:pt idx="159">
                  <c:v>0.2856308299653858</c:v>
                </c:pt>
                <c:pt idx="160">
                  <c:v>0.28327024459377104</c:v>
                </c:pt>
                <c:pt idx="161">
                  <c:v>0.28090965922215627</c:v>
                </c:pt>
                <c:pt idx="162">
                  <c:v>0.27618848847892674</c:v>
                </c:pt>
                <c:pt idx="163">
                  <c:v>0.27146731773569727</c:v>
                </c:pt>
                <c:pt idx="164">
                  <c:v>0.26674614699246774</c:v>
                </c:pt>
                <c:pt idx="165">
                  <c:v>0.26202497624923815</c:v>
                </c:pt>
                <c:pt idx="166">
                  <c:v>0.25730380550600862</c:v>
                </c:pt>
                <c:pt idx="167">
                  <c:v>0.25258263476277915</c:v>
                </c:pt>
                <c:pt idx="168">
                  <c:v>0.25022204939116433</c:v>
                </c:pt>
                <c:pt idx="169">
                  <c:v>0.24550087864793485</c:v>
                </c:pt>
                <c:pt idx="170">
                  <c:v>0.24314029327632011</c:v>
                </c:pt>
                <c:pt idx="171">
                  <c:v>0.23841912253309061</c:v>
                </c:pt>
                <c:pt idx="172">
                  <c:v>0.23487824447566844</c:v>
                </c:pt>
                <c:pt idx="173">
                  <c:v>0.23086524934392336</c:v>
                </c:pt>
                <c:pt idx="174">
                  <c:v>0.22732437128650124</c:v>
                </c:pt>
                <c:pt idx="175">
                  <c:v>0.22354743469191765</c:v>
                </c:pt>
                <c:pt idx="176">
                  <c:v>0.22024261517165697</c:v>
                </c:pt>
                <c:pt idx="177">
                  <c:v>0.21670173711423479</c:v>
                </c:pt>
                <c:pt idx="178">
                  <c:v>0.21339691759397414</c:v>
                </c:pt>
                <c:pt idx="179">
                  <c:v>0.21009209807371348</c:v>
                </c:pt>
                <c:pt idx="180">
                  <c:v>0.20678727855345283</c:v>
                </c:pt>
                <c:pt idx="181">
                  <c:v>0.2034824590331922</c:v>
                </c:pt>
                <c:pt idx="182">
                  <c:v>0.19970552243860853</c:v>
                </c:pt>
                <c:pt idx="183">
                  <c:v>0.19616464438118644</c:v>
                </c:pt>
                <c:pt idx="184">
                  <c:v>0.19285982486092579</c:v>
                </c:pt>
                <c:pt idx="185">
                  <c:v>0.19097135656363395</c:v>
                </c:pt>
                <c:pt idx="186">
                  <c:v>0.18979106387782657</c:v>
                </c:pt>
                <c:pt idx="187">
                  <c:v>0.18884682972918068</c:v>
                </c:pt>
                <c:pt idx="188">
                  <c:v>0.18766653704337333</c:v>
                </c:pt>
                <c:pt idx="189">
                  <c:v>0.18601412728324296</c:v>
                </c:pt>
                <c:pt idx="190">
                  <c:v>0.18459777606027411</c:v>
                </c:pt>
                <c:pt idx="191">
                  <c:v>0.18223719068865935</c:v>
                </c:pt>
                <c:pt idx="192">
                  <c:v>0.17987660531704458</c:v>
                </c:pt>
                <c:pt idx="193">
                  <c:v>0.17657178579678393</c:v>
                </c:pt>
                <c:pt idx="194">
                  <c:v>0.17232273212787738</c:v>
                </c:pt>
                <c:pt idx="195">
                  <c:v>0.16783761992180934</c:v>
                </c:pt>
                <c:pt idx="196">
                  <c:v>0.16382462479006421</c:v>
                </c:pt>
                <c:pt idx="197">
                  <c:v>0.16099192234412654</c:v>
                </c:pt>
                <c:pt idx="198">
                  <c:v>0.15863133697251175</c:v>
                </c:pt>
                <c:pt idx="199">
                  <c:v>0.15579863452657405</c:v>
                </c:pt>
                <c:pt idx="200">
                  <c:v>0.1532019906177978</c:v>
                </c:pt>
                <c:pt idx="201">
                  <c:v>0.15131352232050602</c:v>
                </c:pt>
                <c:pt idx="202">
                  <c:v>0.1498971710975372</c:v>
                </c:pt>
                <c:pt idx="203">
                  <c:v>0.1477726442630839</c:v>
                </c:pt>
                <c:pt idx="204">
                  <c:v>0.14541205889146913</c:v>
                </c:pt>
                <c:pt idx="205">
                  <c:v>0.14352359059417732</c:v>
                </c:pt>
                <c:pt idx="206">
                  <c:v>0.14234329790836994</c:v>
                </c:pt>
                <c:pt idx="207">
                  <c:v>0.14092694668540107</c:v>
                </c:pt>
                <c:pt idx="208">
                  <c:v>0.13998271253675515</c:v>
                </c:pt>
                <c:pt idx="209">
                  <c:v>0.13903847838810929</c:v>
                </c:pt>
                <c:pt idx="210">
                  <c:v>0.13691395155365599</c:v>
                </c:pt>
                <c:pt idx="211">
                  <c:v>0.1359697174050101</c:v>
                </c:pt>
                <c:pt idx="212">
                  <c:v>0.13478942471920269</c:v>
                </c:pt>
                <c:pt idx="213">
                  <c:v>0.1338451905705568</c:v>
                </c:pt>
                <c:pt idx="214">
                  <c:v>0.1338451905705568</c:v>
                </c:pt>
                <c:pt idx="215">
                  <c:v>0.13290095642191091</c:v>
                </c:pt>
                <c:pt idx="216">
                  <c:v>0.13242883934758795</c:v>
                </c:pt>
                <c:pt idx="217">
                  <c:v>0.13195672227326502</c:v>
                </c:pt>
                <c:pt idx="218">
                  <c:v>0.13148460519894203</c:v>
                </c:pt>
                <c:pt idx="219">
                  <c:v>0.13195672227326502</c:v>
                </c:pt>
                <c:pt idx="220">
                  <c:v>0.11977240446306688</c:v>
                </c:pt>
                <c:pt idx="221">
                  <c:v>0.11810278592035223</c:v>
                </c:pt>
                <c:pt idx="222">
                  <c:v>0.11645644173779317</c:v>
                </c:pt>
                <c:pt idx="223">
                  <c:v>0.11483304747251445</c:v>
                </c:pt>
                <c:pt idx="224">
                  <c:v>0.1132322832043506</c:v>
                </c:pt>
                <c:pt idx="225">
                  <c:v>0.11165383347280002</c:v>
                </c:pt>
                <c:pt idx="226">
                  <c:v>0.1100973872148571</c:v>
                </c:pt>
                <c:pt idx="227">
                  <c:v>0.10856263770371206</c:v>
                </c:pt>
                <c:pt idx="228">
                  <c:v>0.10704928248830411</c:v>
                </c:pt>
                <c:pt idx="229">
                  <c:v>0.10555702333371829</c:v>
                </c:pt>
                <c:pt idx="230">
                  <c:v>0.1040855661624123</c:v>
                </c:pt>
                <c:pt idx="231">
                  <c:v>0.10263462099626343</c:v>
                </c:pt>
                <c:pt idx="232">
                  <c:v>0.10120390189942258</c:v>
                </c:pt>
                <c:pt idx="233">
                  <c:v>9.9793126921965639E-2</c:v>
                </c:pt>
                <c:pt idx="234">
                  <c:v>9.840201804432952E-2</c:v>
                </c:pt>
                <c:pt idx="235">
                  <c:v>9.7030301122523796E-2</c:v>
                </c:pt>
                <c:pt idx="236">
                  <c:v>9.5677705834104815E-2</c:v>
                </c:pt>
                <c:pt idx="237">
                  <c:v>9.4343965624904325E-2</c:v>
                </c:pt>
                <c:pt idx="238">
                  <c:v>9.3028817656499396E-2</c:v>
                </c:pt>
                <c:pt idx="239">
                  <c:v>9.173200275441562E-2</c:v>
                </c:pt>
                <c:pt idx="240">
                  <c:v>9.0453265357051657E-2</c:v>
                </c:pt>
                <c:pt idx="241">
                  <c:v>8.9192353465316287E-2</c:v>
                </c:pt>
                <c:pt idx="242">
                  <c:v>8.7949018592966999E-2</c:v>
                </c:pt>
                <c:pt idx="243">
                  <c:v>8.6723015717641475E-2</c:v>
                </c:pt>
                <c:pt idx="244">
                  <c:v>8.5514103232571012E-2</c:v>
                </c:pt>
                <c:pt idx="245">
                  <c:v>8.432204289896772E-2</c:v>
                </c:pt>
                <c:pt idx="246">
                  <c:v>8.3146599799074766E-2</c:v>
                </c:pt>
                <c:pt idx="247">
                  <c:v>8.1987542289871831E-2</c:v>
                </c:pt>
                <c:pt idx="248">
                  <c:v>8.084464195742519E-2</c:v>
                </c:pt>
                <c:pt idx="249">
                  <c:v>7.9717673571874717E-2</c:v>
                </c:pt>
                <c:pt idx="250">
                  <c:v>7.8606415043047898E-2</c:v>
                </c:pt>
                <c:pt idx="251">
                  <c:v>7.7510647376693081E-2</c:v>
                </c:pt>
                <c:pt idx="252">
                  <c:v>7.6430154631322453E-2</c:v>
                </c:pt>
                <c:pt idx="253">
                  <c:v>7.536472387565657E-2</c:v>
                </c:pt>
                <c:pt idx="254">
                  <c:v>7.4314145146662555E-2</c:v>
                </c:pt>
                <c:pt idx="255">
                  <c:v>7.3278211408176794E-2</c:v>
                </c:pt>
                <c:pt idx="256">
                  <c:v>7.2256718510104553E-2</c:v>
                </c:pt>
                <c:pt idx="257">
                  <c:v>7.124946514818857E-2</c:v>
                </c:pt>
                <c:pt idx="258">
                  <c:v>7.0256252824338131E-2</c:v>
                </c:pt>
                <c:pt idx="259">
                  <c:v>6.9276885807511387E-2</c:v>
                </c:pt>
                <c:pt idx="260">
                  <c:v>6.8311171095142759E-2</c:v>
                </c:pt>
                <c:pt idx="261">
                  <c:v>6.7358918375108462E-2</c:v>
                </c:pt>
                <c:pt idx="262">
                  <c:v>6.6419939988221641E-2</c:v>
                </c:pt>
                <c:pt idx="263">
                  <c:v>6.5494050891250891E-2</c:v>
                </c:pt>
                <c:pt idx="264">
                  <c:v>6.4581068620453694E-2</c:v>
                </c:pt>
                <c:pt idx="265">
                  <c:v>6.368081325561889E-2</c:v>
                </c:pt>
                <c:pt idx="266">
                  <c:v>6.2793107384609886E-2</c:v>
                </c:pt>
                <c:pt idx="267">
                  <c:v>6.1917776068402222E-2</c:v>
                </c:pt>
                <c:pt idx="268">
                  <c:v>6.1054646806608562E-2</c:v>
                </c:pt>
                <c:pt idx="269">
                  <c:v>6.0203549503484416E-2</c:v>
                </c:pt>
                <c:pt idx="270">
                  <c:v>5.9364316434407531E-2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B-44D8-A6E3-4AE08378D6BD}"/>
            </c:ext>
          </c:extLst>
        </c:ser>
        <c:ser>
          <c:idx val="1"/>
          <c:order val="1"/>
          <c:tx>
            <c:strRef>
              <c:f>SolarPowerMeter!$H$5</c:f>
              <c:strCache>
                <c:ptCount val="1"/>
                <c:pt idx="0">
                  <c:v>Contribution to SolarPowerMeter; sum over all wavelengths 655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SolarPowerMeter!$H$7:$H$277</c:f>
              <c:numCache>
                <c:formatCode>0.00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1.556369985137982E-3</c:v>
                </c:pt>
                <c:pt idx="6">
                  <c:v>3.9983144918194742E-3</c:v>
                </c:pt>
                <c:pt idx="7">
                  <c:v>5.4327688281216487E-3</c:v>
                </c:pt>
                <c:pt idx="8">
                  <c:v>7.4186969291577124E-3</c:v>
                </c:pt>
                <c:pt idx="9">
                  <c:v>1.029841372665885E-2</c:v>
                </c:pt>
                <c:pt idx="10">
                  <c:v>1.5174607355095326E-2</c:v>
                </c:pt>
                <c:pt idx="11">
                  <c:v>2.3695733023725771E-2</c:v>
                </c:pt>
                <c:pt idx="12">
                  <c:v>3.5703127459065308E-2</c:v>
                </c:pt>
                <c:pt idx="13">
                  <c:v>4.8255251389203099E-2</c:v>
                </c:pt>
                <c:pt idx="14">
                  <c:v>6.1424735413445702E-2</c:v>
                </c:pt>
                <c:pt idx="15">
                  <c:v>7.6547463769036414E-2</c:v>
                </c:pt>
                <c:pt idx="16">
                  <c:v>9.3995668277420799E-2</c:v>
                </c:pt>
                <c:pt idx="17">
                  <c:v>0.11400280443636955</c:v>
                </c:pt>
                <c:pt idx="18">
                  <c:v>0.13711533104066445</c:v>
                </c:pt>
                <c:pt idx="19">
                  <c:v>0.16193943230361524</c:v>
                </c:pt>
                <c:pt idx="20">
                  <c:v>0.18892602319591614</c:v>
                </c:pt>
                <c:pt idx="21">
                  <c:v>0.21786974934452805</c:v>
                </c:pt>
                <c:pt idx="22">
                  <c:v>0.24840961937789804</c:v>
                </c:pt>
                <c:pt idx="23">
                  <c:v>0.28073023606926345</c:v>
                </c:pt>
                <c:pt idx="24">
                  <c:v>0.31653106897739575</c:v>
                </c:pt>
                <c:pt idx="25">
                  <c:v>0.35199901163870684</c:v>
                </c:pt>
                <c:pt idx="26">
                  <c:v>0.39229602450390444</c:v>
                </c:pt>
                <c:pt idx="27">
                  <c:v>0.4344001558518456</c:v>
                </c:pt>
                <c:pt idx="28">
                  <c:v>0.47831140568253022</c:v>
                </c:pt>
                <c:pt idx="29">
                  <c:v>0.52245611101098566</c:v>
                </c:pt>
                <c:pt idx="30">
                  <c:v>0.56738332458196872</c:v>
                </c:pt>
                <c:pt idx="31">
                  <c:v>0.615068771626613</c:v>
                </c:pt>
                <c:pt idx="32">
                  <c:v>0.65622611123359498</c:v>
                </c:pt>
                <c:pt idx="33">
                  <c:v>0.69434852936955804</c:v>
                </c:pt>
                <c:pt idx="34">
                  <c:v>0.73962160293723889</c:v>
                </c:pt>
                <c:pt idx="35">
                  <c:v>0.78380521751532284</c:v>
                </c:pt>
                <c:pt idx="36">
                  <c:v>0.82902641208349848</c:v>
                </c:pt>
                <c:pt idx="37">
                  <c:v>0.87312356166240779</c:v>
                </c:pt>
                <c:pt idx="38">
                  <c:v>0.91823235173165696</c:v>
                </c:pt>
                <c:pt idx="39">
                  <c:v>0.96313362580288797</c:v>
                </c:pt>
                <c:pt idx="40">
                  <c:v>1.0029939904222551</c:v>
                </c:pt>
                <c:pt idx="41">
                  <c:v>1.0422577465473193</c:v>
                </c:pt>
                <c:pt idx="42">
                  <c:v>1.0794982216917044</c:v>
                </c:pt>
                <c:pt idx="43">
                  <c:v>1.1136648661154414</c:v>
                </c:pt>
                <c:pt idx="44">
                  <c:v>1.1496386290219225</c:v>
                </c:pt>
                <c:pt idx="45">
                  <c:v>1.1875102986602801</c:v>
                </c:pt>
                <c:pt idx="46">
                  <c:v>1.2265751852872435</c:v>
                </c:pt>
                <c:pt idx="47">
                  <c:v>1.2721249468522817</c:v>
                </c:pt>
                <c:pt idx="48">
                  <c:v>1.3146830194458881</c:v>
                </c:pt>
                <c:pt idx="49">
                  <c:v>1.3564239977972972</c:v>
                </c:pt>
                <c:pt idx="50">
                  <c:v>1.3887575842385389</c:v>
                </c:pt>
                <c:pt idx="51">
                  <c:v>1.4113335955229569</c:v>
                </c:pt>
                <c:pt idx="52">
                  <c:v>1.4365294962823574</c:v>
                </c:pt>
                <c:pt idx="53">
                  <c:v>1.4563472740931143</c:v>
                </c:pt>
                <c:pt idx="54">
                  <c:v>1.4762947494026328</c:v>
                </c:pt>
                <c:pt idx="55">
                  <c:v>1.4954986257192517</c:v>
                </c:pt>
                <c:pt idx="56">
                  <c:v>1.5180227580041654</c:v>
                </c:pt>
                <c:pt idx="57">
                  <c:v>1.5455272742415207</c:v>
                </c:pt>
                <c:pt idx="58">
                  <c:v>1.5706453565016643</c:v>
                </c:pt>
                <c:pt idx="59">
                  <c:v>1.5952792347664317</c:v>
                </c:pt>
                <c:pt idx="60">
                  <c:v>1.605006547173544</c:v>
                </c:pt>
                <c:pt idx="61">
                  <c:v>1.6141631905861058</c:v>
                </c:pt>
                <c:pt idx="62">
                  <c:v>1.6190398165395381</c:v>
                </c:pt>
                <c:pt idx="63">
                  <c:v>1.6266055039672922</c:v>
                </c:pt>
                <c:pt idx="64">
                  <c:v>1.6282353692017282</c:v>
                </c:pt>
                <c:pt idx="65">
                  <c:v>1.6255419844774477</c:v>
                </c:pt>
                <c:pt idx="66">
                  <c:v>1.6147338595806566</c:v>
                </c:pt>
                <c:pt idx="67">
                  <c:v>1.5942589477761742</c:v>
                </c:pt>
                <c:pt idx="68">
                  <c:v>1.5658076397978604</c:v>
                </c:pt>
                <c:pt idx="69">
                  <c:v>1.5269372994190391</c:v>
                </c:pt>
                <c:pt idx="70">
                  <c:v>1.487630310794388</c:v>
                </c:pt>
                <c:pt idx="71">
                  <c:v>1.4207236944332895</c:v>
                </c:pt>
                <c:pt idx="72">
                  <c:v>1.3144625336979934</c:v>
                </c:pt>
                <c:pt idx="73">
                  <c:v>1.1926981986107401</c:v>
                </c:pt>
                <c:pt idx="74">
                  <c:v>1.0630006998492418</c:v>
                </c:pt>
                <c:pt idx="75">
                  <c:v>0.94147414350971759</c:v>
                </c:pt>
                <c:pt idx="76">
                  <c:v>0.82876701708597555</c:v>
                </c:pt>
                <c:pt idx="77">
                  <c:v>0.71067312121367232</c:v>
                </c:pt>
                <c:pt idx="78">
                  <c:v>0.59314989433591991</c:v>
                </c:pt>
                <c:pt idx="79">
                  <c:v>0.47855350768021837</c:v>
                </c:pt>
                <c:pt idx="80">
                  <c:v>0.37179949644962901</c:v>
                </c:pt>
                <c:pt idx="81">
                  <c:v>0.27125799540971546</c:v>
                </c:pt>
                <c:pt idx="82">
                  <c:v>0.1768122768115922</c:v>
                </c:pt>
                <c:pt idx="83">
                  <c:v>8.5449035434033913E-2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B-44D8-A6E3-4AE08378D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SolarPowerMeter!$B$1</c:f>
          <c:strCache>
            <c:ptCount val="1"/>
            <c:pt idx="0">
              <c:v>SolarPowerMeter Spectral Sensitivity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937130601872495"/>
          <c:y val="0.19171791667054336"/>
          <c:w val="0.78854009412188597"/>
          <c:h val="0.64154253466030264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xVal>
          <c:yVal>
            <c:numRef>
              <c:f>SolarPowerMeter!$B$7:$B$277</c:f>
              <c:numCache>
                <c:formatCode>0.00</c:formatCode>
                <c:ptCount val="271"/>
                <c:pt idx="0">
                  <c:v>0.31134332264334946</c:v>
                </c:pt>
                <c:pt idx="1">
                  <c:v>0.33881479228835099</c:v>
                </c:pt>
                <c:pt idx="2">
                  <c:v>0.36445483062368561</c:v>
                </c:pt>
                <c:pt idx="3">
                  <c:v>0.39009486895902024</c:v>
                </c:pt>
                <c:pt idx="4">
                  <c:v>0.41573490729435497</c:v>
                </c:pt>
                <c:pt idx="5">
                  <c:v>0.43954351432002275</c:v>
                </c:pt>
                <c:pt idx="6">
                  <c:v>0.46152069003602397</c:v>
                </c:pt>
                <c:pt idx="7">
                  <c:v>0.48349786575202514</c:v>
                </c:pt>
                <c:pt idx="8">
                  <c:v>0.50364361015835946</c:v>
                </c:pt>
                <c:pt idx="9">
                  <c:v>0.52562078587436056</c:v>
                </c:pt>
                <c:pt idx="10">
                  <c:v>0.54942939290002857</c:v>
                </c:pt>
                <c:pt idx="11">
                  <c:v>0.57690086254502981</c:v>
                </c:pt>
                <c:pt idx="12">
                  <c:v>0.60986662611903164</c:v>
                </c:pt>
                <c:pt idx="13">
                  <c:v>0.64283238969303313</c:v>
                </c:pt>
                <c:pt idx="14">
                  <c:v>0.67762958457670197</c:v>
                </c:pt>
                <c:pt idx="15">
                  <c:v>0.71425821077003715</c:v>
                </c:pt>
                <c:pt idx="16">
                  <c:v>0.75271826827303912</c:v>
                </c:pt>
                <c:pt idx="17">
                  <c:v>0.79300975708570787</c:v>
                </c:pt>
                <c:pt idx="18">
                  <c:v>0.83696410851771019</c:v>
                </c:pt>
                <c:pt idx="19">
                  <c:v>0.87725559733037872</c:v>
                </c:pt>
                <c:pt idx="20">
                  <c:v>0.91571565483338091</c:v>
                </c:pt>
                <c:pt idx="21">
                  <c:v>0.95051284971704952</c:v>
                </c:pt>
                <c:pt idx="22">
                  <c:v>0.98347861329105102</c:v>
                </c:pt>
                <c:pt idx="23">
                  <c:v>1.0164443768650526</c:v>
                </c:pt>
                <c:pt idx="24">
                  <c:v>1.0475787091293876</c:v>
                </c:pt>
                <c:pt idx="25">
                  <c:v>1.0805444727033893</c:v>
                </c:pt>
                <c:pt idx="26">
                  <c:v>1.1153416675870578</c:v>
                </c:pt>
                <c:pt idx="27">
                  <c:v>1.1501388624707263</c:v>
                </c:pt>
                <c:pt idx="28">
                  <c:v>1.1849360573543948</c:v>
                </c:pt>
                <c:pt idx="29">
                  <c:v>1.2160703896187297</c:v>
                </c:pt>
                <c:pt idx="30">
                  <c:v>1.2453732905733979</c:v>
                </c:pt>
                <c:pt idx="31">
                  <c:v>1.2710133289087324</c:v>
                </c:pt>
                <c:pt idx="32">
                  <c:v>1.2929905046247334</c:v>
                </c:pt>
                <c:pt idx="33">
                  <c:v>1.3131362490310678</c:v>
                </c:pt>
                <c:pt idx="34">
                  <c:v>1.3332819934374027</c:v>
                </c:pt>
                <c:pt idx="35">
                  <c:v>1.3552591691534039</c:v>
                </c:pt>
                <c:pt idx="36">
                  <c:v>1.3772363448694049</c:v>
                </c:pt>
                <c:pt idx="37">
                  <c:v>1.4010449518950727</c:v>
                </c:pt>
                <c:pt idx="38">
                  <c:v>1.4248535589207407</c:v>
                </c:pt>
                <c:pt idx="39">
                  <c:v>1.4468307346367419</c:v>
                </c:pt>
                <c:pt idx="40">
                  <c:v>1.4651450477334096</c:v>
                </c:pt>
                <c:pt idx="41">
                  <c:v>1.4816279295204102</c:v>
                </c:pt>
                <c:pt idx="42">
                  <c:v>1.4944479486880777</c:v>
                </c:pt>
                <c:pt idx="43">
                  <c:v>1.5072679678557446</c:v>
                </c:pt>
                <c:pt idx="44">
                  <c:v>1.5219194183330786</c:v>
                </c:pt>
                <c:pt idx="45">
                  <c:v>1.5384023001200797</c:v>
                </c:pt>
                <c:pt idx="46">
                  <c:v>1.5603794758360809</c:v>
                </c:pt>
                <c:pt idx="47">
                  <c:v>1.5896823767907491</c:v>
                </c:pt>
                <c:pt idx="48">
                  <c:v>1.6189852777454172</c:v>
                </c:pt>
                <c:pt idx="49">
                  <c:v>1.6464567473904188</c:v>
                </c:pt>
                <c:pt idx="50">
                  <c:v>1.6666024917967532</c:v>
                </c:pt>
                <c:pt idx="51">
                  <c:v>1.6794225109644205</c:v>
                </c:pt>
                <c:pt idx="52">
                  <c:v>1.6904110988224212</c:v>
                </c:pt>
                <c:pt idx="53">
                  <c:v>1.699568255370755</c:v>
                </c:pt>
                <c:pt idx="54">
                  <c:v>1.7087254119190889</c:v>
                </c:pt>
                <c:pt idx="55">
                  <c:v>1.7215454310867557</c:v>
                </c:pt>
                <c:pt idx="56">
                  <c:v>1.7380283128737566</c:v>
                </c:pt>
                <c:pt idx="57">
                  <c:v>1.7600054885897578</c:v>
                </c:pt>
                <c:pt idx="58">
                  <c:v>1.7838140956154258</c:v>
                </c:pt>
                <c:pt idx="59">
                  <c:v>1.8021284087120937</c:v>
                </c:pt>
                <c:pt idx="60">
                  <c:v>1.8131169965700942</c:v>
                </c:pt>
                <c:pt idx="61">
                  <c:v>1.8186112904990945</c:v>
                </c:pt>
                <c:pt idx="62">
                  <c:v>1.8241055844280949</c:v>
                </c:pt>
                <c:pt idx="63">
                  <c:v>1.8277684470474285</c:v>
                </c:pt>
                <c:pt idx="64">
                  <c:v>1.829599878357095</c:v>
                </c:pt>
                <c:pt idx="65">
                  <c:v>1.8314313096667618</c:v>
                </c:pt>
                <c:pt idx="66">
                  <c:v>1.8241055844280949</c:v>
                </c:pt>
                <c:pt idx="67">
                  <c:v>1.805791271331427</c:v>
                </c:pt>
                <c:pt idx="68">
                  <c:v>1.7783198016864257</c:v>
                </c:pt>
                <c:pt idx="69">
                  <c:v>1.7435226068027569</c:v>
                </c:pt>
                <c:pt idx="70">
                  <c:v>1.7032311179900885</c:v>
                </c:pt>
                <c:pt idx="71">
                  <c:v>1.6354681595324183</c:v>
                </c:pt>
                <c:pt idx="72">
                  <c:v>1.5255822809524122</c:v>
                </c:pt>
                <c:pt idx="73">
                  <c:v>1.3918877953467388</c:v>
                </c:pt>
                <c:pt idx="74">
                  <c:v>1.2508675845023984</c:v>
                </c:pt>
                <c:pt idx="75">
                  <c:v>1.1171730988967246</c:v>
                </c:pt>
                <c:pt idx="76">
                  <c:v>0.98897290722005138</c:v>
                </c:pt>
                <c:pt idx="77">
                  <c:v>0.85527842161437773</c:v>
                </c:pt>
                <c:pt idx="78">
                  <c:v>0.71792107338937072</c:v>
                </c:pt>
                <c:pt idx="79">
                  <c:v>0.58422658778369696</c:v>
                </c:pt>
                <c:pt idx="80">
                  <c:v>0.45785782741669045</c:v>
                </c:pt>
                <c:pt idx="81">
                  <c:v>0.3369833609786842</c:v>
                </c:pt>
                <c:pt idx="82">
                  <c:v>0.22160318846967816</c:v>
                </c:pt>
                <c:pt idx="83">
                  <c:v>0.10805444727033892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10-4594-A337-8E3CB6526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222824"/>
        <c:axId val="651705664"/>
      </c:scatterChart>
      <c:valAx>
        <c:axId val="760222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800"/>
                  <a:t>wavelength</a:t>
                </a:r>
                <a:r>
                  <a:rPr lang="de-DE" sz="800" baseline="0"/>
                  <a:t> [nm]</a:t>
                </a:r>
                <a:endParaRPr lang="de-DE" sz="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1705664"/>
        <c:crosses val="autoZero"/>
        <c:crossBetween val="midCat"/>
      </c:valAx>
      <c:valAx>
        <c:axId val="6517056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800"/>
                  <a:t>spectral sensitivity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0222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SolarPowerMeter!$S$1</c:f>
          <c:strCache>
            <c:ptCount val="1"/>
            <c:pt idx="0">
              <c:v>LED 2700K</c:v>
            </c:pt>
          </c:strCache>
        </c:strRef>
      </c:tx>
      <c:layout>
        <c:manualLayout>
          <c:xMode val="edge"/>
          <c:yMode val="edge"/>
          <c:x val="0.4793655705203409"/>
          <c:y val="2.125147184570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SolarPowerMeter!$S$5</c:f>
              <c:strCache>
                <c:ptCount val="1"/>
                <c:pt idx="0">
                  <c:v>LED 2700K; sum over all wavelengths 1000 W/m²; IRA(700-1400) = 35W/m²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SolarPowerMeter!$S$7:$S$277</c:f>
              <c:numCache>
                <c:formatCode>0.00</c:formatCode>
                <c:ptCount val="271"/>
                <c:pt idx="0">
                  <c:v>1.4940296593777455E-2</c:v>
                </c:pt>
                <c:pt idx="1">
                  <c:v>2.1516228243708968E-2</c:v>
                </c:pt>
                <c:pt idx="2">
                  <c:v>1.914999342406834E-2</c:v>
                </c:pt>
                <c:pt idx="3">
                  <c:v>1.7279017055050166E-2</c:v>
                </c:pt>
                <c:pt idx="4">
                  <c:v>1.4059837126004195E-2</c:v>
                </c:pt>
                <c:pt idx="5">
                  <c:v>1.439000942641917E-2</c:v>
                </c:pt>
                <c:pt idx="6">
                  <c:v>1.5628155552975313E-2</c:v>
                </c:pt>
                <c:pt idx="7">
                  <c:v>1.2904234074551799E-2</c:v>
                </c:pt>
                <c:pt idx="8">
                  <c:v>1.3894750975796713E-2</c:v>
                </c:pt>
                <c:pt idx="9">
                  <c:v>1.4885267877041627E-2</c:v>
                </c:pt>
                <c:pt idx="10">
                  <c:v>1.2188860756986027E-2</c:v>
                </c:pt>
                <c:pt idx="11">
                  <c:v>2.0278082117152828E-2</c:v>
                </c:pt>
                <c:pt idx="12">
                  <c:v>8.7770803193646552E-2</c:v>
                </c:pt>
                <c:pt idx="13">
                  <c:v>0.31091224955743135</c:v>
                </c:pt>
                <c:pt idx="14">
                  <c:v>0.91897956948833703</c:v>
                </c:pt>
                <c:pt idx="15">
                  <c:v>2.3029517953944252</c:v>
                </c:pt>
                <c:pt idx="16">
                  <c:v>2.3497262046198801</c:v>
                </c:pt>
                <c:pt idx="17">
                  <c:v>1.4967810952145368</c:v>
                </c:pt>
                <c:pt idx="18">
                  <c:v>1.1473487439420256</c:v>
                </c:pt>
                <c:pt idx="19">
                  <c:v>1.2491518699033084</c:v>
                </c:pt>
                <c:pt idx="20">
                  <c:v>1.8214505239559253</c:v>
                </c:pt>
                <c:pt idx="21">
                  <c:v>2.3524776404566712</c:v>
                </c:pt>
                <c:pt idx="22">
                  <c:v>2.9165219869989136</c:v>
                </c:pt>
                <c:pt idx="23">
                  <c:v>3.2742086457817994</c:v>
                </c:pt>
                <c:pt idx="24">
                  <c:v>3.6318953045646856</c:v>
                </c:pt>
                <c:pt idx="25">
                  <c:v>4.0721250384513139</c:v>
                </c:pt>
                <c:pt idx="26">
                  <c:v>4.7874983560170854</c:v>
                </c:pt>
                <c:pt idx="27">
                  <c:v>5.3377855233753708</c:v>
                </c:pt>
                <c:pt idx="28">
                  <c:v>6.3558167829881995</c:v>
                </c:pt>
                <c:pt idx="29">
                  <c:v>6.7960465168748279</c:v>
                </c:pt>
                <c:pt idx="30">
                  <c:v>7.2913049674972843</c:v>
                </c:pt>
                <c:pt idx="31">
                  <c:v>7.0711901005539701</c:v>
                </c:pt>
                <c:pt idx="32">
                  <c:v>6.7410178001389989</c:v>
                </c:pt>
                <c:pt idx="33">
                  <c:v>5.9431014074694843</c:v>
                </c:pt>
                <c:pt idx="34">
                  <c:v>4.9800988645924846</c:v>
                </c:pt>
                <c:pt idx="35">
                  <c:v>4.044610680083399</c:v>
                </c:pt>
                <c:pt idx="36">
                  <c:v>3.3017230041497139</c:v>
                </c:pt>
                <c:pt idx="37">
                  <c:v>2.4432750230707883</c:v>
                </c:pt>
                <c:pt idx="38">
                  <c:v>1.8984907273860856</c:v>
                </c:pt>
                <c:pt idx="39">
                  <c:v>1.3922265334164625</c:v>
                </c:pt>
                <c:pt idx="40">
                  <c:v>0.99051690124491409</c:v>
                </c:pt>
                <c:pt idx="41">
                  <c:v>0.64383598580919421</c:v>
                </c:pt>
                <c:pt idx="42">
                  <c:v>0.46499265641775134</c:v>
                </c:pt>
                <c:pt idx="43">
                  <c:v>0.39070388882438278</c:v>
                </c:pt>
                <c:pt idx="44">
                  <c:v>0.30265794204705709</c:v>
                </c:pt>
                <c:pt idx="45">
                  <c:v>0.21626285677180629</c:v>
                </c:pt>
                <c:pt idx="46">
                  <c:v>0.16040870928494025</c:v>
                </c:pt>
                <c:pt idx="47">
                  <c:v>0.13124348941495112</c:v>
                </c:pt>
                <c:pt idx="48">
                  <c:v>0.10537999254911171</c:v>
                </c:pt>
                <c:pt idx="49">
                  <c:v>8.6395085275250832E-2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9-44ED-B74A-81C30E3E1675}"/>
            </c:ext>
          </c:extLst>
        </c:ser>
        <c:ser>
          <c:idx val="1"/>
          <c:order val="1"/>
          <c:tx>
            <c:strRef>
              <c:f>SolarPowerMeter!$T$5</c:f>
              <c:strCache>
                <c:ptCount val="1"/>
                <c:pt idx="0">
                  <c:v>Contribution to SolarPowerMeter; sum over all wavelengths 1179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SolarPowerMeter!$T$6:$T$276</c:f>
              <c:numCache>
                <c:formatCode>0.00</c:formatCode>
                <c:ptCount val="271"/>
                <c:pt idx="0" formatCode="General">
                  <c:v>0</c:v>
                </c:pt>
                <c:pt idx="1">
                  <c:v>4.6515615827837893E-3</c:v>
                </c:pt>
                <c:pt idx="2">
                  <c:v>7.2900164032210051E-3</c:v>
                </c:pt>
                <c:pt idx="3">
                  <c:v>6.9793076098135197E-3</c:v>
                </c:pt>
                <c:pt idx="4">
                  <c:v>6.7404558938304708E-3</c:v>
                </c:pt>
                <c:pt idx="5">
                  <c:v>5.8451650841530841E-3</c:v>
                </c:pt>
                <c:pt idx="6">
                  <c:v>6.3250353143865365E-3</c:v>
                </c:pt>
                <c:pt idx="7">
                  <c:v>7.2127171347994862E-3</c:v>
                </c:pt>
                <c:pt idx="8">
                  <c:v>6.2391696342103545E-3</c:v>
                </c:pt>
                <c:pt idx="9">
                  <c:v>6.9980025437016442E-3</c:v>
                </c:pt>
                <c:pt idx="10">
                  <c:v>7.8240061994809956E-3</c:v>
                </c:pt>
                <c:pt idx="11">
                  <c:v>6.6969183658538156E-3</c:v>
                </c:pt>
                <c:pt idx="12">
                  <c:v>1.1698443064144411E-2</c:v>
                </c:pt>
                <c:pt idx="13">
                  <c:v>5.3528483615466749E-2</c:v>
                </c:pt>
                <c:pt idx="14">
                  <c:v>0.19986446436784028</c:v>
                </c:pt>
                <c:pt idx="15">
                  <c:v>0.62272774390685826</c:v>
                </c:pt>
                <c:pt idx="16">
                  <c:v>1.6449022288680668</c:v>
                </c:pt>
                <c:pt idx="17">
                  <c:v>1.768681839657257</c:v>
                </c:pt>
                <c:pt idx="18">
                  <c:v>1.1869620127265597</c:v>
                </c:pt>
                <c:pt idx="19">
                  <c:v>0.96028971863235202</c:v>
                </c:pt>
                <c:pt idx="20">
                  <c:v>1.0958254697883862</c:v>
                </c:pt>
                <c:pt idx="21">
                  <c:v>1.667930759290905</c:v>
                </c:pt>
                <c:pt idx="22">
                  <c:v>2.2360602259261113</c:v>
                </c:pt>
                <c:pt idx="23">
                  <c:v>2.8683369994065524</c:v>
                </c:pt>
                <c:pt idx="24">
                  <c:v>3.3280509666878491</c:v>
                </c:pt>
                <c:pt idx="25">
                  <c:v>3.8046961948489573</c:v>
                </c:pt>
                <c:pt idx="26">
                  <c:v>4.4001122024556434</c:v>
                </c:pt>
                <c:pt idx="27">
                  <c:v>5.3396963999703937</c:v>
                </c:pt>
                <c:pt idx="28">
                  <c:v>6.1391945699676596</c:v>
                </c:pt>
                <c:pt idx="29">
                  <c:v>7.5312364801009304</c:v>
                </c:pt>
                <c:pt idx="30">
                  <c:v>8.2644709356429829</c:v>
                </c:pt>
                <c:pt idx="31">
                  <c:v>9.0803964599462539</c:v>
                </c:pt>
                <c:pt idx="32">
                  <c:v>8.9875768690515763</c:v>
                </c:pt>
                <c:pt idx="33">
                  <c:v>8.7160720070860354</c:v>
                </c:pt>
                <c:pt idx="34">
                  <c:v>7.8041018898157386</c:v>
                </c:pt>
                <c:pt idx="35">
                  <c:v>6.6398761416992143</c:v>
                </c:pt>
                <c:pt idx="36">
                  <c:v>5.4814957098388115</c:v>
                </c:pt>
                <c:pt idx="37">
                  <c:v>4.5472529220063826</c:v>
                </c:pt>
                <c:pt idx="38">
                  <c:v>3.4231381371646452</c:v>
                </c:pt>
                <c:pt idx="39">
                  <c:v>2.7050712694940899</c:v>
                </c:pt>
                <c:pt idx="40">
                  <c:v>2.0143161381237049</c:v>
                </c:pt>
                <c:pt idx="41">
                  <c:v>1.4512509325552285</c:v>
                </c:pt>
                <c:pt idx="42">
                  <c:v>0.95392537860520865</c:v>
                </c:pt>
                <c:pt idx="43">
                  <c:v>0.69490732153852863</c:v>
                </c:pt>
                <c:pt idx="44">
                  <c:v>0.5888954565416642</c:v>
                </c:pt>
                <c:pt idx="45">
                  <c:v>0.46062099911414378</c:v>
                </c:pt>
                <c:pt idx="46">
                  <c:v>0.33269927628828616</c:v>
                </c:pt>
                <c:pt idx="47">
                  <c:v>0.25029845771357734</c:v>
                </c:pt>
                <c:pt idx="48">
                  <c:v>0.20863546219147103</c:v>
                </c:pt>
                <c:pt idx="49">
                  <c:v>0.17060865650593363</c:v>
                </c:pt>
                <c:pt idx="50">
                  <c:v>0.14224577109280734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D9-44ED-B74A-81C30E3E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354AB25-FCD1-4D5A-B86F-51E4D0255414}">
  <sheetPr/>
  <sheetViews>
    <sheetView zoomScale="70" workbookViewId="0"/>
  </sheetViews>
  <pageMargins left="0.7" right="0.7" top="0.78740157499999996" bottom="0.78740157499999996" header="0.3" footer="0.3"/>
  <pageSetup paperSize="9" orientation="landscape" horizont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18</xdr:row>
      <xdr:rowOff>76200</xdr:rowOff>
    </xdr:from>
    <xdr:to>
      <xdr:col>13</xdr:col>
      <xdr:colOff>323850</xdr:colOff>
      <xdr:row>34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233363</xdr:colOff>
      <xdr:row>1</xdr:row>
      <xdr:rowOff>9526</xdr:rowOff>
    </xdr:from>
    <xdr:to>
      <xdr:col>9</xdr:col>
      <xdr:colOff>571501</xdr:colOff>
      <xdr:row>12</xdr:row>
      <xdr:rowOff>38101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638175</xdr:colOff>
      <xdr:row>1</xdr:row>
      <xdr:rowOff>1</xdr:rowOff>
    </xdr:from>
    <xdr:to>
      <xdr:col>12</xdr:col>
      <xdr:colOff>214313</xdr:colOff>
      <xdr:row>12</xdr:row>
      <xdr:rowOff>28576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47625</xdr:colOff>
      <xdr:row>12</xdr:row>
      <xdr:rowOff>90487</xdr:rowOff>
    </xdr:from>
    <xdr:to>
      <xdr:col>14</xdr:col>
      <xdr:colOff>657225</xdr:colOff>
      <xdr:row>27</xdr:row>
      <xdr:rowOff>166687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18081</xdr:colOff>
      <xdr:row>0</xdr:row>
      <xdr:rowOff>422663</xdr:rowOff>
    </xdr:from>
    <xdr:to>
      <xdr:col>4</xdr:col>
      <xdr:colOff>569047</xdr:colOff>
      <xdr:row>0</xdr:row>
      <xdr:rowOff>1294383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54F61903-6034-40DA-8A2C-6592743B4837}"/>
            </a:ext>
          </a:extLst>
        </xdr:cNvPr>
        <xdr:cNvSpPr/>
      </xdr:nvSpPr>
      <xdr:spPr>
        <a:xfrm rot="19267565" flipH="1">
          <a:off x="1635214" y="422663"/>
          <a:ext cx="1702433" cy="871720"/>
        </a:xfrm>
        <a:prstGeom prst="rightArrow">
          <a:avLst/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chemeClr val="tx1"/>
              </a:solidFill>
            </a:rPr>
            <a:t>Kelvin</a:t>
          </a:r>
          <a:r>
            <a:rPr lang="de-DE" sz="1100" b="1" baseline="0">
              <a:solidFill>
                <a:schemeClr val="tx1"/>
              </a:solidFill>
            </a:rPr>
            <a:t> hier ändern!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Change Kelvin here!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295275</xdr:colOff>
      <xdr:row>1</xdr:row>
      <xdr:rowOff>1</xdr:rowOff>
    </xdr:from>
    <xdr:to>
      <xdr:col>14</xdr:col>
      <xdr:colOff>633413</xdr:colOff>
      <xdr:row>12</xdr:row>
      <xdr:rowOff>28576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E52B1EA5-AB43-44E4-BE4D-44EFE3BBD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123825</xdr:colOff>
      <xdr:row>3</xdr:row>
      <xdr:rowOff>142875</xdr:rowOff>
    </xdr:from>
    <xdr:to>
      <xdr:col>8</xdr:col>
      <xdr:colOff>657225</xdr:colOff>
      <xdr:row>21</xdr:row>
      <xdr:rowOff>152400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FB57C7F7-2A53-47CA-BCB3-0FA5C2A01B03}"/>
            </a:ext>
          </a:extLst>
        </xdr:cNvPr>
        <xdr:cNvCxnSpPr/>
      </xdr:nvCxnSpPr>
      <xdr:spPr>
        <a:xfrm>
          <a:off x="2486025" y="1895475"/>
          <a:ext cx="2895600" cy="3438525"/>
        </a:xfrm>
        <a:prstGeom prst="straightConnector1">
          <a:avLst/>
        </a:prstGeom>
        <a:ln w="28575">
          <a:solidFill>
            <a:srgbClr val="C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380999</xdr:colOff>
      <xdr:row>12</xdr:row>
      <xdr:rowOff>161926</xdr:rowOff>
    </xdr:from>
    <xdr:to>
      <xdr:col>10</xdr:col>
      <xdr:colOff>647700</xdr:colOff>
      <xdr:row>17</xdr:row>
      <xdr:rowOff>180976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5A2CCE08-64AB-47B1-A524-F38184B8BBF9}"/>
            </a:ext>
          </a:extLst>
        </xdr:cNvPr>
        <xdr:cNvSpPr/>
      </xdr:nvSpPr>
      <xdr:spPr>
        <a:xfrm>
          <a:off x="4343399" y="3629026"/>
          <a:ext cx="2552701" cy="971550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de-DE" sz="1100" b="1">
              <a:solidFill>
                <a:schemeClr val="tx1"/>
              </a:solidFill>
            </a:rPr>
            <a:t>Change Plot Factor to</a:t>
          </a:r>
          <a:r>
            <a:rPr lang="de-DE" sz="1100" b="1" baseline="0">
              <a:solidFill>
                <a:schemeClr val="tx1"/>
              </a:solidFill>
            </a:rPr>
            <a:t> increase intensity (lamp power or distance)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Plot Faktor ändern, um Intensität zu erhöhen (Lampenleistung oder -Abstand)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5</xdr:row>
      <xdr:rowOff>0</xdr:rowOff>
    </xdr:from>
    <xdr:to>
      <xdr:col>33</xdr:col>
      <xdr:colOff>412750</xdr:colOff>
      <xdr:row>24</xdr:row>
      <xdr:rowOff>127000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45ABA6C1-95A4-4240-93C1-2AAD6CBA8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26</xdr:row>
      <xdr:rowOff>0</xdr:rowOff>
    </xdr:from>
    <xdr:to>
      <xdr:col>33</xdr:col>
      <xdr:colOff>412750</xdr:colOff>
      <xdr:row>45</xdr:row>
      <xdr:rowOff>127000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2B5E6392-E79E-4326-BE5A-07A4A178D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55034</xdr:colOff>
      <xdr:row>10</xdr:row>
      <xdr:rowOff>63499</xdr:rowOff>
    </xdr:from>
    <xdr:to>
      <xdr:col>3</xdr:col>
      <xdr:colOff>393701</xdr:colOff>
      <xdr:row>20</xdr:row>
      <xdr:rowOff>177800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378B948-B9A4-4AAA-B573-ECA7AA3359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110</xdr:row>
      <xdr:rowOff>0</xdr:rowOff>
    </xdr:from>
    <xdr:to>
      <xdr:col>33</xdr:col>
      <xdr:colOff>412750</xdr:colOff>
      <xdr:row>129</xdr:row>
      <xdr:rowOff>127000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EB48C6B6-131C-45CC-B566-1A0B2D070C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89</xdr:row>
      <xdr:rowOff>0</xdr:rowOff>
    </xdr:from>
    <xdr:to>
      <xdr:col>33</xdr:col>
      <xdr:colOff>412750</xdr:colOff>
      <xdr:row>108</xdr:row>
      <xdr:rowOff>127000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25EB35A6-ACFE-4326-B67E-4BF828A21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68</xdr:row>
      <xdr:rowOff>0</xdr:rowOff>
    </xdr:from>
    <xdr:to>
      <xdr:col>33</xdr:col>
      <xdr:colOff>412750</xdr:colOff>
      <xdr:row>87</xdr:row>
      <xdr:rowOff>127000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CFF0E961-05B8-47FE-8A2D-73F07571E3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33</xdr:col>
      <xdr:colOff>412750</xdr:colOff>
      <xdr:row>66</xdr:row>
      <xdr:rowOff>127000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6BA0902F-4831-42A2-B7C7-3CDBB14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9143" cy="5996214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11E8172-6363-0E2E-6D51-73DB2C916B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07"/>
  <sheetViews>
    <sheetView workbookViewId="0">
      <selection activeCell="B17" sqref="B17"/>
    </sheetView>
  </sheetViews>
  <sheetFormatPr baseColWidth="10" defaultRowHeight="14.4" x14ac:dyDescent="0.3"/>
  <cols>
    <col min="1" max="1" width="14.44140625" bestFit="1" customWidth="1"/>
    <col min="2" max="7" width="8" customWidth="1"/>
  </cols>
  <sheetData>
    <row r="1" spans="1:16" ht="105.75" customHeight="1" thickBot="1" x14ac:dyDescent="0.35">
      <c r="H1" s="14"/>
      <c r="I1" s="15"/>
      <c r="J1" s="15"/>
      <c r="K1" s="15"/>
      <c r="L1" s="15"/>
      <c r="M1" s="15"/>
      <c r="N1" s="15"/>
      <c r="O1" s="15"/>
      <c r="P1" s="16"/>
    </row>
    <row r="2" spans="1:16" ht="15.6" thickTop="1" thickBot="1" x14ac:dyDescent="0.35">
      <c r="A2" s="3" t="s">
        <v>0</v>
      </c>
      <c r="B2" s="81">
        <v>5500</v>
      </c>
      <c r="C2" s="81"/>
      <c r="D2" s="82">
        <v>3000</v>
      </c>
      <c r="E2" s="83"/>
      <c r="F2" s="79" t="s">
        <v>8</v>
      </c>
      <c r="G2" s="80"/>
      <c r="H2" s="17"/>
      <c r="I2" s="18"/>
      <c r="J2" s="18"/>
      <c r="K2" s="18"/>
      <c r="L2" s="18"/>
      <c r="M2" s="18"/>
      <c r="N2" s="18"/>
      <c r="O2" s="18"/>
      <c r="P2" s="19"/>
    </row>
    <row r="3" spans="1:16" ht="15.6" thickTop="1" thickBot="1" x14ac:dyDescent="0.35">
      <c r="A3" t="s">
        <v>7</v>
      </c>
      <c r="B3" s="85">
        <f>B2-273.15</f>
        <v>5226.8500000000004</v>
      </c>
      <c r="C3" s="85"/>
      <c r="D3" s="84">
        <f>D2-273.15</f>
        <v>2726.85</v>
      </c>
      <c r="E3" s="84"/>
      <c r="F3" s="90"/>
      <c r="G3" s="90"/>
      <c r="H3" s="17"/>
      <c r="I3" s="18"/>
      <c r="J3" s="18"/>
      <c r="K3" s="18"/>
      <c r="L3" s="18"/>
      <c r="M3" s="18"/>
      <c r="N3" s="18"/>
      <c r="O3" s="18"/>
      <c r="P3" s="19"/>
    </row>
    <row r="4" spans="1:16" ht="15" thickBot="1" x14ac:dyDescent="0.35">
      <c r="A4" t="s">
        <v>10</v>
      </c>
      <c r="B4" s="86">
        <v>1</v>
      </c>
      <c r="C4" s="87"/>
      <c r="D4" s="88">
        <v>1</v>
      </c>
      <c r="E4" s="89"/>
      <c r="F4" s="91"/>
      <c r="G4" s="90"/>
      <c r="H4" s="17"/>
      <c r="I4" s="18"/>
      <c r="J4" s="18"/>
      <c r="K4" s="18"/>
      <c r="L4" s="18"/>
      <c r="M4" s="18"/>
      <c r="N4" s="18"/>
      <c r="O4" s="18"/>
      <c r="P4" s="19"/>
    </row>
    <row r="5" spans="1:16" x14ac:dyDescent="0.3">
      <c r="H5" s="17"/>
      <c r="I5" s="18"/>
      <c r="J5" s="18"/>
      <c r="K5" s="18"/>
      <c r="L5" s="18"/>
      <c r="M5" s="18"/>
      <c r="N5" s="18"/>
      <c r="O5" s="18"/>
      <c r="P5" s="19"/>
    </row>
    <row r="6" spans="1:16" x14ac:dyDescent="0.3">
      <c r="A6" t="s">
        <v>5</v>
      </c>
      <c r="B6" s="4">
        <f>5*SUM(B17:B4007)</f>
        <v>1381.8517015492971</v>
      </c>
      <c r="C6" s="4" t="s">
        <v>9</v>
      </c>
      <c r="D6" s="5">
        <f>5*SUM(D17:D4007)</f>
        <v>122.25368902883424</v>
      </c>
      <c r="E6" s="5" t="s">
        <v>9</v>
      </c>
      <c r="F6" s="7">
        <f>5*SUM(F17:F4007)</f>
        <v>1002.154179887531</v>
      </c>
      <c r="G6" s="7" t="s">
        <v>9</v>
      </c>
      <c r="H6" s="17"/>
      <c r="I6" s="18"/>
      <c r="J6" s="18"/>
      <c r="K6" s="18"/>
      <c r="L6" s="18"/>
      <c r="M6" s="18"/>
      <c r="N6" s="18"/>
      <c r="O6" s="18"/>
      <c r="P6" s="19"/>
    </row>
    <row r="7" spans="1:16" x14ac:dyDescent="0.3">
      <c r="A7" t="s">
        <v>11</v>
      </c>
      <c r="B7" s="4">
        <f>5*SUMIF($A$17:$A$4007,"&lt;400",B$17:B$4007)</f>
        <v>135.45080981743286</v>
      </c>
      <c r="C7" s="11">
        <f>B7/B$6</f>
        <v>9.8021234598161908E-2</v>
      </c>
      <c r="D7" s="5">
        <f>5*SUMIF($A$17:$A$4007,"&lt;400",D$17:D$4007)</f>
        <v>0.24425557850975607</v>
      </c>
      <c r="E7" s="12">
        <f>D7/D$6</f>
        <v>1.9979403521487764E-3</v>
      </c>
      <c r="F7" s="7">
        <f>5*SUMIF($A$17:$A$4007,"&lt;400",F$17:F$4007)</f>
        <v>46.347423980084031</v>
      </c>
      <c r="G7" s="13">
        <f>F7/F$6</f>
        <v>4.6247797903996642E-2</v>
      </c>
      <c r="H7" s="17"/>
      <c r="I7" s="18"/>
      <c r="J7" s="18"/>
      <c r="K7" s="18"/>
      <c r="L7" s="18"/>
      <c r="M7" s="18"/>
      <c r="N7" s="18"/>
      <c r="O7" s="18"/>
      <c r="P7" s="19"/>
    </row>
    <row r="8" spans="1:16" x14ac:dyDescent="0.3">
      <c r="A8" t="s">
        <v>12</v>
      </c>
      <c r="B8" s="4">
        <f>5*SUMIF($A$17:$A$4007,"&lt;700",B$17:B$4007)-SUM(B$7:B7)</f>
        <v>486.06233725068068</v>
      </c>
      <c r="C8" s="11">
        <f>B8/B$6</f>
        <v>0.35174710622400357</v>
      </c>
      <c r="D8" s="5">
        <f>5*SUMIF($A$17:$A$4007,"&lt;700",D$17:D$4007)-SUM(D$7:D7)</f>
        <v>9.7223039161710521</v>
      </c>
      <c r="E8" s="12">
        <f t="shared" ref="E8:G8" si="0">D8/D$6</f>
        <v>7.9525648619715603E-2</v>
      </c>
      <c r="F8" s="7">
        <f>5*SUMIF($A$17:$A$4007,"&lt;700",F$17:F$4007)-SUM(F$7:F7)</f>
        <v>429.79160000000007</v>
      </c>
      <c r="G8" s="13">
        <f t="shared" si="0"/>
        <v>0.42886774173634085</v>
      </c>
      <c r="H8" s="17"/>
      <c r="I8" s="18"/>
      <c r="J8" s="18"/>
      <c r="K8" s="18"/>
      <c r="L8" s="18"/>
      <c r="M8" s="18"/>
      <c r="N8" s="18"/>
      <c r="O8" s="18"/>
      <c r="P8" s="19"/>
    </row>
    <row r="9" spans="1:16" x14ac:dyDescent="0.3">
      <c r="A9" t="s">
        <v>13</v>
      </c>
      <c r="B9" s="4">
        <f>5*SUMIF($A$17:$A$4007,"&lt;1400",B$17:B$4007)-SUM(B$7:B8)</f>
        <v>543.09056847627744</v>
      </c>
      <c r="C9" s="11">
        <f t="shared" ref="C9:C11" si="1">B9/B$6</f>
        <v>0.39301653561476824</v>
      </c>
      <c r="D9" s="5">
        <f>5*SUMIF($A$17:$A$4007,"&lt;1400",D$17:D$4007)-SUM(D$7:D8)</f>
        <v>52.927096957803485</v>
      </c>
      <c r="E9" s="12">
        <f t="shared" ref="E9:G9" si="2">D9/D$6</f>
        <v>0.43292842431380801</v>
      </c>
      <c r="F9" s="7">
        <f>5*SUMIF($A$17:$A$4007,"&lt;1400",F$17:F$4007)-SUM(F$7:F8)</f>
        <v>416.60158992034513</v>
      </c>
      <c r="G9" s="13">
        <f t="shared" si="2"/>
        <v>0.41570608423456279</v>
      </c>
      <c r="H9" s="17"/>
      <c r="I9" s="18"/>
      <c r="J9" s="18"/>
      <c r="K9" s="18"/>
      <c r="L9" s="18"/>
      <c r="M9" s="18"/>
      <c r="N9" s="18"/>
      <c r="O9" s="18"/>
      <c r="P9" s="19"/>
    </row>
    <row r="10" spans="1:16" x14ac:dyDescent="0.3">
      <c r="A10" t="s">
        <v>14</v>
      </c>
      <c r="B10" s="4">
        <f>5*SUMIF($A$17:$A$4007,"&lt;3000",B$17:B$4007)-SUM(B$7:B9)</f>
        <v>183.8242778557867</v>
      </c>
      <c r="C10" s="11">
        <f>B10/B$6</f>
        <v>0.1330275004544175</v>
      </c>
      <c r="D10" s="5">
        <f>5*SUMIF($A$17:$A$4007,"&lt;3000",D$17:D$4007)-SUM(D$7:D9)</f>
        <v>45.928765112050016</v>
      </c>
      <c r="E10" s="12">
        <f t="shared" ref="E10:G10" si="3">D10/D$6</f>
        <v>0.37568408345712534</v>
      </c>
      <c r="F10" s="7">
        <f>5*SUMIF($A$17:$A$4007,"&lt;3000",F$17:F$4007)-SUM(F$7:F9)</f>
        <v>102.00605508710203</v>
      </c>
      <c r="G10" s="13">
        <f t="shared" si="3"/>
        <v>0.10178678803549958</v>
      </c>
      <c r="H10" s="17"/>
      <c r="I10" s="18"/>
      <c r="J10" s="18"/>
      <c r="K10" s="18"/>
      <c r="L10" s="18"/>
      <c r="M10" s="18"/>
      <c r="N10" s="18"/>
      <c r="O10" s="18"/>
      <c r="P10" s="19"/>
    </row>
    <row r="11" spans="1:16" x14ac:dyDescent="0.3">
      <c r="A11" t="s">
        <v>15</v>
      </c>
      <c r="B11" s="4">
        <f>5*SUMIF($A$17:$A$4007,"&lt;1000000",B$17:B$4007)-SUM(B$7:B10)</f>
        <v>33.42370814911942</v>
      </c>
      <c r="C11" s="11">
        <f t="shared" si="1"/>
        <v>2.4187623108648783E-2</v>
      </c>
      <c r="D11" s="5">
        <f>5*SUMIF($A$17:$A$4007,"&lt;1000000",D$17:D$4007)-SUM(D$7:D10)</f>
        <v>13.431267464299935</v>
      </c>
      <c r="E11" s="12">
        <f t="shared" ref="E11:G13" si="4">D11/D$6</f>
        <v>0.10986390325720227</v>
      </c>
      <c r="F11" s="7">
        <f>5*SUMIF($A$17:$A$4007,"&lt;1000000",F$17:F$4007)-SUM(F$7:F10)</f>
        <v>7.4075108999996928</v>
      </c>
      <c r="G11" s="13">
        <f t="shared" si="4"/>
        <v>7.3915880896001625E-3</v>
      </c>
      <c r="H11" s="17"/>
      <c r="I11" s="18"/>
      <c r="J11" s="18"/>
      <c r="K11" s="18"/>
      <c r="L11" s="18"/>
      <c r="M11" s="18"/>
      <c r="N11" s="18"/>
      <c r="O11" s="18"/>
      <c r="P11" s="19"/>
    </row>
    <row r="12" spans="1:16" x14ac:dyDescent="0.3">
      <c r="B12" s="6"/>
      <c r="C12" s="6"/>
      <c r="D12" s="6"/>
      <c r="E12" s="6"/>
      <c r="F12" s="6"/>
      <c r="G12" s="6"/>
      <c r="H12" s="17"/>
      <c r="I12" s="18"/>
      <c r="J12" s="18"/>
      <c r="K12" s="18"/>
      <c r="L12" s="18"/>
      <c r="M12" s="18"/>
      <c r="N12" s="18"/>
      <c r="O12" s="18"/>
      <c r="P12" s="19"/>
    </row>
    <row r="13" spans="1:16" x14ac:dyDescent="0.3">
      <c r="A13" t="s">
        <v>6</v>
      </c>
      <c r="B13" s="4">
        <f>5*SUMIF($A$17:$A$4007,"&lt;=14000",B$17:B$4007)-5*SUMIF($A$17:$A$4007,"&lt;10000",B$17:B$4007)</f>
        <v>0.72132203457431388</v>
      </c>
      <c r="C13" s="11">
        <f>B13/B$6</f>
        <v>5.2199670468660708E-4</v>
      </c>
      <c r="D13" s="5">
        <f>5*SUMIF($A$17:$A$4007,"&lt;=14000",D$17:D$4007)-5*SUMIF($A$17:$A$4007,"&lt;10000",D$17:D$4007)</f>
        <v>0.355917857265311</v>
      </c>
      <c r="E13" s="12">
        <f t="shared" si="4"/>
        <v>2.9113056635973228E-3</v>
      </c>
      <c r="F13" s="7">
        <f>5*SUMIF($A$17:$A$4007,"&lt;=14000",F$17:F$4007)-5*SUMIF($A$17:$A$4007,"&lt;10000",F$17:F$4007)</f>
        <v>0</v>
      </c>
      <c r="G13" s="13">
        <f t="shared" si="4"/>
        <v>0</v>
      </c>
      <c r="H13" s="17"/>
      <c r="I13" s="18"/>
      <c r="J13" s="18"/>
      <c r="K13" s="18"/>
      <c r="L13" s="18"/>
      <c r="M13" s="18"/>
      <c r="N13" s="18"/>
      <c r="O13" s="18"/>
      <c r="P13" s="19"/>
    </row>
    <row r="14" spans="1:16" x14ac:dyDescent="0.3">
      <c r="H14" s="17"/>
      <c r="I14" s="18"/>
      <c r="J14" s="18"/>
      <c r="K14" s="18"/>
      <c r="L14" s="18"/>
      <c r="M14" s="18"/>
      <c r="N14" s="18"/>
      <c r="O14" s="18"/>
      <c r="P14" s="19"/>
    </row>
    <row r="15" spans="1:16" x14ac:dyDescent="0.3">
      <c r="A15" s="10" t="s">
        <v>3</v>
      </c>
      <c r="B15" s="10" t="s">
        <v>4</v>
      </c>
      <c r="C15" s="10"/>
      <c r="D15" s="10" t="s">
        <v>4</v>
      </c>
      <c r="E15" s="10"/>
      <c r="F15" s="10" t="s">
        <v>4</v>
      </c>
      <c r="G15" s="10"/>
      <c r="H15" s="17"/>
      <c r="I15" s="18"/>
      <c r="J15" s="18"/>
      <c r="K15" s="18"/>
      <c r="L15" s="18"/>
      <c r="M15" s="18"/>
      <c r="N15" s="18"/>
      <c r="O15" s="18"/>
      <c r="P15" s="19"/>
    </row>
    <row r="16" spans="1:16" x14ac:dyDescent="0.3">
      <c r="A16" s="10" t="s">
        <v>1</v>
      </c>
      <c r="B16" s="92" t="s">
        <v>2</v>
      </c>
      <c r="C16" s="92"/>
      <c r="D16" s="92" t="s">
        <v>2</v>
      </c>
      <c r="E16" s="92"/>
      <c r="F16" s="92" t="s">
        <v>2</v>
      </c>
      <c r="G16" s="92"/>
      <c r="H16" s="17"/>
      <c r="I16" s="18"/>
      <c r="J16" s="18"/>
      <c r="K16" s="18"/>
      <c r="L16" s="18"/>
      <c r="M16" s="18"/>
      <c r="N16" s="18"/>
      <c r="O16" s="18"/>
      <c r="P16" s="19"/>
    </row>
    <row r="17" spans="1:16" x14ac:dyDescent="0.3">
      <c r="A17">
        <v>50</v>
      </c>
      <c r="B17" s="2">
        <f>IF(ISNUMBER(1E-29/(($A17*0.000000001)^5*(EXP(0.0144/($A17*0.000000001*B$2))-1))),B$4*1E-29/(($A17*0.000000001)^5*(EXP(0.0144/($A17*0.000000001*B$2))-1)),0)</f>
        <v>5.806462869459792E-16</v>
      </c>
      <c r="C17" s="2"/>
      <c r="D17" s="1">
        <f>IF(ISNUMBER(1E-29/(($A17*0.000000001)^5*(EXP(0.0144/($A17*0.000000001*D$2))-1))),D$4*1E-29/(($A17*0.000000001)^5*(EXP(0.0144/($A17*0.000000001*D$2))-1)),0)</f>
        <v>6.4994965207514835E-35</v>
      </c>
      <c r="E17" s="1"/>
      <c r="F17" s="8">
        <v>0</v>
      </c>
      <c r="G17" s="8"/>
      <c r="H17" s="17"/>
      <c r="I17" s="18"/>
      <c r="J17" s="18"/>
      <c r="K17" s="18"/>
      <c r="L17" s="18"/>
      <c r="M17" s="18"/>
      <c r="N17" s="18"/>
      <c r="O17" s="18"/>
      <c r="P17" s="19"/>
    </row>
    <row r="18" spans="1:16" x14ac:dyDescent="0.3">
      <c r="A18">
        <v>55</v>
      </c>
      <c r="B18" s="2">
        <f t="shared" ref="B18:B81" si="5">IF(ISNUMBER(1E-29/(($A18*0.000000001)^5*(EXP(0.0144/($A18*0.000000001*B$2))-1))),B$4*1E-29/(($A18*0.000000001)^5*(EXP(0.0144/($A18*0.000000001*B$2))-1)),0)</f>
        <v>4.2104986233652418E-14</v>
      </c>
      <c r="C18" s="2"/>
      <c r="D18" s="1">
        <f t="shared" ref="D18:D81" si="6">IF(ISNUMBER(1E-29/(($A18*0.000000001)^5*(EXP(0.0144/($A18*0.000000001*D$2))-1))),D$4*1E-29/(($A18*0.000000001)^5*(EXP(0.0144/($A18*0.000000001*D$2))-1)),0)</f>
        <v>2.4895604575704892E-31</v>
      </c>
      <c r="E18" s="1"/>
      <c r="F18" s="8">
        <v>0</v>
      </c>
      <c r="G18" s="8"/>
      <c r="H18" s="17"/>
      <c r="I18" s="18"/>
      <c r="J18" s="18"/>
      <c r="K18" s="18"/>
      <c r="L18" s="18"/>
      <c r="M18" s="18"/>
      <c r="N18" s="18"/>
      <c r="O18" s="18"/>
      <c r="P18" s="19"/>
    </row>
    <row r="19" spans="1:16" x14ac:dyDescent="0.3">
      <c r="A19">
        <v>60</v>
      </c>
      <c r="B19" s="2">
        <f t="shared" si="5"/>
        <v>1.4395004682536716E-12</v>
      </c>
      <c r="C19" s="2"/>
      <c r="D19" s="1">
        <f t="shared" si="6"/>
        <v>2.3210537395131685E-28</v>
      </c>
      <c r="E19" s="1"/>
      <c r="F19" s="8">
        <v>0</v>
      </c>
      <c r="G19" s="8"/>
      <c r="H19" s="17"/>
      <c r="I19" s="18"/>
      <c r="J19" s="18"/>
      <c r="K19" s="18"/>
      <c r="L19" s="18"/>
      <c r="M19" s="18"/>
      <c r="N19" s="18"/>
      <c r="O19" s="18"/>
      <c r="P19" s="19"/>
    </row>
    <row r="20" spans="1:16" x14ac:dyDescent="0.3">
      <c r="A20">
        <v>65</v>
      </c>
      <c r="B20" s="2">
        <f t="shared" si="5"/>
        <v>2.7680438562220596E-11</v>
      </c>
      <c r="C20" s="2"/>
      <c r="D20" s="1">
        <f t="shared" si="6"/>
        <v>7.3190732159739506E-26</v>
      </c>
      <c r="E20" s="1"/>
      <c r="F20" s="8">
        <v>0</v>
      </c>
      <c r="G20" s="8"/>
      <c r="H20" s="17"/>
      <c r="I20" s="18"/>
      <c r="J20" s="18"/>
      <c r="K20" s="18"/>
      <c r="L20" s="18"/>
      <c r="M20" s="18"/>
      <c r="N20" s="18"/>
      <c r="O20" s="18"/>
      <c r="P20" s="19"/>
    </row>
    <row r="21" spans="1:16" x14ac:dyDescent="0.3">
      <c r="A21">
        <v>70</v>
      </c>
      <c r="B21" s="2">
        <f t="shared" si="5"/>
        <v>3.3944400205344366E-10</v>
      </c>
      <c r="C21" s="2"/>
      <c r="D21" s="1">
        <f t="shared" si="6"/>
        <v>9.8699909654115185E-24</v>
      </c>
      <c r="E21" s="1"/>
      <c r="F21" s="8">
        <v>0</v>
      </c>
      <c r="G21" s="8"/>
      <c r="H21" s="17"/>
      <c r="I21" s="18"/>
      <c r="J21" s="18"/>
      <c r="K21" s="18"/>
      <c r="L21" s="18"/>
      <c r="M21" s="18"/>
      <c r="N21" s="18"/>
      <c r="O21" s="18"/>
      <c r="P21" s="19"/>
    </row>
    <row r="22" spans="1:16" x14ac:dyDescent="0.3">
      <c r="A22">
        <v>75</v>
      </c>
      <c r="B22" s="2">
        <f t="shared" si="5"/>
        <v>2.9098334564312196E-9</v>
      </c>
      <c r="C22" s="2"/>
      <c r="D22" s="1">
        <f t="shared" si="6"/>
        <v>6.7584458926823685E-22</v>
      </c>
      <c r="E22" s="1"/>
      <c r="F22" s="8">
        <v>0</v>
      </c>
      <c r="G22" s="8"/>
      <c r="H22" s="17"/>
      <c r="I22" s="18"/>
      <c r="J22" s="18"/>
      <c r="K22" s="18"/>
      <c r="L22" s="18"/>
      <c r="M22" s="18"/>
      <c r="N22" s="18"/>
      <c r="O22" s="18"/>
      <c r="P22" s="19"/>
    </row>
    <row r="23" spans="1:16" x14ac:dyDescent="0.3">
      <c r="A23">
        <v>80</v>
      </c>
      <c r="B23" s="2">
        <f t="shared" si="5"/>
        <v>1.8675666582221874E-8</v>
      </c>
      <c r="C23" s="2"/>
      <c r="D23" s="1">
        <f t="shared" si="6"/>
        <v>2.6722750130299437E-20</v>
      </c>
      <c r="E23" s="1"/>
      <c r="F23" s="8">
        <v>0</v>
      </c>
      <c r="G23" s="8"/>
      <c r="H23" s="17"/>
      <c r="I23" s="18"/>
      <c r="J23" s="18"/>
      <c r="K23" s="18"/>
      <c r="L23" s="18"/>
      <c r="M23" s="18"/>
      <c r="N23" s="18"/>
      <c r="O23" s="18"/>
      <c r="P23" s="19"/>
    </row>
    <row r="24" spans="1:16" x14ac:dyDescent="0.3">
      <c r="A24">
        <v>85</v>
      </c>
      <c r="B24" s="2">
        <f t="shared" si="5"/>
        <v>9.4559758996054302E-8</v>
      </c>
      <c r="C24" s="2"/>
      <c r="D24" s="1">
        <f t="shared" si="6"/>
        <v>6.7303943450626873E-19</v>
      </c>
      <c r="E24" s="1"/>
      <c r="F24" s="8">
        <v>0</v>
      </c>
      <c r="G24" s="8"/>
      <c r="H24" s="17"/>
      <c r="I24" s="18"/>
      <c r="J24" s="18"/>
      <c r="K24" s="18"/>
      <c r="L24" s="18"/>
      <c r="M24" s="18"/>
      <c r="N24" s="18"/>
      <c r="O24" s="18"/>
      <c r="P24" s="19"/>
    </row>
    <row r="25" spans="1:16" x14ac:dyDescent="0.3">
      <c r="A25">
        <v>90</v>
      </c>
      <c r="B25" s="2">
        <f t="shared" si="5"/>
        <v>3.933382317402513E-7</v>
      </c>
      <c r="C25" s="2"/>
      <c r="D25" s="1">
        <f t="shared" si="6"/>
        <v>1.1652391953255712E-17</v>
      </c>
      <c r="E25" s="1"/>
      <c r="F25" s="8">
        <v>0</v>
      </c>
      <c r="G25" s="8"/>
      <c r="H25" s="17"/>
      <c r="I25" s="18"/>
      <c r="J25" s="18"/>
      <c r="K25" s="18"/>
      <c r="L25" s="18"/>
      <c r="M25" s="18"/>
      <c r="N25" s="18"/>
      <c r="O25" s="18"/>
      <c r="P25" s="19"/>
    </row>
    <row r="26" spans="1:16" x14ac:dyDescent="0.3">
      <c r="A26">
        <v>95</v>
      </c>
      <c r="B26" s="2">
        <f t="shared" si="5"/>
        <v>1.3877434010410877E-6</v>
      </c>
      <c r="C26" s="2"/>
      <c r="D26" s="1">
        <f t="shared" si="6"/>
        <v>1.4725899604078843E-16</v>
      </c>
      <c r="E26" s="1"/>
      <c r="F26" s="8">
        <v>0</v>
      </c>
      <c r="G26" s="8"/>
      <c r="H26" s="17"/>
      <c r="I26" s="18"/>
      <c r="J26" s="18"/>
      <c r="K26" s="18"/>
      <c r="L26" s="18"/>
      <c r="M26" s="18"/>
      <c r="N26" s="18"/>
      <c r="O26" s="18"/>
      <c r="P26" s="19"/>
    </row>
    <row r="27" spans="1:16" x14ac:dyDescent="0.3">
      <c r="A27">
        <v>100</v>
      </c>
      <c r="B27" s="2">
        <f t="shared" si="5"/>
        <v>4.2597178858718362E-6</v>
      </c>
      <c r="C27" s="2"/>
      <c r="D27" s="1">
        <f t="shared" si="6"/>
        <v>1.4251640827409445E-15</v>
      </c>
      <c r="E27" s="1"/>
      <c r="F27" s="8">
        <v>0</v>
      </c>
      <c r="G27" s="8"/>
      <c r="H27" s="17"/>
      <c r="I27" s="18"/>
      <c r="J27" s="18"/>
      <c r="K27" s="18"/>
      <c r="L27" s="18"/>
      <c r="M27" s="18"/>
      <c r="N27" s="18"/>
      <c r="O27" s="18"/>
      <c r="P27" s="19"/>
    </row>
    <row r="28" spans="1:16" x14ac:dyDescent="0.3">
      <c r="A28">
        <v>105</v>
      </c>
      <c r="B28" s="2">
        <f t="shared" si="5"/>
        <v>1.1611608843233843E-5</v>
      </c>
      <c r="C28" s="2"/>
      <c r="D28" s="1">
        <f t="shared" si="6"/>
        <v>1.0979725302070813E-14</v>
      </c>
      <c r="E28" s="1"/>
      <c r="F28" s="8">
        <v>0</v>
      </c>
      <c r="G28" s="8"/>
      <c r="H28" s="17"/>
      <c r="I28" s="18"/>
      <c r="J28" s="18"/>
      <c r="K28" s="18"/>
      <c r="L28" s="18"/>
      <c r="M28" s="18"/>
      <c r="N28" s="18"/>
      <c r="O28" s="18"/>
      <c r="P28" s="19"/>
    </row>
    <row r="29" spans="1:16" x14ac:dyDescent="0.3">
      <c r="A29">
        <v>110</v>
      </c>
      <c r="B29" s="2">
        <f t="shared" si="5"/>
        <v>2.8583148314388163E-5</v>
      </c>
      <c r="C29" s="2"/>
      <c r="D29" s="1">
        <f t="shared" si="6"/>
        <v>6.9503173784332121E-14</v>
      </c>
      <c r="E29" s="1"/>
      <c r="F29" s="8">
        <v>0</v>
      </c>
      <c r="G29" s="8"/>
      <c r="H29" s="17"/>
      <c r="I29" s="18"/>
      <c r="J29" s="18"/>
      <c r="K29" s="18"/>
      <c r="L29" s="18"/>
      <c r="M29" s="18"/>
      <c r="N29" s="18"/>
      <c r="O29" s="18"/>
      <c r="P29" s="19"/>
    </row>
    <row r="30" spans="1:16" x14ac:dyDescent="0.3">
      <c r="A30">
        <v>115</v>
      </c>
      <c r="B30" s="2">
        <f t="shared" si="5"/>
        <v>6.4419281161003938E-5</v>
      </c>
      <c r="C30" s="2"/>
      <c r="D30" s="1">
        <f t="shared" si="6"/>
        <v>3.7105370376553121E-13</v>
      </c>
      <c r="E30" s="1"/>
      <c r="F30" s="8">
        <v>0</v>
      </c>
      <c r="G30" s="8"/>
      <c r="H30" s="17"/>
      <c r="I30" s="18"/>
      <c r="J30" s="18"/>
      <c r="K30" s="18"/>
      <c r="L30" s="18"/>
      <c r="M30" s="18"/>
      <c r="N30" s="18"/>
      <c r="O30" s="18"/>
      <c r="P30" s="19"/>
    </row>
    <row r="31" spans="1:16" x14ac:dyDescent="0.3">
      <c r="A31">
        <v>120</v>
      </c>
      <c r="B31" s="2">
        <f t="shared" si="5"/>
        <v>1.3445526131922105E-4</v>
      </c>
      <c r="C31" s="2"/>
      <c r="D31" s="1">
        <f t="shared" si="6"/>
        <v>1.7073182931823948E-12</v>
      </c>
      <c r="E31" s="1"/>
      <c r="F31" s="8">
        <v>0</v>
      </c>
      <c r="G31" s="8"/>
      <c r="H31" s="17"/>
      <c r="I31" s="18"/>
      <c r="J31" s="18"/>
      <c r="K31" s="18"/>
      <c r="L31" s="18"/>
      <c r="M31" s="18"/>
      <c r="N31" s="18"/>
      <c r="O31" s="18"/>
      <c r="P31" s="19"/>
    </row>
    <row r="32" spans="1:16" x14ac:dyDescent="0.3">
      <c r="A32">
        <v>125</v>
      </c>
      <c r="B32" s="2">
        <f t="shared" si="5"/>
        <v>2.6239442606230772E-4</v>
      </c>
      <c r="C32" s="2"/>
      <c r="D32" s="1">
        <f t="shared" si="6"/>
        <v>6.8951200159420773E-12</v>
      </c>
      <c r="E32" s="1"/>
      <c r="F32" s="8">
        <v>0</v>
      </c>
      <c r="G32" s="8"/>
      <c r="H32" s="17"/>
      <c r="I32" s="18"/>
      <c r="J32" s="18"/>
      <c r="K32" s="18"/>
      <c r="L32" s="18"/>
      <c r="M32" s="18"/>
      <c r="N32" s="18"/>
      <c r="O32" s="18"/>
      <c r="P32" s="19"/>
    </row>
    <row r="33" spans="1:16" x14ac:dyDescent="0.3">
      <c r="A33">
        <v>130</v>
      </c>
      <c r="B33" s="2">
        <f t="shared" si="5"/>
        <v>4.8267312056432521E-4</v>
      </c>
      <c r="C33" s="2"/>
      <c r="D33" s="1">
        <f t="shared" si="6"/>
        <v>2.4819594164101279E-11</v>
      </c>
      <c r="E33" s="1"/>
      <c r="F33" s="8">
        <v>0</v>
      </c>
      <c r="G33" s="8"/>
      <c r="H33" s="17"/>
      <c r="I33" s="18"/>
      <c r="J33" s="18"/>
      <c r="K33" s="18"/>
      <c r="L33" s="18"/>
      <c r="M33" s="18"/>
      <c r="N33" s="18"/>
      <c r="O33" s="18"/>
      <c r="P33" s="19"/>
    </row>
    <row r="34" spans="1:16" x14ac:dyDescent="0.3">
      <c r="A34">
        <v>135</v>
      </c>
      <c r="B34" s="2">
        <f t="shared" si="5"/>
        <v>8.4265596227031962E-4</v>
      </c>
      <c r="C34" s="2"/>
      <c r="D34" s="1">
        <f t="shared" si="6"/>
        <v>8.0676969958105378E-11</v>
      </c>
      <c r="E34" s="1"/>
      <c r="F34" s="8">
        <v>0</v>
      </c>
      <c r="G34" s="8"/>
      <c r="H34" s="17"/>
      <c r="I34" s="18"/>
      <c r="J34" s="18"/>
      <c r="K34" s="18"/>
      <c r="L34" s="18"/>
      <c r="M34" s="18"/>
      <c r="N34" s="18"/>
      <c r="O34" s="18"/>
      <c r="P34" s="19"/>
    </row>
    <row r="35" spans="1:16" x14ac:dyDescent="0.3">
      <c r="A35">
        <v>140</v>
      </c>
      <c r="B35" s="2">
        <f t="shared" si="5"/>
        <v>1.4043940942052048E-3</v>
      </c>
      <c r="C35" s="2"/>
      <c r="D35" s="1">
        <f t="shared" si="6"/>
        <v>2.3947671891066657E-10</v>
      </c>
      <c r="E35" s="1"/>
      <c r="F35" s="8">
        <v>0</v>
      </c>
      <c r="G35" s="8"/>
      <c r="H35" s="17"/>
      <c r="I35" s="18"/>
      <c r="J35" s="18"/>
      <c r="K35" s="18"/>
      <c r="L35" s="18"/>
      <c r="M35" s="18"/>
      <c r="N35" s="18"/>
      <c r="O35" s="18"/>
      <c r="P35" s="19"/>
    </row>
    <row r="36" spans="1:16" x14ac:dyDescent="0.3">
      <c r="A36">
        <v>145</v>
      </c>
      <c r="B36" s="2">
        <f t="shared" si="5"/>
        <v>2.2457100164902941E-3</v>
      </c>
      <c r="C36" s="2"/>
      <c r="D36" s="1">
        <f t="shared" si="6"/>
        <v>6.5541302922172827E-10</v>
      </c>
      <c r="E36" s="1"/>
      <c r="F36" s="8">
        <v>0</v>
      </c>
      <c r="G36" s="8"/>
      <c r="H36" s="20"/>
      <c r="I36" s="21"/>
      <c r="J36" s="21"/>
      <c r="K36" s="21"/>
      <c r="L36" s="21"/>
      <c r="M36" s="21"/>
      <c r="N36" s="21"/>
      <c r="O36" s="21"/>
      <c r="P36" s="22"/>
    </row>
    <row r="37" spans="1:16" x14ac:dyDescent="0.3">
      <c r="A37">
        <v>150</v>
      </c>
      <c r="B37" s="2">
        <f t="shared" si="5"/>
        <v>3.4604369531643937E-3</v>
      </c>
      <c r="C37" s="2"/>
      <c r="D37" s="1">
        <f t="shared" si="6"/>
        <v>1.6677090435021395E-9</v>
      </c>
      <c r="E37" s="1"/>
      <c r="F37" s="8">
        <v>0</v>
      </c>
      <c r="G37" s="8"/>
    </row>
    <row r="38" spans="1:16" x14ac:dyDescent="0.3">
      <c r="A38">
        <v>155</v>
      </c>
      <c r="B38" s="2">
        <f t="shared" si="5"/>
        <v>5.1577251880629707E-3</v>
      </c>
      <c r="C38" s="2"/>
      <c r="D38" s="1">
        <f t="shared" si="6"/>
        <v>3.9739469897426744E-9</v>
      </c>
      <c r="E38" s="1"/>
      <c r="F38" s="8">
        <v>0</v>
      </c>
      <c r="G38" s="8"/>
    </row>
    <row r="39" spans="1:16" x14ac:dyDescent="0.3">
      <c r="A39">
        <v>160</v>
      </c>
      <c r="B39" s="2">
        <f t="shared" si="5"/>
        <v>7.4604177052538757E-3</v>
      </c>
      <c r="C39" s="2"/>
      <c r="D39" s="1">
        <f t="shared" si="6"/>
        <v>8.9241246879969089E-9</v>
      </c>
      <c r="E39" s="1"/>
      <c r="F39" s="8">
        <v>0</v>
      </c>
      <c r="G39" s="8"/>
    </row>
    <row r="40" spans="1:16" x14ac:dyDescent="0.3">
      <c r="A40">
        <v>165</v>
      </c>
      <c r="B40" s="2">
        <f t="shared" si="5"/>
        <v>1.0502579889941497E-2</v>
      </c>
      <c r="C40" s="2"/>
      <c r="D40" s="1">
        <f t="shared" si="6"/>
        <v>1.8991487727565635E-8</v>
      </c>
      <c r="E40" s="1"/>
      <c r="F40" s="8">
        <v>0</v>
      </c>
      <c r="G40" s="8"/>
    </row>
    <row r="41" spans="1:16" x14ac:dyDescent="0.3">
      <c r="A41">
        <v>170</v>
      </c>
      <c r="B41" s="2">
        <f t="shared" si="5"/>
        <v>1.442633373019502E-2</v>
      </c>
      <c r="C41" s="2"/>
      <c r="D41" s="1">
        <f t="shared" si="6"/>
        <v>3.8487788992280389E-8</v>
      </c>
      <c r="E41" s="1"/>
      <c r="F41" s="8">
        <v>0</v>
      </c>
      <c r="G41" s="8"/>
    </row>
    <row r="42" spans="1:16" x14ac:dyDescent="0.3">
      <c r="A42">
        <v>175</v>
      </c>
      <c r="B42" s="2">
        <f t="shared" si="5"/>
        <v>1.9378190919263107E-2</v>
      </c>
      <c r="C42" s="2"/>
      <c r="D42" s="1">
        <f t="shared" si="6"/>
        <v>7.4598919759064052E-8</v>
      </c>
      <c r="E42" s="1"/>
      <c r="F42" s="8">
        <v>0</v>
      </c>
      <c r="G42" s="8"/>
    </row>
    <row r="43" spans="1:16" x14ac:dyDescent="0.3">
      <c r="A43">
        <v>180</v>
      </c>
      <c r="B43" s="2">
        <f t="shared" si="5"/>
        <v>2.550510042721878E-2</v>
      </c>
      <c r="C43" s="2"/>
      <c r="D43" s="1">
        <f t="shared" si="6"/>
        <v>1.3881976037253981E-7</v>
      </c>
      <c r="E43" s="1"/>
      <c r="F43" s="8">
        <v>0</v>
      </c>
      <c r="G43" s="8"/>
    </row>
    <row r="44" spans="1:16" x14ac:dyDescent="0.3">
      <c r="A44">
        <v>185</v>
      </c>
      <c r="B44" s="2">
        <f t="shared" si="5"/>
        <v>3.2950426449818639E-2</v>
      </c>
      <c r="C44" s="2"/>
      <c r="D44" s="1">
        <f t="shared" si="6"/>
        <v>2.4886292764893555E-7</v>
      </c>
      <c r="E44" s="1"/>
      <c r="F44" s="8">
        <v>0</v>
      </c>
      <c r="G44" s="8"/>
    </row>
    <row r="45" spans="1:16" x14ac:dyDescent="0.3">
      <c r="A45">
        <v>190</v>
      </c>
      <c r="B45" s="2">
        <f t="shared" si="5"/>
        <v>4.1850056044600917E-2</v>
      </c>
      <c r="C45" s="2"/>
      <c r="D45" s="1">
        <f t="shared" si="6"/>
        <v>4.3110387455860315E-7</v>
      </c>
      <c r="E45" s="1"/>
      <c r="F45" s="8">
        <v>0</v>
      </c>
      <c r="G45" s="8"/>
    </row>
    <row r="46" spans="1:16" x14ac:dyDescent="0.3">
      <c r="A46">
        <v>195</v>
      </c>
      <c r="B46" s="2">
        <f t="shared" si="5"/>
        <v>5.2328807021651789E-2</v>
      </c>
      <c r="C46" s="2"/>
      <c r="D46" s="1">
        <f t="shared" si="6"/>
        <v>7.2360445966695292E-7</v>
      </c>
      <c r="E46" s="1"/>
      <c r="F46" s="8">
        <v>0</v>
      </c>
      <c r="G46" s="8"/>
    </row>
    <row r="47" spans="1:16" x14ac:dyDescent="0.3">
      <c r="A47">
        <v>200</v>
      </c>
      <c r="B47" s="2">
        <f t="shared" si="5"/>
        <v>6.4497270633591897E-2</v>
      </c>
      <c r="C47" s="2"/>
      <c r="D47" s="1">
        <f t="shared" si="6"/>
        <v>1.1797295451317579E-6</v>
      </c>
      <c r="E47" s="1"/>
      <c r="F47" s="8">
        <v>0</v>
      </c>
      <c r="G47" s="8"/>
    </row>
    <row r="48" spans="1:16" x14ac:dyDescent="0.3">
      <c r="A48">
        <v>205</v>
      </c>
      <c r="B48" s="2">
        <f t="shared" si="5"/>
        <v>7.8449184672778755E-2</v>
      </c>
      <c r="C48" s="2"/>
      <c r="D48" s="1">
        <f t="shared" si="6"/>
        <v>1.8723381621267451E-6</v>
      </c>
      <c r="E48" s="1"/>
      <c r="F48" s="8">
        <v>0</v>
      </c>
      <c r="G48" s="8"/>
    </row>
    <row r="49" spans="1:7" x14ac:dyDescent="0.3">
      <c r="A49">
        <v>210</v>
      </c>
      <c r="B49" s="2">
        <f t="shared" si="5"/>
        <v>9.4259394278978614E-2</v>
      </c>
      <c r="C49" s="2"/>
      <c r="D49" s="1">
        <f t="shared" si="6"/>
        <v>2.8984947057772951E-6</v>
      </c>
      <c r="E49" s="1"/>
      <c r="F49" s="8">
        <v>0</v>
      </c>
      <c r="G49" s="8"/>
    </row>
    <row r="50" spans="1:7" x14ac:dyDescent="0.3">
      <c r="A50">
        <v>215</v>
      </c>
      <c r="B50" s="2">
        <f t="shared" si="5"/>
        <v>0.11198242269045254</v>
      </c>
      <c r="C50" s="2"/>
      <c r="D50" s="1">
        <f t="shared" si="6"/>
        <v>4.3846092448878036E-6</v>
      </c>
      <c r="E50" s="1"/>
      <c r="F50" s="8">
        <v>0</v>
      </c>
      <c r="G50" s="8"/>
    </row>
    <row r="51" spans="1:7" x14ac:dyDescent="0.3">
      <c r="A51">
        <v>220</v>
      </c>
      <c r="B51" s="2">
        <f t="shared" si="5"/>
        <v>0.13165164401860166</v>
      </c>
      <c r="C51" s="2"/>
      <c r="D51" s="1">
        <f t="shared" si="6"/>
        <v>6.4918821492462587E-6</v>
      </c>
      <c r="E51" s="1"/>
      <c r="F51" s="8">
        <v>0</v>
      </c>
      <c r="G51" s="8"/>
    </row>
    <row r="52" spans="1:7" x14ac:dyDescent="0.3">
      <c r="A52">
        <v>225</v>
      </c>
      <c r="B52" s="2">
        <f t="shared" si="5"/>
        <v>0.15327902576775937</v>
      </c>
      <c r="C52" s="2"/>
      <c r="D52" s="1">
        <f t="shared" si="6"/>
        <v>9.4218993903392495E-6</v>
      </c>
      <c r="E52" s="1"/>
      <c r="F52" s="8">
        <v>0</v>
      </c>
      <c r="G52" s="8"/>
    </row>
    <row r="53" spans="1:7" x14ac:dyDescent="0.3">
      <c r="A53">
        <v>230</v>
      </c>
      <c r="B53" s="2">
        <f t="shared" si="5"/>
        <v>0.17685539048571297</v>
      </c>
      <c r="C53" s="2"/>
      <c r="D53" s="1">
        <f t="shared" si="6"/>
        <v>1.3422203116522995E-5</v>
      </c>
      <c r="E53" s="1"/>
      <c r="F53" s="8">
        <v>0</v>
      </c>
      <c r="G53" s="8"/>
    </row>
    <row r="54" spans="1:7" x14ac:dyDescent="0.3">
      <c r="A54">
        <v>235</v>
      </c>
      <c r="B54" s="2">
        <f t="shared" si="5"/>
        <v>0.20235113336609767</v>
      </c>
      <c r="C54" s="2"/>
      <c r="D54" s="1">
        <f t="shared" si="6"/>
        <v>1.8791648860568699E-5</v>
      </c>
      <c r="E54" s="1"/>
      <c r="F54" s="8">
        <v>0</v>
      </c>
      <c r="G54" s="8"/>
    </row>
    <row r="55" spans="1:7" x14ac:dyDescent="0.3">
      <c r="A55">
        <v>240</v>
      </c>
      <c r="B55" s="2">
        <f t="shared" si="5"/>
        <v>0.22971732525914954</v>
      </c>
      <c r="C55" s="2"/>
      <c r="D55" s="1">
        <f t="shared" si="6"/>
        <v>2.5885356720183174E-5</v>
      </c>
      <c r="E55" s="1"/>
      <c r="F55" s="8">
        <v>0</v>
      </c>
      <c r="G55" s="8"/>
    </row>
    <row r="56" spans="1:7" x14ac:dyDescent="0.3">
      <c r="A56">
        <v>245</v>
      </c>
      <c r="B56" s="2">
        <f t="shared" si="5"/>
        <v>0.25888712762543287</v>
      </c>
      <c r="C56" s="2"/>
      <c r="D56" s="1">
        <f t="shared" si="6"/>
        <v>3.5119069078935477E-5</v>
      </c>
      <c r="E56" s="1"/>
      <c r="F56" s="8">
        <v>0</v>
      </c>
      <c r="G56" s="8"/>
    </row>
    <row r="57" spans="1:7" x14ac:dyDescent="0.3">
      <c r="A57">
        <v>250</v>
      </c>
      <c r="B57" s="2">
        <f t="shared" si="5"/>
        <v>0.28977744665365768</v>
      </c>
      <c r="C57" s="2"/>
      <c r="D57" s="1">
        <f t="shared" si="6"/>
        <v>4.697274130114327E-5</v>
      </c>
      <c r="E57" s="1"/>
      <c r="F57" s="8">
        <v>0</v>
      </c>
      <c r="G57" s="8"/>
    </row>
    <row r="58" spans="1:7" x14ac:dyDescent="0.3">
      <c r="A58">
        <v>255</v>
      </c>
      <c r="B58" s="2">
        <f t="shared" si="5"/>
        <v>0.32229075722623385</v>
      </c>
      <c r="C58" s="2"/>
      <c r="D58" s="1">
        <f t="shared" si="6"/>
        <v>6.1993213228455835E-5</v>
      </c>
      <c r="E58" s="1"/>
      <c r="F58" s="8">
        <v>0</v>
      </c>
      <c r="G58" s="8"/>
    </row>
    <row r="59" spans="1:7" x14ac:dyDescent="0.3">
      <c r="A59">
        <v>260</v>
      </c>
      <c r="B59" s="2">
        <f t="shared" si="5"/>
        <v>0.35631703287885019</v>
      </c>
      <c r="C59" s="2"/>
      <c r="D59" s="1">
        <f t="shared" si="6"/>
        <v>8.0795836751961598E-5</v>
      </c>
      <c r="E59" s="1"/>
      <c r="F59" s="8">
        <v>0</v>
      </c>
      <c r="G59" s="8"/>
    </row>
    <row r="60" spans="1:7" x14ac:dyDescent="0.3">
      <c r="A60">
        <v>265</v>
      </c>
      <c r="B60" s="2">
        <f t="shared" si="5"/>
        <v>0.39173572467646856</v>
      </c>
      <c r="C60" s="2"/>
      <c r="D60" s="1">
        <f t="shared" si="6"/>
        <v>1.0406496653870718E-4</v>
      </c>
      <c r="E60" s="1"/>
      <c r="F60" s="8">
        <v>0</v>
      </c>
      <c r="G60" s="8"/>
    </row>
    <row r="61" spans="1:7" x14ac:dyDescent="0.3">
      <c r="A61">
        <v>270</v>
      </c>
      <c r="B61" s="2">
        <f t="shared" si="5"/>
        <v>0.42841773943679196</v>
      </c>
      <c r="C61" s="2"/>
      <c r="D61" s="1">
        <f t="shared" si="6"/>
        <v>1.3255325538635924E-4</v>
      </c>
      <c r="E61" s="1"/>
      <c r="F61" s="8">
        <v>0</v>
      </c>
      <c r="G61" s="8"/>
    </row>
    <row r="62" spans="1:7" x14ac:dyDescent="0.3">
      <c r="A62">
        <v>275</v>
      </c>
      <c r="B62" s="2">
        <f t="shared" si="5"/>
        <v>0.4662273755023153</v>
      </c>
      <c r="C62" s="2"/>
      <c r="D62" s="1">
        <f t="shared" si="6"/>
        <v>1.670797309411698E-4</v>
      </c>
      <c r="E62" s="1"/>
      <c r="F62" s="8">
        <v>0</v>
      </c>
      <c r="G62" s="8"/>
    </row>
    <row r="63" spans="1:7" x14ac:dyDescent="0.3">
      <c r="A63">
        <v>280</v>
      </c>
      <c r="B63" s="2">
        <f t="shared" si="5"/>
        <v>0.50502418192779608</v>
      </c>
      <c r="C63" s="2"/>
      <c r="D63" s="1">
        <f t="shared" si="6"/>
        <v>2.08526665063372E-4</v>
      </c>
      <c r="E63" s="1"/>
      <c r="F63" s="9">
        <v>4.7309000000000001E-23</v>
      </c>
      <c r="G63" s="9"/>
    </row>
    <row r="64" spans="1:7" x14ac:dyDescent="0.3">
      <c r="A64">
        <v>285</v>
      </c>
      <c r="B64" s="2">
        <f t="shared" si="5"/>
        <v>0.54466471424150376</v>
      </c>
      <c r="C64" s="2"/>
      <c r="D64" s="1">
        <f t="shared" si="6"/>
        <v>2.5783527959644543E-4</v>
      </c>
      <c r="E64" s="1"/>
      <c r="F64" s="9">
        <v>8.0141999999999999E-15</v>
      </c>
      <c r="G64" s="9"/>
    </row>
    <row r="65" spans="1:7" x14ac:dyDescent="0.3">
      <c r="A65">
        <v>290</v>
      </c>
      <c r="B65" s="2">
        <f t="shared" si="5"/>
        <v>0.58500416666923105</v>
      </c>
      <c r="C65" s="2"/>
      <c r="D65" s="1">
        <f t="shared" si="6"/>
        <v>3.1600036158755654E-4</v>
      </c>
      <c r="E65" s="1"/>
      <c r="F65" s="9">
        <v>6.0168000000000002E-9</v>
      </c>
      <c r="G65" s="9"/>
    </row>
    <row r="66" spans="1:7" x14ac:dyDescent="0.3">
      <c r="A66">
        <v>295</v>
      </c>
      <c r="B66" s="2">
        <f t="shared" si="5"/>
        <v>0.62589786676310211</v>
      </c>
      <c r="C66" s="2"/>
      <c r="D66" s="1">
        <f t="shared" si="6"/>
        <v>3.8406388629021952E-4</v>
      </c>
      <c r="E66" s="1"/>
      <c r="F66" s="9">
        <v>1.2289999999999999E-5</v>
      </c>
      <c r="G66" s="9"/>
    </row>
    <row r="67" spans="1:7" x14ac:dyDescent="0.3">
      <c r="A67">
        <v>300</v>
      </c>
      <c r="B67" s="2">
        <f t="shared" si="5"/>
        <v>0.66720262369207639</v>
      </c>
      <c r="C67" s="2"/>
      <c r="D67" s="1">
        <f t="shared" si="6"/>
        <v>4.6310776700998437E-4</v>
      </c>
      <c r="E67" s="1"/>
      <c r="F67" s="8">
        <v>1.0204999999999999E-3</v>
      </c>
      <c r="G67" s="8"/>
    </row>
    <row r="68" spans="1:7" x14ac:dyDescent="0.3">
      <c r="A68">
        <v>305</v>
      </c>
      <c r="B68" s="2">
        <f t="shared" si="5"/>
        <v>0.70877792601118628</v>
      </c>
      <c r="C68" s="2"/>
      <c r="D68" s="1">
        <f t="shared" si="6"/>
        <v>5.5424586674500886E-4</v>
      </c>
      <c r="E68" s="1"/>
      <c r="F68" s="8">
        <v>1.6462999999999998E-2</v>
      </c>
      <c r="G68" s="8"/>
    </row>
    <row r="69" spans="1:7" x14ac:dyDescent="0.3">
      <c r="A69">
        <v>310</v>
      </c>
      <c r="B69" s="2">
        <f t="shared" si="5"/>
        <v>0.75048698854823115</v>
      </c>
      <c r="C69" s="2"/>
      <c r="D69" s="1">
        <f t="shared" si="6"/>
        <v>6.58615417574962E-4</v>
      </c>
      <c r="E69" s="1"/>
      <c r="F69" s="8">
        <v>5.0938999999999998E-2</v>
      </c>
      <c r="G69" s="8"/>
    </row>
    <row r="70" spans="1:7" x14ac:dyDescent="0.3">
      <c r="A70">
        <v>315</v>
      </c>
      <c r="B70" s="2">
        <f t="shared" si="5"/>
        <v>0.79219765116938712</v>
      </c>
      <c r="C70" s="2"/>
      <c r="D70" s="1">
        <f t="shared" si="6"/>
        <v>7.7736800001190905E-4</v>
      </c>
      <c r="E70" s="1"/>
      <c r="F70" s="8">
        <v>0.13625000000000001</v>
      </c>
      <c r="G70" s="8"/>
    </row>
    <row r="71" spans="1:7" x14ac:dyDescent="0.3">
      <c r="A71">
        <v>320</v>
      </c>
      <c r="B71" s="2">
        <f t="shared" si="5"/>
        <v>0.83378313466401788</v>
      </c>
      <c r="C71" s="2"/>
      <c r="D71" s="1">
        <f t="shared" si="6"/>
        <v>9.1166023635293257E-4</v>
      </c>
      <c r="E71" s="1"/>
      <c r="F71" s="8">
        <v>0.20527000000000001</v>
      </c>
      <c r="G71" s="8"/>
    </row>
    <row r="72" spans="1:7" x14ac:dyDescent="0.3">
      <c r="A72">
        <v>325</v>
      </c>
      <c r="B72" s="2">
        <f t="shared" si="5"/>
        <v>0.87512266088818236</v>
      </c>
      <c r="C72" s="2"/>
      <c r="D72" s="1">
        <f t="shared" si="6"/>
        <v>1.0626443498941971E-3</v>
      </c>
      <c r="E72" s="1"/>
      <c r="F72" s="8">
        <v>0.27894000000000002</v>
      </c>
      <c r="G72" s="8"/>
    </row>
    <row r="73" spans="1:7" x14ac:dyDescent="0.3">
      <c r="A73">
        <v>330</v>
      </c>
      <c r="B73" s="2">
        <f t="shared" si="5"/>
        <v>0.91610194569418535</v>
      </c>
      <c r="C73" s="2"/>
      <c r="D73" s="1">
        <f t="shared" si="6"/>
        <v>1.2314587361894839E-3</v>
      </c>
      <c r="E73" s="1"/>
      <c r="F73" s="8">
        <v>0.47138999999999998</v>
      </c>
      <c r="G73" s="8"/>
    </row>
    <row r="74" spans="1:7" x14ac:dyDescent="0.3">
      <c r="A74">
        <v>335</v>
      </c>
      <c r="B74" s="2">
        <f t="shared" si="5"/>
        <v>0.95661357411920189</v>
      </c>
      <c r="C74" s="2"/>
      <c r="D74" s="1">
        <f t="shared" si="6"/>
        <v>1.4192186839212494E-3</v>
      </c>
      <c r="E74" s="1"/>
      <c r="F74" s="8">
        <v>0.46388000000000001</v>
      </c>
      <c r="G74" s="8"/>
    </row>
    <row r="75" spans="1:7" x14ac:dyDescent="0.3">
      <c r="A75">
        <v>340</v>
      </c>
      <c r="B75" s="2">
        <f t="shared" si="5"/>
        <v>0.99655726787600862</v>
      </c>
      <c r="C75" s="2"/>
      <c r="D75" s="1">
        <f t="shared" si="6"/>
        <v>1.6270073719745742E-3</v>
      </c>
      <c r="E75" s="1"/>
      <c r="F75" s="8">
        <v>0.50180000000000002</v>
      </c>
      <c r="G75" s="8"/>
    </row>
    <row r="76" spans="1:7" x14ac:dyDescent="0.3">
      <c r="A76">
        <v>345</v>
      </c>
      <c r="B76" s="2">
        <f t="shared" si="5"/>
        <v>1.0358400554463434</v>
      </c>
      <c r="C76" s="2"/>
      <c r="D76" s="1">
        <f t="shared" si="6"/>
        <v>1.8558672565337404E-3</v>
      </c>
      <c r="E76" s="1"/>
      <c r="F76" s="8">
        <v>0.45898</v>
      </c>
      <c r="G76" s="8"/>
    </row>
    <row r="77" spans="1:7" x14ac:dyDescent="0.3">
      <c r="A77">
        <v>350</v>
      </c>
      <c r="B77" s="2">
        <f t="shared" si="5"/>
        <v>1.0743763550795928</v>
      </c>
      <c r="C77" s="2"/>
      <c r="D77" s="1">
        <f t="shared" si="6"/>
        <v>2.1067919480001933E-3</v>
      </c>
      <c r="E77" s="1"/>
      <c r="F77" s="8">
        <v>0.52798</v>
      </c>
      <c r="G77" s="8"/>
    </row>
    <row r="78" spans="1:7" x14ac:dyDescent="0.3">
      <c r="A78">
        <v>355</v>
      </c>
      <c r="B78" s="2">
        <f t="shared" si="5"/>
        <v>1.112087980798522</v>
      </c>
      <c r="C78" s="2"/>
      <c r="D78" s="1">
        <f t="shared" si="6"/>
        <v>2.3807186627612682E-3</v>
      </c>
      <c r="E78" s="1"/>
      <c r="F78" s="8">
        <v>0.61140000000000005</v>
      </c>
      <c r="G78" s="8"/>
    </row>
    <row r="79" spans="1:7" x14ac:dyDescent="0.3">
      <c r="A79">
        <v>360</v>
      </c>
      <c r="B79" s="2">
        <f t="shared" si="5"/>
        <v>1.1489040811551852</v>
      </c>
      <c r="C79" s="2"/>
      <c r="D79" s="1">
        <f t="shared" si="6"/>
        <v>2.6785213197716234E-3</v>
      </c>
      <c r="E79" s="1"/>
      <c r="F79" s="8">
        <v>0.59816999999999998</v>
      </c>
      <c r="G79" s="8"/>
    </row>
    <row r="80" spans="1:7" x14ac:dyDescent="0.3">
      <c r="A80">
        <v>365</v>
      </c>
      <c r="B80" s="2">
        <f t="shared" si="5"/>
        <v>1.1847610200036993</v>
      </c>
      <c r="C80" s="2"/>
      <c r="D80" s="1">
        <f t="shared" si="6"/>
        <v>3.0010043369364109E-3</v>
      </c>
      <c r="E80" s="1"/>
      <c r="F80" s="8">
        <v>0.62358999999999998</v>
      </c>
      <c r="G80" s="8"/>
    </row>
    <row r="81" spans="1:7" x14ac:dyDescent="0.3">
      <c r="A81">
        <v>370</v>
      </c>
      <c r="B81" s="2">
        <f t="shared" si="5"/>
        <v>1.219602207996336</v>
      </c>
      <c r="C81" s="2"/>
      <c r="D81" s="1">
        <f t="shared" si="6"/>
        <v>3.3488971677393549E-3</v>
      </c>
      <c r="E81" s="1"/>
      <c r="F81" s="8">
        <v>0.75507000000000002</v>
      </c>
      <c r="G81" s="8"/>
    </row>
    <row r="82" spans="1:7" x14ac:dyDescent="0.3">
      <c r="A82">
        <v>375</v>
      </c>
      <c r="B82" s="2">
        <f t="shared" ref="B82:B145" si="7">IF(ISNUMBER(1E-29/(($A82*0.000000001)^5*(EXP(0.0144/($A82*0.000000001*B$2))-1))),B$4*1E-29/(($A82*0.000000001)^5*(EXP(0.0144/($A82*0.000000001*B$2))-1)),0)</f>
        <v>1.2533778928938066</v>
      </c>
      <c r="C82" s="2"/>
      <c r="D82" s="1">
        <f t="shared" ref="D82:D145" si="8">IF(ISNUMBER(1E-29/(($A82*0.000000001)^5*(EXP(0.0144/($A82*0.000000001*D$2))-1))),D$4*1E-29/(($A82*0.000000001)^5*(EXP(0.0144/($A82*0.000000001*D$2))-1)),0)</f>
        <v>3.7228496047112454E-3</v>
      </c>
      <c r="E82" s="1"/>
      <c r="F82" s="8">
        <v>0.58930000000000005</v>
      </c>
      <c r="G82" s="8"/>
    </row>
    <row r="83" spans="1:7" x14ac:dyDescent="0.3">
      <c r="A83">
        <v>380</v>
      </c>
      <c r="B83" s="2">
        <f t="shared" si="7"/>
        <v>1.2860449161335314</v>
      </c>
      <c r="C83" s="2"/>
      <c r="D83" s="1">
        <f t="shared" si="8"/>
        <v>4.1234278633990292E-3</v>
      </c>
      <c r="E83" s="1"/>
      <c r="F83" s="8">
        <v>0.70077</v>
      </c>
      <c r="G83" s="8"/>
    </row>
    <row r="84" spans="1:7" x14ac:dyDescent="0.3">
      <c r="A84">
        <v>385</v>
      </c>
      <c r="B84" s="2">
        <f t="shared" si="7"/>
        <v>1.3175664424402547</v>
      </c>
      <c r="C84" s="2"/>
      <c r="D84" s="1">
        <f t="shared" si="8"/>
        <v>4.5511114486301704E-3</v>
      </c>
      <c r="E84" s="1"/>
      <c r="F84" s="8">
        <v>0.67354999999999998</v>
      </c>
      <c r="G84" s="8"/>
    </row>
    <row r="85" spans="1:7" x14ac:dyDescent="0.3">
      <c r="A85">
        <v>390</v>
      </c>
      <c r="B85" s="2">
        <f t="shared" si="7"/>
        <v>1.3479116686070487</v>
      </c>
      <c r="C85" s="2"/>
      <c r="D85" s="1">
        <f t="shared" si="8"/>
        <v>5.0062907941807438E-3</v>
      </c>
      <c r="E85" s="1"/>
      <c r="F85" s="8">
        <v>0.79698999999999998</v>
      </c>
      <c r="G85" s="8"/>
    </row>
    <row r="86" spans="1:7" x14ac:dyDescent="0.3">
      <c r="A86">
        <v>395</v>
      </c>
      <c r="B86" s="2">
        <f t="shared" si="7"/>
        <v>1.3770555169334837</v>
      </c>
      <c r="C86" s="2"/>
      <c r="D86" s="1">
        <f t="shared" si="8"/>
        <v>5.4892656575126989E-3</v>
      </c>
      <c r="E86" s="1"/>
      <c r="F86" s="8">
        <v>0.80771999999999999</v>
      </c>
      <c r="G86" s="8"/>
    </row>
    <row r="87" spans="1:7" x14ac:dyDescent="0.3">
      <c r="A87">
        <v>400</v>
      </c>
      <c r="B87" s="2">
        <f t="shared" si="7"/>
        <v>1.4049783181908273</v>
      </c>
      <c r="C87" s="2"/>
      <c r="D87" s="1">
        <f t="shared" si="8"/>
        <v>6.0002442430718899E-3</v>
      </c>
      <c r="E87" s="1"/>
      <c r="F87" s="8">
        <v>1.1141000000000001</v>
      </c>
      <c r="G87" s="8"/>
    </row>
    <row r="88" spans="1:7" x14ac:dyDescent="0.3">
      <c r="A88">
        <v>405</v>
      </c>
      <c r="B88" s="2">
        <f t="shared" si="7"/>
        <v>1.4316654883978606</v>
      </c>
      <c r="C88" s="2"/>
      <c r="D88" s="1">
        <f t="shared" si="8"/>
        <v>6.5393430207264635E-3</v>
      </c>
      <c r="E88" s="1"/>
      <c r="F88" s="8">
        <v>1.1511</v>
      </c>
      <c r="G88" s="8"/>
    </row>
    <row r="89" spans="1:7" x14ac:dyDescent="0.3">
      <c r="A89">
        <v>410</v>
      </c>
      <c r="B89" s="2">
        <f t="shared" si="7"/>
        <v>1.4571072031403447</v>
      </c>
      <c r="C89" s="2"/>
      <c r="D89" s="1">
        <f t="shared" si="8"/>
        <v>7.1065872002427236E-3</v>
      </c>
      <c r="E89" s="1"/>
      <c r="F89" s="8">
        <v>1.0485</v>
      </c>
      <c r="G89" s="8"/>
    </row>
    <row r="90" spans="1:7" x14ac:dyDescent="0.3">
      <c r="A90">
        <v>415</v>
      </c>
      <c r="B90" s="2">
        <f t="shared" si="7"/>
        <v>1.481298072654748</v>
      </c>
      <c r="C90" s="2"/>
      <c r="D90" s="1">
        <f t="shared" si="8"/>
        <v>7.7019118181861088E-3</v>
      </c>
      <c r="E90" s="1"/>
      <c r="F90" s="8">
        <v>1.2258</v>
      </c>
      <c r="G90" s="8"/>
    </row>
    <row r="91" spans="1:7" x14ac:dyDescent="0.3">
      <c r="A91">
        <v>420</v>
      </c>
      <c r="B91" s="2">
        <f t="shared" si="7"/>
        <v>1.5042368204244074</v>
      </c>
      <c r="C91" s="2"/>
      <c r="D91" s="1">
        <f t="shared" si="8"/>
        <v>8.3251633902284745E-3</v>
      </c>
      <c r="E91" s="1"/>
      <c r="F91" s="8">
        <v>1.1232</v>
      </c>
      <c r="G91" s="8"/>
    </row>
    <row r="92" spans="1:7" x14ac:dyDescent="0.3">
      <c r="A92">
        <v>425</v>
      </c>
      <c r="B92" s="2">
        <f t="shared" si="7"/>
        <v>1.5259259676042194</v>
      </c>
      <c r="C92" s="2"/>
      <c r="D92" s="1">
        <f t="shared" si="8"/>
        <v>8.9761020794558079E-3</v>
      </c>
      <c r="E92" s="1"/>
      <c r="F92" s="8">
        <v>1.2487999999999999</v>
      </c>
      <c r="G92" s="8"/>
    </row>
    <row r="93" spans="1:7" x14ac:dyDescent="0.3">
      <c r="A93">
        <v>430</v>
      </c>
      <c r="B93" s="2">
        <f t="shared" si="7"/>
        <v>1.5463715251975574</v>
      </c>
      <c r="C93" s="2"/>
      <c r="D93" s="1">
        <f t="shared" si="8"/>
        <v>9.6544043298118342E-3</v>
      </c>
      <c r="E93" s="1"/>
      <c r="F93" s="8">
        <v>0.87461999999999995</v>
      </c>
      <c r="G93" s="8"/>
    </row>
    <row r="94" spans="1:7" x14ac:dyDescent="0.3">
      <c r="A94">
        <v>435</v>
      </c>
      <c r="B94" s="2">
        <f t="shared" si="7"/>
        <v>1.5655826955556955</v>
      </c>
      <c r="C94" s="2"/>
      <c r="D94" s="1">
        <f t="shared" si="8"/>
        <v>1.035966591318728E-2</v>
      </c>
      <c r="E94" s="1"/>
      <c r="F94" s="8">
        <v>1.2452000000000001</v>
      </c>
      <c r="G94" s="8"/>
    </row>
    <row r="95" spans="1:7" x14ac:dyDescent="0.3">
      <c r="A95">
        <v>440</v>
      </c>
      <c r="B95" s="2">
        <f t="shared" si="7"/>
        <v>1.5835715844535616</v>
      </c>
      <c r="C95" s="2"/>
      <c r="D95" s="1">
        <f t="shared" si="8"/>
        <v>1.1091405338775565E-2</v>
      </c>
      <c r="E95" s="1"/>
      <c r="F95" s="8">
        <v>1.3499000000000001</v>
      </c>
      <c r="G95" s="8"/>
    </row>
    <row r="96" spans="1:7" x14ac:dyDescent="0.3">
      <c r="A96">
        <v>445</v>
      </c>
      <c r="B96" s="2">
        <f t="shared" si="7"/>
        <v>1.6003529247145574</v>
      </c>
      <c r="C96" s="2"/>
      <c r="D96" s="1">
        <f t="shared" si="8"/>
        <v>1.1849067574065262E-2</v>
      </c>
      <c r="E96" s="1"/>
      <c r="F96" s="8">
        <v>1.4619</v>
      </c>
      <c r="G96" s="8"/>
    </row>
    <row r="97" spans="1:7" x14ac:dyDescent="0.3">
      <c r="A97">
        <v>450</v>
      </c>
      <c r="B97" s="2">
        <f t="shared" si="7"/>
        <v>1.615943812109079</v>
      </c>
      <c r="C97" s="2"/>
      <c r="D97" s="1">
        <f t="shared" si="8"/>
        <v>1.263202802813802E-2</v>
      </c>
      <c r="E97" s="1"/>
      <c r="F97" s="8">
        <v>1.5595000000000001</v>
      </c>
      <c r="G97" s="8"/>
    </row>
    <row r="98" spans="1:7" x14ac:dyDescent="0.3">
      <c r="A98">
        <v>455</v>
      </c>
      <c r="B98" s="2">
        <f t="shared" si="7"/>
        <v>1.6303634540339795</v>
      </c>
      <c r="C98" s="2"/>
      <c r="D98" s="1">
        <f t="shared" si="8"/>
        <v>1.343959674969358E-2</v>
      </c>
      <c r="E98" s="1"/>
      <c r="F98" s="8">
        <v>1.5224</v>
      </c>
      <c r="G98" s="8"/>
    </row>
    <row r="99" spans="1:7" x14ac:dyDescent="0.3">
      <c r="A99">
        <v>460</v>
      </c>
      <c r="B99" s="2">
        <f t="shared" si="7"/>
        <v>1.6436329312912754</v>
      </c>
      <c r="C99" s="2"/>
      <c r="D99" s="1">
        <f t="shared" si="8"/>
        <v>1.4271022794352202E-2</v>
      </c>
      <c r="E99" s="1"/>
      <c r="F99" s="8">
        <v>1.5290999999999999</v>
      </c>
      <c r="G99" s="8"/>
    </row>
    <row r="100" spans="1:7" x14ac:dyDescent="0.3">
      <c r="A100">
        <v>465</v>
      </c>
      <c r="B100" s="2">
        <f t="shared" si="7"/>
        <v>1.6557749731213243</v>
      </c>
      <c r="C100" s="2"/>
      <c r="D100" s="1">
        <f t="shared" si="8"/>
        <v>1.5125498718207959E-2</v>
      </c>
      <c r="E100" s="1"/>
      <c r="F100" s="8">
        <v>1.5349999999999999</v>
      </c>
      <c r="G100" s="8"/>
    </row>
    <row r="101" spans="1:7" x14ac:dyDescent="0.3">
      <c r="A101">
        <v>470</v>
      </c>
      <c r="B101" s="2">
        <f t="shared" si="7"/>
        <v>1.6668137455063492</v>
      </c>
      <c r="C101" s="2"/>
      <c r="D101" s="1">
        <f t="shared" si="8"/>
        <v>1.6002165157253813E-2</v>
      </c>
      <c r="E101" s="1"/>
      <c r="F101" s="8">
        <v>1.5077</v>
      </c>
      <c r="G101" s="8"/>
    </row>
    <row r="102" spans="1:7" x14ac:dyDescent="0.3">
      <c r="A102">
        <v>475</v>
      </c>
      <c r="B102" s="2">
        <f t="shared" si="7"/>
        <v>1.6767746526421792</v>
      </c>
      <c r="C102" s="2"/>
      <c r="D102" s="1">
        <f t="shared" si="8"/>
        <v>1.6900115455108045E-2</v>
      </c>
      <c r="E102" s="1"/>
      <c r="F102" s="8">
        <v>1.6185</v>
      </c>
      <c r="G102" s="8"/>
    </row>
    <row r="103" spans="1:7" x14ac:dyDescent="0.3">
      <c r="A103">
        <v>480</v>
      </c>
      <c r="B103" s="2">
        <f t="shared" si="7"/>
        <v>1.6856841513773142</v>
      </c>
      <c r="C103" s="2"/>
      <c r="D103" s="1">
        <f t="shared" si="8"/>
        <v>1.7818400304381372E-2</v>
      </c>
      <c r="E103" s="1"/>
      <c r="F103" s="8">
        <v>1.6181000000000001</v>
      </c>
      <c r="G103" s="8"/>
    </row>
    <row r="104" spans="1:7" x14ac:dyDescent="0.3">
      <c r="A104">
        <v>485</v>
      </c>
      <c r="B104" s="2">
        <f t="shared" si="7"/>
        <v>1.6935695783368021</v>
      </c>
      <c r="C104" s="2"/>
      <c r="D104" s="1">
        <f t="shared" si="8"/>
        <v>1.875603236998747E-2</v>
      </c>
      <c r="E104" s="1"/>
      <c r="F104" s="8">
        <v>1.5683</v>
      </c>
      <c r="G104" s="8"/>
    </row>
    <row r="105" spans="1:7" x14ac:dyDescent="0.3">
      <c r="A105">
        <v>490</v>
      </c>
      <c r="B105" s="2">
        <f t="shared" si="7"/>
        <v>1.7004589893821178</v>
      </c>
      <c r="C105" s="2"/>
      <c r="D105" s="1">
        <f t="shared" si="8"/>
        <v>1.971199086566993E-2</v>
      </c>
      <c r="E105" s="1"/>
      <c r="F105" s="8">
        <v>1.6224000000000001</v>
      </c>
      <c r="G105" s="8"/>
    </row>
    <row r="106" spans="1:7" x14ac:dyDescent="0.3">
      <c r="A106">
        <v>495</v>
      </c>
      <c r="B106" s="2">
        <f t="shared" si="7"/>
        <v>1.7063810110053714</v>
      </c>
      <c r="C106" s="2"/>
      <c r="D106" s="1">
        <f t="shared" si="8"/>
        <v>2.0685226057959871E-2</v>
      </c>
      <c r="E106" s="1"/>
      <c r="F106" s="8">
        <v>1.6485000000000001</v>
      </c>
      <c r="G106" s="8"/>
    </row>
    <row r="107" spans="1:7" x14ac:dyDescent="0.3">
      <c r="A107">
        <v>500</v>
      </c>
      <c r="B107" s="2">
        <f t="shared" si="7"/>
        <v>1.7113647032152455</v>
      </c>
      <c r="C107" s="2"/>
      <c r="D107" s="1">
        <f t="shared" si="8"/>
        <v>2.1674663674657813E-2</v>
      </c>
      <c r="E107" s="1"/>
      <c r="F107" s="8">
        <v>1.5450999999999999</v>
      </c>
      <c r="G107" s="8"/>
    </row>
    <row r="108" spans="1:7" x14ac:dyDescent="0.3">
      <c r="A108">
        <v>505</v>
      </c>
      <c r="B108" s="2">
        <f t="shared" si="7"/>
        <v>1.71543943344141</v>
      </c>
      <c r="C108" s="2"/>
      <c r="D108" s="1">
        <f t="shared" si="8"/>
        <v>2.2679209197724929E-2</v>
      </c>
      <c r="E108" s="1"/>
      <c r="F108" s="8">
        <v>1.5634999999999999</v>
      </c>
      <c r="G108" s="8"/>
    </row>
    <row r="109" spans="1:7" x14ac:dyDescent="0.3">
      <c r="A109">
        <v>510</v>
      </c>
      <c r="B109" s="2">
        <f t="shared" si="7"/>
        <v>1.7186347609625376</v>
      </c>
      <c r="C109" s="2"/>
      <c r="D109" s="1">
        <f t="shared" si="8"/>
        <v>2.3697752023152274E-2</v>
      </c>
      <c r="E109" s="1"/>
      <c r="F109" s="8">
        <v>1.5481</v>
      </c>
      <c r="G109" s="8"/>
    </row>
    <row r="110" spans="1:7" x14ac:dyDescent="0.3">
      <c r="A110">
        <v>515</v>
      </c>
      <c r="B110" s="2">
        <f t="shared" si="7"/>
        <v>1.7209803313492196</v>
      </c>
      <c r="C110" s="2"/>
      <c r="D110" s="1">
        <f t="shared" si="8"/>
        <v>2.4729169472931096E-2</v>
      </c>
      <c r="E110" s="1"/>
      <c r="F110" s="8">
        <v>1.5314000000000001</v>
      </c>
      <c r="G110" s="8"/>
    </row>
    <row r="111" spans="1:7" x14ac:dyDescent="0.3">
      <c r="A111">
        <v>520</v>
      </c>
      <c r="B111" s="2">
        <f t="shared" si="7"/>
        <v>1.7225057804057815</v>
      </c>
      <c r="C111" s="2"/>
      <c r="D111" s="1">
        <f t="shared" si="8"/>
        <v>2.5772330646667077E-2</v>
      </c>
      <c r="E111" s="1"/>
      <c r="F111" s="8">
        <v>1.5236000000000001</v>
      </c>
      <c r="G111" s="8"/>
    </row>
    <row r="112" spans="1:7" x14ac:dyDescent="0.3">
      <c r="A112">
        <v>525</v>
      </c>
      <c r="B112" s="2">
        <f t="shared" si="7"/>
        <v>1.7232406470934494</v>
      </c>
      <c r="C112" s="2"/>
      <c r="D112" s="1">
        <f t="shared" si="8"/>
        <v>2.6826100102650088E-2</v>
      </c>
      <c r="E112" s="1"/>
      <c r="F112" s="8">
        <v>1.5781000000000001</v>
      </c>
      <c r="G112" s="8"/>
    </row>
    <row r="113" spans="1:7" x14ac:dyDescent="0.3">
      <c r="A113">
        <v>530</v>
      </c>
      <c r="B113" s="2">
        <f t="shared" si="7"/>
        <v>1.7232142949204203</v>
      </c>
      <c r="C113" s="2"/>
      <c r="D113" s="1">
        <f t="shared" si="8"/>
        <v>2.7889341360307931E-2</v>
      </c>
      <c r="E113" s="1"/>
      <c r="F113" s="8">
        <v>1.5446</v>
      </c>
      <c r="G113" s="8"/>
    </row>
    <row r="114" spans="1:7" x14ac:dyDescent="0.3">
      <c r="A114">
        <v>535</v>
      </c>
      <c r="B114" s="2">
        <f t="shared" si="7"/>
        <v>1.7224558412915207</v>
      </c>
      <c r="C114" s="2"/>
      <c r="D114" s="1">
        <f t="shared" si="8"/>
        <v>2.8960920217932031E-2</v>
      </c>
      <c r="E114" s="1"/>
      <c r="F114" s="8">
        <v>1.5535000000000001</v>
      </c>
      <c r="G114" s="8"/>
    </row>
    <row r="115" spans="1:7" x14ac:dyDescent="0.3">
      <c r="A115">
        <v>540</v>
      </c>
      <c r="B115" s="2">
        <f t="shared" si="7"/>
        <v>1.7209940943204023</v>
      </c>
      <c r="C115" s="2"/>
      <c r="D115" s="1">
        <f t="shared" si="8"/>
        <v>3.0039707881364411E-2</v>
      </c>
      <c r="E115" s="1"/>
      <c r="F115" s="8">
        <v>1.4824999999999999</v>
      </c>
      <c r="G115" s="8"/>
    </row>
    <row r="116" spans="1:7" x14ac:dyDescent="0.3">
      <c r="A116">
        <v>545</v>
      </c>
      <c r="B116" s="2">
        <f t="shared" si="7"/>
        <v>1.7188574966202632</v>
      </c>
      <c r="C116" s="2"/>
      <c r="D116" s="1">
        <f t="shared" si="8"/>
        <v>3.112458390098205E-2</v>
      </c>
      <c r="E116" s="1"/>
      <c r="F116" s="8">
        <v>1.5435000000000001</v>
      </c>
      <c r="G116" s="8"/>
    </row>
    <row r="117" spans="1:7" x14ac:dyDescent="0.3">
      <c r="A117">
        <v>550</v>
      </c>
      <c r="B117" s="2">
        <f t="shared" si="7"/>
        <v>1.7160740756040302</v>
      </c>
      <c r="C117" s="2"/>
      <c r="D117" s="1">
        <f t="shared" si="8"/>
        <v>3.221443891580672E-2</v>
      </c>
      <c r="E117" s="1"/>
      <c r="F117" s="8">
        <v>1.5399</v>
      </c>
      <c r="G117" s="8"/>
    </row>
    <row r="118" spans="1:7" x14ac:dyDescent="0.3">
      <c r="A118">
        <v>555</v>
      </c>
      <c r="B118" s="2">
        <f t="shared" si="7"/>
        <v>1.7126713998416987</v>
      </c>
      <c r="C118" s="2"/>
      <c r="D118" s="1">
        <f t="shared" si="8"/>
        <v>3.3308177204910791E-2</v>
      </c>
      <c r="E118" s="1"/>
      <c r="F118" s="8">
        <v>1.5633999999999999</v>
      </c>
      <c r="G118" s="8"/>
    </row>
    <row r="119" spans="1:7" x14ac:dyDescent="0.3">
      <c r="A119">
        <v>560</v>
      </c>
      <c r="B119" s="2">
        <f t="shared" si="7"/>
        <v>1.7086765410402727</v>
      </c>
      <c r="C119" s="2"/>
      <c r="D119" s="1">
        <f t="shared" si="8"/>
        <v>3.4404719047490921E-2</v>
      </c>
      <c r="E119" s="1"/>
      <c r="F119" s="8">
        <v>1.474</v>
      </c>
      <c r="G119" s="8"/>
    </row>
    <row r="120" spans="1:7" x14ac:dyDescent="0.3">
      <c r="A120">
        <v>565</v>
      </c>
      <c r="B120" s="2">
        <f t="shared" si="7"/>
        <v>1.704116041230535</v>
      </c>
      <c r="C120" s="2"/>
      <c r="D120" s="1">
        <f t="shared" si="8"/>
        <v>3.5503002894042762E-2</v>
      </c>
      <c r="E120" s="1"/>
      <c r="F120" s="8">
        <v>1.5201</v>
      </c>
      <c r="G120" s="8"/>
    </row>
    <row r="121" spans="1:7" x14ac:dyDescent="0.3">
      <c r="A121">
        <v>570</v>
      </c>
      <c r="B121" s="2">
        <f t="shared" si="7"/>
        <v>1.6990158847640973</v>
      </c>
      <c r="C121" s="2"/>
      <c r="D121" s="1">
        <f t="shared" si="8"/>
        <v>3.6601987352002104E-2</v>
      </c>
      <c r="E121" s="1"/>
      <c r="F121" s="8">
        <v>1.4816</v>
      </c>
      <c r="G121" s="8"/>
    </row>
    <row r="122" spans="1:7" x14ac:dyDescent="0.3">
      <c r="A122">
        <v>575</v>
      </c>
      <c r="B122" s="2">
        <f t="shared" si="7"/>
        <v>1.6934014747437458</v>
      </c>
      <c r="C122" s="2"/>
      <c r="D122" s="1">
        <f t="shared" si="8"/>
        <v>3.770065299002702E-2</v>
      </c>
      <c r="E122" s="1"/>
      <c r="F122" s="8">
        <v>1.4777</v>
      </c>
      <c r="G122" s="8"/>
    </row>
    <row r="123" spans="1:7" x14ac:dyDescent="0.3">
      <c r="A123">
        <v>580</v>
      </c>
      <c r="B123" s="2">
        <f t="shared" si="7"/>
        <v>1.6872976135296849</v>
      </c>
      <c r="C123" s="2"/>
      <c r="D123" s="1">
        <f t="shared" si="8"/>
        <v>3.8798003965789613E-2</v>
      </c>
      <c r="E123" s="1"/>
      <c r="F123" s="8">
        <v>1.502</v>
      </c>
      <c r="G123" s="8"/>
    </row>
    <row r="124" spans="1:7" x14ac:dyDescent="0.3">
      <c r="A124">
        <v>585</v>
      </c>
      <c r="B124" s="2">
        <f t="shared" si="7"/>
        <v>1.6807284869838313</v>
      </c>
      <c r="C124" s="2"/>
      <c r="D124" s="1">
        <f t="shared" si="8"/>
        <v>3.9893069482731018E-2</v>
      </c>
      <c r="E124" s="1"/>
      <c r="F124" s="8">
        <v>1.5324</v>
      </c>
      <c r="G124" s="8"/>
    </row>
    <row r="125" spans="1:7" x14ac:dyDescent="0.3">
      <c r="A125">
        <v>590</v>
      </c>
      <c r="B125" s="2">
        <f t="shared" si="7"/>
        <v>1.673717652133563</v>
      </c>
      <c r="C125" s="2"/>
      <c r="D125" s="1">
        <f t="shared" si="8"/>
        <v>4.0984905081721548E-2</v>
      </c>
      <c r="E125" s="1"/>
      <c r="F125" s="8">
        <v>1.3709</v>
      </c>
      <c r="G125" s="8"/>
    </row>
    <row r="126" spans="1:7" x14ac:dyDescent="0.3">
      <c r="A126">
        <v>595</v>
      </c>
      <c r="B126" s="2">
        <f t="shared" si="7"/>
        <v>1.6662880279551537</v>
      </c>
      <c r="C126" s="2"/>
      <c r="D126" s="1">
        <f t="shared" si="8"/>
        <v>4.2072593773960699E-2</v>
      </c>
      <c r="E126" s="1"/>
      <c r="F126" s="8">
        <v>1.4308000000000001</v>
      </c>
      <c r="G126" s="8"/>
    </row>
    <row r="127" spans="1:7" x14ac:dyDescent="0.3">
      <c r="A127">
        <v>600</v>
      </c>
      <c r="B127" s="2">
        <f t="shared" si="7"/>
        <v>1.6584618889955798</v>
      </c>
      <c r="C127" s="2"/>
      <c r="D127" s="1">
        <f t="shared" si="8"/>
        <v>4.3155247021765049E-2</v>
      </c>
      <c r="E127" s="1"/>
      <c r="F127" s="8">
        <v>1.4753000000000001</v>
      </c>
      <c r="G127" s="8"/>
    </row>
    <row r="128" spans="1:7" x14ac:dyDescent="0.3">
      <c r="A128">
        <v>605</v>
      </c>
      <c r="B128" s="2">
        <f t="shared" si="7"/>
        <v>1.6502608615691785</v>
      </c>
      <c r="C128" s="2"/>
      <c r="D128" s="1">
        <f t="shared" si="8"/>
        <v>4.42320055741224E-2</v>
      </c>
      <c r="E128" s="1"/>
      <c r="F128" s="8">
        <v>1.4895</v>
      </c>
      <c r="G128" s="8"/>
    </row>
    <row r="129" spans="1:7" x14ac:dyDescent="0.3">
      <c r="A129">
        <v>610</v>
      </c>
      <c r="B129" s="2">
        <f t="shared" si="7"/>
        <v>1.6417059222828509</v>
      </c>
      <c r="C129" s="2"/>
      <c r="D129" s="1">
        <f t="shared" si="8"/>
        <v>4.5302040164059657E-2</v>
      </c>
      <c r="E129" s="1"/>
      <c r="F129" s="8">
        <v>1.4685999999999999</v>
      </c>
      <c r="G129" s="8"/>
    </row>
    <row r="130" spans="1:7" x14ac:dyDescent="0.3">
      <c r="A130">
        <v>615</v>
      </c>
      <c r="B130" s="2">
        <f t="shared" si="7"/>
        <v>1.6328173986600678</v>
      </c>
      <c r="C130" s="2"/>
      <c r="D130" s="1">
        <f t="shared" si="8"/>
        <v>4.6364552074969444E-2</v>
      </c>
      <c r="E130" s="1"/>
      <c r="F130" s="8">
        <v>1.4697</v>
      </c>
      <c r="G130" s="8"/>
    </row>
    <row r="131" spans="1:7" x14ac:dyDescent="0.3">
      <c r="A131">
        <v>620</v>
      </c>
      <c r="B131" s="2">
        <f t="shared" si="7"/>
        <v>1.6236149716497768</v>
      </c>
      <c r="C131" s="2"/>
      <c r="D131" s="1">
        <f t="shared" si="8"/>
        <v>4.7418773583090393E-2</v>
      </c>
      <c r="E131" s="1"/>
      <c r="F131" s="8">
        <v>1.4739</v>
      </c>
      <c r="G131" s="8"/>
    </row>
    <row r="132" spans="1:7" x14ac:dyDescent="0.3">
      <c r="A132">
        <v>625</v>
      </c>
      <c r="B132" s="2">
        <f t="shared" si="7"/>
        <v>1.6141176798214329</v>
      </c>
      <c r="C132" s="2"/>
      <c r="D132" s="1">
        <f t="shared" si="8"/>
        <v>4.8463968283329148E-2</v>
      </c>
      <c r="E132" s="1"/>
      <c r="F132" s="8">
        <v>1.4026000000000001</v>
      </c>
      <c r="G132" s="8"/>
    </row>
    <row r="133" spans="1:7" x14ac:dyDescent="0.3">
      <c r="A133">
        <v>630</v>
      </c>
      <c r="B133" s="2">
        <f t="shared" si="7"/>
        <v>1.6043439250618081</v>
      </c>
      <c r="C133" s="2"/>
      <c r="D133" s="1">
        <f t="shared" si="8"/>
        <v>4.9499431305566513E-2</v>
      </c>
      <c r="E133" s="1"/>
      <c r="F133" s="8">
        <v>1.3924000000000001</v>
      </c>
      <c r="G133" s="8"/>
    </row>
    <row r="134" spans="1:7" x14ac:dyDescent="0.3">
      <c r="A134">
        <v>635</v>
      </c>
      <c r="B134" s="2">
        <f t="shared" si="7"/>
        <v>1.5943114796028763</v>
      </c>
      <c r="C134" s="2"/>
      <c r="D134" s="1">
        <f t="shared" si="8"/>
        <v>5.0524489428503801E-2</v>
      </c>
      <c r="E134" s="1"/>
      <c r="F134" s="8">
        <v>1.4458</v>
      </c>
      <c r="G134" s="8"/>
    </row>
    <row r="135" spans="1:7" x14ac:dyDescent="0.3">
      <c r="A135">
        <v>640</v>
      </c>
      <c r="B135" s="2">
        <f t="shared" si="7"/>
        <v>1.5840374942230593</v>
      </c>
      <c r="C135" s="2"/>
      <c r="D135" s="1">
        <f t="shared" si="8"/>
        <v>5.1538501097984198E-2</v>
      </c>
      <c r="E135" s="1"/>
      <c r="F135" s="8">
        <v>1.4339999999999999</v>
      </c>
      <c r="G135" s="8"/>
    </row>
    <row r="136" spans="1:7" x14ac:dyDescent="0.3">
      <c r="A136">
        <v>645</v>
      </c>
      <c r="B136" s="2">
        <f t="shared" si="7"/>
        <v>1.5735385074763144</v>
      </c>
      <c r="C136" s="2"/>
      <c r="D136" s="1">
        <f t="shared" si="8"/>
        <v>5.2540856356578347E-2</v>
      </c>
      <c r="E136" s="1"/>
      <c r="F136" s="8">
        <v>1.4567000000000001</v>
      </c>
      <c r="G136" s="8"/>
    </row>
    <row r="137" spans="1:7" x14ac:dyDescent="0.3">
      <c r="A137">
        <v>650</v>
      </c>
      <c r="B137" s="2">
        <f t="shared" si="7"/>
        <v>1.5628304558151087</v>
      </c>
      <c r="C137" s="2"/>
      <c r="D137" s="1">
        <f t="shared" si="8"/>
        <v>5.3530976691048067E-2</v>
      </c>
      <c r="E137" s="1"/>
      <c r="F137" s="8">
        <v>1.3593999999999999</v>
      </c>
      <c r="G137" s="8"/>
    </row>
    <row r="138" spans="1:7" x14ac:dyDescent="0.3">
      <c r="A138">
        <v>655</v>
      </c>
      <c r="B138" s="2">
        <f t="shared" si="7"/>
        <v>1.551928684484148</v>
      </c>
      <c r="C138" s="2"/>
      <c r="D138" s="1">
        <f t="shared" si="8"/>
        <v>5.4508314804111939E-2</v>
      </c>
      <c r="E138" s="1"/>
      <c r="F138" s="8">
        <v>1.3499000000000001</v>
      </c>
      <c r="G138" s="8"/>
    </row>
    <row r="139" spans="1:7" x14ac:dyDescent="0.3">
      <c r="A139">
        <v>660</v>
      </c>
      <c r="B139" s="2">
        <f t="shared" si="7"/>
        <v>1.5408479590719417</v>
      </c>
      <c r="C139" s="2"/>
      <c r="D139" s="1">
        <f t="shared" si="8"/>
        <v>5.5472354316723926E-2</v>
      </c>
      <c r="E139" s="1"/>
      <c r="F139" s="8">
        <v>1.3992</v>
      </c>
      <c r="G139" s="8"/>
    </row>
    <row r="140" spans="1:7" x14ac:dyDescent="0.3">
      <c r="A140">
        <v>665</v>
      </c>
      <c r="B140" s="2">
        <f t="shared" si="7"/>
        <v>1.529602477616792</v>
      </c>
      <c r="C140" s="2"/>
      <c r="D140" s="1">
        <f t="shared" si="8"/>
        <v>5.6422609406855929E-2</v>
      </c>
      <c r="E140" s="1"/>
      <c r="F140" s="8">
        <v>1.4214</v>
      </c>
      <c r="G140" s="8"/>
    </row>
    <row r="141" spans="1:7" x14ac:dyDescent="0.3">
      <c r="A141">
        <v>670</v>
      </c>
      <c r="B141" s="2">
        <f t="shared" si="7"/>
        <v>1.518205883172753</v>
      </c>
      <c r="C141" s="2"/>
      <c r="D141" s="1">
        <f t="shared" si="8"/>
        <v>5.7358624390538855E-2</v>
      </c>
      <c r="E141" s="1"/>
      <c r="F141" s="8">
        <v>1.4196</v>
      </c>
      <c r="G141" s="8"/>
    </row>
    <row r="142" spans="1:7" x14ac:dyDescent="0.3">
      <c r="A142">
        <v>675</v>
      </c>
      <c r="B142" s="2">
        <f t="shared" si="7"/>
        <v>1.5066712767494388</v>
      </c>
      <c r="C142" s="2"/>
      <c r="D142" s="1">
        <f t="shared" si="8"/>
        <v>5.8279973250678817E-2</v>
      </c>
      <c r="E142" s="1"/>
      <c r="F142" s="8">
        <v>1.3957999999999999</v>
      </c>
      <c r="G142" s="8"/>
    </row>
    <row r="143" spans="1:7" x14ac:dyDescent="0.3">
      <c r="A143">
        <v>680</v>
      </c>
      <c r="B143" s="2">
        <f t="shared" si="7"/>
        <v>1.4950112305473222</v>
      </c>
      <c r="C143" s="2"/>
      <c r="D143" s="1">
        <f t="shared" si="8"/>
        <v>5.9186259118915306E-2</v>
      </c>
      <c r="E143" s="1"/>
      <c r="F143" s="8">
        <v>1.3969</v>
      </c>
      <c r="G143" s="8"/>
    </row>
    <row r="144" spans="1:7" x14ac:dyDescent="0.3">
      <c r="A144">
        <v>685</v>
      </c>
      <c r="B144" s="2">
        <f t="shared" si="7"/>
        <v>1.4832378014174172</v>
      </c>
      <c r="C144" s="2"/>
      <c r="D144" s="1">
        <f t="shared" si="8"/>
        <v>6.0077113715540205E-2</v>
      </c>
      <c r="E144" s="1"/>
      <c r="F144" s="8">
        <v>1.3748</v>
      </c>
      <c r="G144" s="8"/>
    </row>
    <row r="145" spans="1:7" x14ac:dyDescent="0.3">
      <c r="A145">
        <v>690</v>
      </c>
      <c r="B145" s="2">
        <f t="shared" si="7"/>
        <v>1.4713625444809491</v>
      </c>
      <c r="C145" s="2"/>
      <c r="D145" s="1">
        <f t="shared" si="8"/>
        <v>6.0952196752247098E-2</v>
      </c>
      <c r="E145" s="1"/>
      <c r="F145" s="8">
        <v>1.1820999999999999</v>
      </c>
      <c r="G145" s="8"/>
    </row>
    <row r="146" spans="1:7" x14ac:dyDescent="0.3">
      <c r="A146">
        <v>695</v>
      </c>
      <c r="B146" s="2">
        <f t="shared" ref="B146:B209" si="9">IF(ISNUMBER(1E-29/(($A146*0.000000001)^5*(EXP(0.0144/($A146*0.000000001*B$2))-1))),B$4*1E-29/(($A146*0.000000001)^5*(EXP(0.0144/($A146*0.000000001*B$2))-1)),0)</f>
        <v>1.459396526850876</v>
      </c>
      <c r="C146" s="2"/>
      <c r="D146" s="1">
        <f t="shared" ref="D146:D209" si="10">IF(ISNUMBER(1E-29/(($A146*0.000000001)^5*(EXP(0.0144/($A146*0.000000001*D$2))-1))),D$4*1E-29/(($A146*0.000000001)^5*(EXP(0.0144/($A146*0.000000001*D$2))-1)),0)</f>
        <v>6.1811195302224696E-2</v>
      </c>
      <c r="E146" s="1"/>
      <c r="F146" s="8">
        <v>1.2714000000000001</v>
      </c>
      <c r="G146" s="8"/>
    </row>
    <row r="147" spans="1:7" x14ac:dyDescent="0.3">
      <c r="A147">
        <v>700</v>
      </c>
      <c r="B147" s="2">
        <f t="shared" si="9"/>
        <v>1.4473503414029101</v>
      </c>
      <c r="C147" s="2"/>
      <c r="D147" s="1">
        <f t="shared" si="10"/>
        <v>6.265382314186746E-2</v>
      </c>
      <c r="E147" s="1"/>
      <c r="F147" s="8">
        <v>1.2823</v>
      </c>
      <c r="G147" s="8"/>
    </row>
    <row r="148" spans="1:7" x14ac:dyDescent="0.3">
      <c r="A148">
        <v>705</v>
      </c>
      <c r="B148" s="2">
        <f t="shared" si="9"/>
        <v>1.4352341205490216</v>
      </c>
      <c r="C148" s="2"/>
      <c r="D148" s="1">
        <f t="shared" si="10"/>
        <v>6.3479820068122528E-2</v>
      </c>
      <c r="E148" s="1"/>
      <c r="F148" s="8">
        <v>1.3213999999999999</v>
      </c>
      <c r="G148" s="8"/>
    </row>
    <row r="149" spans="1:7" x14ac:dyDescent="0.3">
      <c r="A149">
        <v>710</v>
      </c>
      <c r="B149" s="2">
        <f t="shared" si="9"/>
        <v>1.4230575499713862</v>
      </c>
      <c r="C149" s="2"/>
      <c r="D149" s="1">
        <f t="shared" si="10"/>
        <v>6.4288951195258279E-2</v>
      </c>
      <c r="E149" s="1"/>
      <c r="F149" s="8">
        <v>1.3174999999999999</v>
      </c>
      <c r="G149" s="8"/>
    </row>
    <row r="150" spans="1:7" x14ac:dyDescent="0.3">
      <c r="A150">
        <v>715</v>
      </c>
      <c r="B150" s="2">
        <f t="shared" si="9"/>
        <v>1.4108298822792844</v>
      </c>
      <c r="C150" s="2"/>
      <c r="D150" s="1">
        <f t="shared" si="10"/>
        <v>6.5081006234599045E-2</v>
      </c>
      <c r="E150" s="1"/>
      <c r="F150" s="8">
        <v>1.2586999999999999</v>
      </c>
      <c r="G150" s="8"/>
    </row>
    <row r="151" spans="1:7" x14ac:dyDescent="0.3">
      <c r="A151">
        <v>720</v>
      </c>
      <c r="B151" s="2">
        <f t="shared" si="9"/>
        <v>1.3985599505556625</v>
      </c>
      <c r="C151" s="2"/>
      <c r="D151" s="1">
        <f t="shared" si="10"/>
        <v>6.585579876054283E-2</v>
      </c>
      <c r="E151" s="1"/>
      <c r="F151" s="8">
        <v>0.98550000000000004</v>
      </c>
      <c r="G151" s="8"/>
    </row>
    <row r="152" spans="1:7" x14ac:dyDescent="0.3">
      <c r="A152">
        <v>725</v>
      </c>
      <c r="B152" s="2">
        <f t="shared" si="9"/>
        <v>1.3862561817639596</v>
      </c>
      <c r="C152" s="2"/>
      <c r="D152" s="1">
        <f t="shared" si="10"/>
        <v>6.661316546595504E-2</v>
      </c>
      <c r="E152" s="1"/>
      <c r="F152" s="8">
        <v>1.038</v>
      </c>
      <c r="G152" s="8"/>
    </row>
    <row r="153" spans="1:7" x14ac:dyDescent="0.3">
      <c r="A153">
        <v>730</v>
      </c>
      <c r="B153" s="2">
        <f t="shared" si="9"/>
        <v>1.3739266099893495</v>
      </c>
      <c r="C153" s="2"/>
      <c r="D153" s="1">
        <f t="shared" si="10"/>
        <v>6.7352965409815238E-2</v>
      </c>
      <c r="E153" s="1"/>
      <c r="F153" s="8">
        <v>1.1285000000000001</v>
      </c>
      <c r="G153" s="8"/>
    </row>
    <row r="154" spans="1:7" x14ac:dyDescent="0.3">
      <c r="A154">
        <v>735</v>
      </c>
      <c r="B154" s="2">
        <f t="shared" si="9"/>
        <v>1.3615788894917846</v>
      </c>
      <c r="C154" s="2"/>
      <c r="D154" s="1">
        <f t="shared" si="10"/>
        <v>6.8075079259784774E-2</v>
      </c>
      <c r="E154" s="1"/>
      <c r="F154" s="8">
        <v>1.2178</v>
      </c>
      <c r="G154" s="8"/>
    </row>
    <row r="155" spans="1:7" x14ac:dyDescent="0.3">
      <c r="A155">
        <v>740</v>
      </c>
      <c r="B155" s="2">
        <f t="shared" si="9"/>
        <v>1.3492203075512774</v>
      </c>
      <c r="C155" s="2"/>
      <c r="D155" s="1">
        <f t="shared" si="10"/>
        <v>6.8779408532162814E-2</v>
      </c>
      <c r="E155" s="1"/>
      <c r="F155" s="8">
        <v>1.2195</v>
      </c>
      <c r="G155" s="8"/>
    </row>
    <row r="156" spans="1:7" x14ac:dyDescent="0.3">
      <c r="A156">
        <v>745</v>
      </c>
      <c r="B156" s="2">
        <f t="shared" si="9"/>
        <v>1.3368577970885194</v>
      </c>
      <c r="C156" s="2"/>
      <c r="D156" s="1">
        <f t="shared" si="10"/>
        <v>6.9465874831506916E-2</v>
      </c>
      <c r="E156" s="1"/>
      <c r="F156" s="8">
        <v>1.2497</v>
      </c>
      <c r="G156" s="8"/>
    </row>
    <row r="157" spans="1:7" x14ac:dyDescent="0.3">
      <c r="A157">
        <v>750</v>
      </c>
      <c r="B157" s="2">
        <f t="shared" si="9"/>
        <v>1.3244979490464819</v>
      </c>
      <c r="C157" s="2"/>
      <c r="D157" s="1">
        <f t="shared" si="10"/>
        <v>7.0134419092006725E-2</v>
      </c>
      <c r="E157" s="1"/>
      <c r="F157" s="8">
        <v>1.2341</v>
      </c>
      <c r="G157" s="8"/>
    </row>
    <row r="158" spans="1:7" x14ac:dyDescent="0.3">
      <c r="A158">
        <v>755</v>
      </c>
      <c r="B158" s="2">
        <f t="shared" si="9"/>
        <v>1.312147024520907</v>
      </c>
      <c r="C158" s="2"/>
      <c r="D158" s="1">
        <f t="shared" si="10"/>
        <v>7.0785000822527241E-2</v>
      </c>
      <c r="E158" s="1"/>
      <c r="F158" s="8">
        <v>1.2383</v>
      </c>
      <c r="G158" s="8"/>
    </row>
    <row r="159" spans="1:7" x14ac:dyDescent="0.3">
      <c r="A159">
        <v>760</v>
      </c>
      <c r="B159" s="2">
        <f t="shared" si="9"/>
        <v>1.2998109666296385</v>
      </c>
      <c r="C159" s="2"/>
      <c r="D159" s="1">
        <f t="shared" si="10"/>
        <v>7.1417597357067999E-2</v>
      </c>
      <c r="E159" s="1"/>
      <c r="F159" s="8">
        <v>0.26604</v>
      </c>
      <c r="G159" s="8"/>
    </row>
    <row r="160" spans="1:7" x14ac:dyDescent="0.3">
      <c r="A160">
        <v>765</v>
      </c>
      <c r="B160" s="2">
        <f t="shared" si="9"/>
        <v>1.2874954121126685</v>
      </c>
      <c r="C160" s="2"/>
      <c r="D160" s="1">
        <f t="shared" si="10"/>
        <v>7.2032203112225732E-2</v>
      </c>
      <c r="E160" s="1"/>
      <c r="F160" s="8">
        <v>0.68601000000000001</v>
      </c>
      <c r="G160" s="8"/>
    </row>
    <row r="161" spans="1:7" x14ac:dyDescent="0.3">
      <c r="A161">
        <v>770</v>
      </c>
      <c r="B161" s="2">
        <f t="shared" si="9"/>
        <v>1.2752057026564425</v>
      </c>
      <c r="C161" s="2"/>
      <c r="D161" s="1">
        <f t="shared" si="10"/>
        <v>7.2628828853097405E-2</v>
      </c>
      <c r="E161" s="1"/>
      <c r="F161" s="8">
        <v>1.1608000000000001</v>
      </c>
      <c r="G161" s="8"/>
    </row>
    <row r="162" spans="1:7" x14ac:dyDescent="0.3">
      <c r="A162">
        <v>775</v>
      </c>
      <c r="B162" s="2">
        <f t="shared" si="9"/>
        <v>1.2629468959375116</v>
      </c>
      <c r="C162" s="2"/>
      <c r="D162" s="1">
        <f t="shared" si="10"/>
        <v>7.3207500968918024E-2</v>
      </c>
      <c r="E162" s="1"/>
      <c r="F162" s="8">
        <v>1.1771</v>
      </c>
      <c r="G162" s="8"/>
    </row>
    <row r="163" spans="1:7" x14ac:dyDescent="0.3">
      <c r="A163">
        <v>780</v>
      </c>
      <c r="B163" s="2">
        <f t="shared" si="9"/>
        <v>1.2507237763820342</v>
      </c>
      <c r="C163" s="2"/>
      <c r="D163" s="1">
        <f t="shared" si="10"/>
        <v>7.3768260759590393E-2</v>
      </c>
      <c r="E163" s="1"/>
      <c r="F163" s="8">
        <v>1.1636</v>
      </c>
      <c r="G163" s="8"/>
    </row>
    <row r="164" spans="1:7" x14ac:dyDescent="0.3">
      <c r="A164">
        <v>785</v>
      </c>
      <c r="B164" s="2">
        <f t="shared" si="9"/>
        <v>1.2385408656388455</v>
      </c>
      <c r="C164" s="2"/>
      <c r="D164" s="1">
        <f t="shared" si="10"/>
        <v>7.4311163734141053E-2</v>
      </c>
      <c r="E164" s="1"/>
      <c r="F164" s="8">
        <v>1.1586000000000001</v>
      </c>
      <c r="G164" s="8"/>
    </row>
    <row r="165" spans="1:7" x14ac:dyDescent="0.3">
      <c r="A165">
        <v>790</v>
      </c>
      <c r="B165" s="2">
        <f t="shared" si="9"/>
        <v>1.2264024327649614</v>
      </c>
      <c r="C165" s="2"/>
      <c r="D165" s="1">
        <f t="shared" si="10"/>
        <v>7.4836278922012542E-2</v>
      </c>
      <c r="E165" s="1"/>
      <c r="F165" s="8">
        <v>1.091</v>
      </c>
      <c r="G165" s="8"/>
    </row>
    <row r="166" spans="1:7" x14ac:dyDescent="0.3">
      <c r="A166">
        <v>795</v>
      </c>
      <c r="B166" s="2">
        <f t="shared" si="9"/>
        <v>1.2143125041233842</v>
      </c>
      <c r="C166" s="2"/>
      <c r="D166" s="1">
        <f t="shared" si="10"/>
        <v>7.5343688197992906E-2</v>
      </c>
      <c r="E166" s="1"/>
      <c r="F166" s="8">
        <v>1.0931999999999999</v>
      </c>
      <c r="G166" s="8"/>
    </row>
    <row r="167" spans="1:7" x14ac:dyDescent="0.3">
      <c r="A167">
        <v>800</v>
      </c>
      <c r="B167" s="2">
        <f t="shared" si="9"/>
        <v>1.2022748729939516</v>
      </c>
      <c r="C167" s="2"/>
      <c r="D167" s="1">
        <f t="shared" si="10"/>
        <v>7.5833485621477861E-2</v>
      </c>
      <c r="E167" s="1"/>
      <c r="F167" s="8">
        <v>1.0725</v>
      </c>
      <c r="G167" s="8"/>
    </row>
    <row r="168" spans="1:7" x14ac:dyDescent="0.3">
      <c r="A168">
        <v>805</v>
      </c>
      <c r="B168" s="2">
        <f t="shared" si="9"/>
        <v>1.1902931088988125</v>
      </c>
      <c r="C168" s="2"/>
      <c r="D168" s="1">
        <f t="shared" si="10"/>
        <v>7.630577679066243E-2</v>
      </c>
      <c r="E168" s="1"/>
      <c r="F168" s="8">
        <v>1.0545</v>
      </c>
      <c r="G168" s="8"/>
    </row>
    <row r="169" spans="1:7" x14ac:dyDescent="0.3">
      <c r="A169">
        <v>810</v>
      </c>
      <c r="B169" s="2">
        <f t="shared" si="9"/>
        <v>1.1783705666447672</v>
      </c>
      <c r="C169" s="2"/>
      <c r="D169" s="1">
        <f t="shared" si="10"/>
        <v>7.6760678212167407E-2</v>
      </c>
      <c r="E169" s="1"/>
      <c r="F169" s="8">
        <v>1.0559000000000001</v>
      </c>
      <c r="G169" s="8"/>
    </row>
    <row r="170" spans="1:7" x14ac:dyDescent="0.3">
      <c r="A170">
        <v>815</v>
      </c>
      <c r="B170" s="2">
        <f t="shared" si="9"/>
        <v>1.1665103950853677</v>
      </c>
      <c r="C170" s="2"/>
      <c r="D170" s="1">
        <f t="shared" si="10"/>
        <v>7.7198316686520746E-2</v>
      </c>
      <c r="E170" s="1"/>
      <c r="F170" s="8">
        <v>0.89522999999999997</v>
      </c>
      <c r="G170" s="8"/>
    </row>
    <row r="171" spans="1:7" x14ac:dyDescent="0.3">
      <c r="A171">
        <v>820</v>
      </c>
      <c r="B171" s="2">
        <f t="shared" si="9"/>
        <v>1.1547155456062075</v>
      </c>
      <c r="C171" s="2"/>
      <c r="D171" s="1">
        <f t="shared" si="10"/>
        <v>7.7618828709837093E-2</v>
      </c>
      <c r="E171" s="1"/>
      <c r="F171" s="8">
        <v>0.86187999999999998</v>
      </c>
      <c r="G171" s="8"/>
    </row>
    <row r="172" spans="1:7" x14ac:dyDescent="0.3">
      <c r="A172">
        <v>825</v>
      </c>
      <c r="B172" s="2">
        <f t="shared" si="9"/>
        <v>1.1429887803372987</v>
      </c>
      <c r="C172" s="2"/>
      <c r="D172" s="1">
        <f t="shared" si="10"/>
        <v>7.8022359891960935E-2</v>
      </c>
      <c r="E172" s="1"/>
      <c r="F172" s="8">
        <v>0.96935000000000004</v>
      </c>
      <c r="G172" s="8"/>
    </row>
    <row r="173" spans="1:7" x14ac:dyDescent="0.3">
      <c r="A173">
        <v>830</v>
      </c>
      <c r="B173" s="2">
        <f t="shared" si="9"/>
        <v>1.1313326800968524</v>
      </c>
      <c r="C173" s="2"/>
      <c r="D173" s="1">
        <f t="shared" si="10"/>
        <v>7.8409064391276637E-2</v>
      </c>
      <c r="E173" s="1"/>
      <c r="F173" s="8">
        <v>0.91600999999999999</v>
      </c>
      <c r="G173" s="8"/>
    </row>
    <row r="174" spans="1:7" x14ac:dyDescent="0.3">
      <c r="A174">
        <v>835</v>
      </c>
      <c r="B174" s="2">
        <f t="shared" si="9"/>
        <v>1.1197496520711343</v>
      </c>
      <c r="C174" s="2"/>
      <c r="D174" s="1">
        <f t="shared" si="10"/>
        <v>7.8779104366322295E-2</v>
      </c>
      <c r="E174" s="1"/>
      <c r="F174" s="8">
        <v>1.0032000000000001</v>
      </c>
      <c r="G174" s="8"/>
    </row>
    <row r="175" spans="1:7" x14ac:dyDescent="0.3">
      <c r="A175">
        <v>840</v>
      </c>
      <c r="B175" s="2">
        <f t="shared" si="9"/>
        <v>1.10824193723536</v>
      </c>
      <c r="C175" s="2"/>
      <c r="D175" s="1">
        <f t="shared" si="10"/>
        <v>7.9132649444288494E-2</v>
      </c>
      <c r="E175" s="1"/>
      <c r="F175" s="8">
        <v>1.0157</v>
      </c>
      <c r="G175" s="8"/>
    </row>
    <row r="176" spans="1:7" x14ac:dyDescent="0.3">
      <c r="A176">
        <v>845</v>
      </c>
      <c r="B176" s="2">
        <f t="shared" si="9"/>
        <v>1.0968116175208458</v>
      </c>
      <c r="C176" s="2"/>
      <c r="D176" s="1">
        <f t="shared" si="10"/>
        <v>7.9469876206431214E-2</v>
      </c>
      <c r="E176" s="1"/>
      <c r="F176" s="8">
        <v>1.0165</v>
      </c>
      <c r="G176" s="8"/>
    </row>
    <row r="177" spans="1:7" x14ac:dyDescent="0.3">
      <c r="A177">
        <v>850</v>
      </c>
      <c r="B177" s="2">
        <f t="shared" si="9"/>
        <v>1.0854606227338424</v>
      </c>
      <c r="C177" s="2"/>
      <c r="D177" s="1">
        <f t="shared" si="10"/>
        <v>7.979096769037855E-2</v>
      </c>
      <c r="E177" s="1"/>
      <c r="F177" s="8">
        <v>0.89371999999999996</v>
      </c>
      <c r="G177" s="8"/>
    </row>
    <row r="178" spans="1:7" x14ac:dyDescent="0.3">
      <c r="A178">
        <v>855</v>
      </c>
      <c r="B178" s="2">
        <f t="shared" si="9"/>
        <v>1.074190737231653</v>
      </c>
      <c r="C178" s="2"/>
      <c r="D178" s="1">
        <f t="shared" si="10"/>
        <v>8.0096112909268713E-2</v>
      </c>
      <c r="E178" s="1"/>
      <c r="F178" s="8">
        <v>0.91300000000000003</v>
      </c>
      <c r="G178" s="8"/>
    </row>
    <row r="179" spans="1:7" x14ac:dyDescent="0.3">
      <c r="A179">
        <v>860</v>
      </c>
      <c r="B179" s="2">
        <f t="shared" si="9"/>
        <v>1.0630036063617574</v>
      </c>
      <c r="C179" s="2"/>
      <c r="D179" s="1">
        <f t="shared" si="10"/>
        <v>8.0385506387615741E-2</v>
      </c>
      <c r="E179" s="1"/>
      <c r="F179" s="8">
        <v>0.98816000000000004</v>
      </c>
      <c r="G179" s="8"/>
    </row>
    <row r="180" spans="1:7" x14ac:dyDescent="0.3">
      <c r="A180">
        <v>865</v>
      </c>
      <c r="B180" s="2">
        <f t="shared" si="9"/>
        <v>1.0519007426697586</v>
      </c>
      <c r="C180" s="2"/>
      <c r="D180" s="1">
        <f t="shared" si="10"/>
        <v>8.065934771376379E-2</v>
      </c>
      <c r="E180" s="1"/>
      <c r="F180" s="8">
        <v>0.96323999999999999</v>
      </c>
      <c r="G180" s="8"/>
    </row>
    <row r="181" spans="1:7" x14ac:dyDescent="0.3">
      <c r="A181">
        <v>870</v>
      </c>
      <c r="B181" s="2">
        <f t="shared" si="9"/>
        <v>1.0408835318820786</v>
      </c>
      <c r="C181" s="2"/>
      <c r="D181" s="1">
        <f t="shared" si="10"/>
        <v>8.0917841108760283E-2</v>
      </c>
      <c r="E181" s="1"/>
      <c r="F181" s="8">
        <v>0.96755000000000002</v>
      </c>
      <c r="G181" s="8"/>
    </row>
    <row r="182" spans="1:7" x14ac:dyDescent="0.3">
      <c r="A182">
        <v>875</v>
      </c>
      <c r="B182" s="2">
        <f t="shared" si="9"/>
        <v>1.0299532386693127</v>
      </c>
      <c r="C182" s="2"/>
      <c r="D182" s="1">
        <f t="shared" si="10"/>
        <v>8.1161195011444892E-2</v>
      </c>
      <c r="E182" s="1"/>
      <c r="F182" s="8">
        <v>0.92686999999999997</v>
      </c>
      <c r="G182" s="8"/>
    </row>
    <row r="183" spans="1:7" x14ac:dyDescent="0.3">
      <c r="A183">
        <v>880</v>
      </c>
      <c r="B183" s="2">
        <f t="shared" si="9"/>
        <v>1.0191110121962379</v>
      </c>
      <c r="C183" s="2"/>
      <c r="D183" s="1">
        <f t="shared" si="10"/>
        <v>8.1389621679530011E-2</v>
      </c>
      <c r="E183" s="1"/>
      <c r="F183" s="8">
        <v>0.93957000000000002</v>
      </c>
      <c r="G183" s="8"/>
    </row>
    <row r="184" spans="1:7" x14ac:dyDescent="0.3">
      <c r="A184">
        <v>885</v>
      </c>
      <c r="B184" s="2">
        <f t="shared" si="9"/>
        <v>1.0083578914644165</v>
      </c>
      <c r="C184" s="2"/>
      <c r="D184" s="1">
        <f t="shared" si="10"/>
        <v>8.1603336806423218E-2</v>
      </c>
      <c r="E184" s="1"/>
      <c r="F184" s="8">
        <v>0.94423000000000001</v>
      </c>
      <c r="G184" s="8"/>
    </row>
    <row r="185" spans="1:7" x14ac:dyDescent="0.3">
      <c r="A185">
        <v>890</v>
      </c>
      <c r="B185" s="2">
        <f t="shared" si="9"/>
        <v>0.9976948104533665</v>
      </c>
      <c r="C185" s="2"/>
      <c r="D185" s="1">
        <f t="shared" si="10"/>
        <v>8.180255915352104E-2</v>
      </c>
      <c r="E185" s="1"/>
      <c r="F185" s="8">
        <v>0.92393000000000003</v>
      </c>
      <c r="G185" s="8"/>
    </row>
    <row r="186" spans="1:7" x14ac:dyDescent="0.3">
      <c r="A186">
        <v>895</v>
      </c>
      <c r="B186" s="2">
        <f t="shared" si="9"/>
        <v>0.98712260306618582</v>
      </c>
      <c r="C186" s="2"/>
      <c r="D186" s="1">
        <f t="shared" si="10"/>
        <v>8.1987510197687366E-2</v>
      </c>
      <c r="E186" s="1"/>
      <c r="F186" s="8">
        <v>0.81357000000000002</v>
      </c>
      <c r="G186" s="8"/>
    </row>
    <row r="187" spans="1:7" x14ac:dyDescent="0.3">
      <c r="A187">
        <v>900</v>
      </c>
      <c r="B187" s="2">
        <f t="shared" si="9"/>
        <v>0.97664200788552802</v>
      </c>
      <c r="C187" s="2"/>
      <c r="D187" s="1">
        <f t="shared" si="10"/>
        <v>8.215841379361398E-2</v>
      </c>
      <c r="E187" s="1"/>
      <c r="F187" s="8">
        <v>0.74260000000000004</v>
      </c>
      <c r="G187" s="8"/>
    </row>
    <row r="188" spans="1:7" x14ac:dyDescent="0.3">
      <c r="A188">
        <v>905</v>
      </c>
      <c r="B188" s="2">
        <f t="shared" si="9"/>
        <v>0.9662536727457044</v>
      </c>
      <c r="C188" s="2"/>
      <c r="D188" s="1">
        <f t="shared" si="10"/>
        <v>8.2315495850747003E-2</v>
      </c>
      <c r="E188" s="1"/>
      <c r="F188" s="8">
        <v>0.81708999999999998</v>
      </c>
      <c r="G188" s="8"/>
    </row>
    <row r="189" spans="1:7" x14ac:dyDescent="0.3">
      <c r="A189">
        <v>910</v>
      </c>
      <c r="B189" s="2">
        <f t="shared" si="9"/>
        <v>0.95595815912666704</v>
      </c>
      <c r="C189" s="2"/>
      <c r="D189" s="1">
        <f t="shared" si="10"/>
        <v>8.2458984024452106E-2</v>
      </c>
      <c r="E189" s="1"/>
      <c r="F189" s="8">
        <v>0.62466999999999995</v>
      </c>
      <c r="G189" s="8"/>
    </row>
    <row r="190" spans="1:7" x14ac:dyDescent="0.3">
      <c r="A190">
        <v>915</v>
      </c>
      <c r="B190" s="2">
        <f t="shared" si="9"/>
        <v>0.94575594637550231</v>
      </c>
      <c r="C190" s="2"/>
      <c r="D190" s="1">
        <f t="shared" si="10"/>
        <v>8.2589107421082386E-2</v>
      </c>
      <c r="E190" s="1"/>
      <c r="F190" s="8">
        <v>0.67835999999999996</v>
      </c>
      <c r="G190" s="8"/>
    </row>
    <row r="191" spans="1:7" x14ac:dyDescent="0.3">
      <c r="A191">
        <v>920</v>
      </c>
      <c r="B191" s="2">
        <f t="shared" si="9"/>
        <v>0.93564743576101517</v>
      </c>
      <c r="C191" s="2"/>
      <c r="D191" s="1">
        <f t="shared" si="10"/>
        <v>8.2706096316605499E-2</v>
      </c>
      <c r="E191" s="1"/>
      <c r="F191" s="8">
        <v>0.74414000000000002</v>
      </c>
      <c r="G191" s="8"/>
    </row>
    <row r="192" spans="1:7" x14ac:dyDescent="0.3">
      <c r="A192">
        <v>925</v>
      </c>
      <c r="B192" s="2">
        <f t="shared" si="9"/>
        <v>0.92563295436684556</v>
      </c>
      <c r="C192" s="2"/>
      <c r="D192" s="1">
        <f t="shared" si="10"/>
        <v>8.2810181888439402E-2</v>
      </c>
      <c r="E192" s="1"/>
      <c r="F192" s="8">
        <v>0.71109999999999995</v>
      </c>
      <c r="G192" s="8"/>
    </row>
    <row r="193" spans="1:7" x14ac:dyDescent="0.3">
      <c r="A193">
        <v>930</v>
      </c>
      <c r="B193" s="2">
        <f t="shared" si="9"/>
        <v>0.91571275882849046</v>
      </c>
      <c r="C193" s="2"/>
      <c r="D193" s="1">
        <f t="shared" si="10"/>
        <v>8.2901595960143737E-2</v>
      </c>
      <c r="E193" s="1"/>
      <c r="F193" s="8">
        <v>0.43209999999999998</v>
      </c>
      <c r="G193" s="8"/>
    </row>
    <row r="194" spans="1:7" x14ac:dyDescent="0.3">
      <c r="A194">
        <v>935</v>
      </c>
      <c r="B194" s="2">
        <f t="shared" si="9"/>
        <v>0.90588703891946798</v>
      </c>
      <c r="C194" s="2"/>
      <c r="D194" s="1">
        <f t="shared" si="10"/>
        <v>8.2980570758608749E-2</v>
      </c>
      <c r="E194" s="1"/>
      <c r="F194" s="8">
        <v>0.25084000000000001</v>
      </c>
      <c r="G194" s="8"/>
    </row>
    <row r="195" spans="1:7" x14ac:dyDescent="0.3">
      <c r="A195">
        <v>940</v>
      </c>
      <c r="B195" s="2">
        <f t="shared" si="9"/>
        <v>0.89615592099176666</v>
      </c>
      <c r="C195" s="2"/>
      <c r="D195" s="1">
        <f t="shared" si="10"/>
        <v>8.3047338683383293E-2</v>
      </c>
      <c r="E195" s="1"/>
      <c r="F195" s="8">
        <v>0.47181000000000001</v>
      </c>
      <c r="G195" s="8"/>
    </row>
    <row r="196" spans="1:7" x14ac:dyDescent="0.3">
      <c r="A196">
        <v>945</v>
      </c>
      <c r="B196" s="2">
        <f t="shared" si="9"/>
        <v>0.88651947127560071</v>
      </c>
      <c r="C196" s="2"/>
      <c r="D196" s="1">
        <f t="shared" si="10"/>
        <v>8.3102132087782082E-2</v>
      </c>
      <c r="E196" s="1"/>
      <c r="F196" s="8">
        <v>0.36820999999999998</v>
      </c>
      <c r="G196" s="8"/>
    </row>
    <row r="197" spans="1:7" x14ac:dyDescent="0.3">
      <c r="A197">
        <v>950</v>
      </c>
      <c r="B197" s="2">
        <f t="shared" si="9"/>
        <v>0.87697769904336176</v>
      </c>
      <c r="C197" s="2"/>
      <c r="D197" s="1">
        <f t="shared" si="10"/>
        <v>8.3145183071412512E-2</v>
      </c>
      <c r="E197" s="1"/>
      <c r="F197" s="8">
        <v>0.14726</v>
      </c>
      <c r="G197" s="8"/>
    </row>
    <row r="198" spans="1:7" x14ac:dyDescent="0.3">
      <c r="A198">
        <v>955</v>
      </c>
      <c r="B198" s="2">
        <f t="shared" si="9"/>
        <v>0.86753055964255998</v>
      </c>
      <c r="C198" s="2"/>
      <c r="D198" s="1">
        <f t="shared" si="10"/>
        <v>8.3176723283763118E-2</v>
      </c>
      <c r="E198" s="1"/>
      <c r="F198" s="8">
        <v>0.34116999999999997</v>
      </c>
      <c r="G198" s="8"/>
    </row>
    <row r="199" spans="1:7" x14ac:dyDescent="0.3">
      <c r="A199">
        <v>960</v>
      </c>
      <c r="B199" s="2">
        <f t="shared" si="9"/>
        <v>0.85817795740239955</v>
      </c>
      <c r="C199" s="2"/>
      <c r="D199" s="1">
        <f t="shared" si="10"/>
        <v>8.3196983738497876E-2</v>
      </c>
      <c r="E199" s="1"/>
      <c r="F199" s="8">
        <v>0.42065999999999998</v>
      </c>
      <c r="G199" s="8"/>
    </row>
    <row r="200" spans="1:7" x14ac:dyDescent="0.3">
      <c r="A200">
        <v>965</v>
      </c>
      <c r="B200" s="2">
        <f t="shared" si="9"/>
        <v>0.84891974841853435</v>
      </c>
      <c r="C200" s="2"/>
      <c r="D200" s="1">
        <f t="shared" si="10"/>
        <v>8.3206194638102707E-2</v>
      </c>
      <c r="E200" s="1"/>
      <c r="F200" s="8">
        <v>0.50373999999999997</v>
      </c>
      <c r="G200" s="8"/>
    </row>
    <row r="201" spans="1:7" x14ac:dyDescent="0.3">
      <c r="A201">
        <v>970</v>
      </c>
      <c r="B201" s="2">
        <f t="shared" si="9"/>
        <v>0.83975574322040358</v>
      </c>
      <c r="C201" s="2"/>
      <c r="D201" s="1">
        <f t="shared" si="10"/>
        <v>8.3204585208534979E-2</v>
      </c>
      <c r="E201" s="1"/>
      <c r="F201" s="8">
        <v>0.63461000000000001</v>
      </c>
      <c r="G201" s="8"/>
    </row>
    <row r="202" spans="1:7" x14ac:dyDescent="0.3">
      <c r="A202">
        <v>975</v>
      </c>
      <c r="B202" s="2">
        <f t="shared" si="9"/>
        <v>0.83068570932544272</v>
      </c>
      <c r="C202" s="2"/>
      <c r="D202" s="1">
        <f t="shared" si="10"/>
        <v>8.3192383543530021E-2</v>
      </c>
      <c r="E202" s="1"/>
      <c r="F202" s="8">
        <v>0.58987000000000001</v>
      </c>
      <c r="G202" s="8"/>
    </row>
    <row r="203" spans="1:7" x14ac:dyDescent="0.3">
      <c r="A203">
        <v>980</v>
      </c>
      <c r="B203" s="2">
        <f t="shared" si="9"/>
        <v>0.82170937368433372</v>
      </c>
      <c r="C203" s="2"/>
      <c r="D203" s="1">
        <f t="shared" si="10"/>
        <v>8.3169816458224577E-2</v>
      </c>
      <c r="E203" s="1"/>
      <c r="F203" s="8">
        <v>0.60468</v>
      </c>
      <c r="G203" s="8"/>
    </row>
    <row r="204" spans="1:7" x14ac:dyDescent="0.3">
      <c r="A204">
        <v>985</v>
      </c>
      <c r="B204" s="2">
        <f t="shared" si="9"/>
        <v>0.81282642502133273</v>
      </c>
      <c r="C204" s="2"/>
      <c r="D204" s="1">
        <f t="shared" si="10"/>
        <v>8.3137109351761176E-2</v>
      </c>
      <c r="E204" s="1"/>
      <c r="F204" s="8">
        <v>0.68816999999999995</v>
      </c>
      <c r="G204" s="8"/>
    </row>
    <row r="205" spans="1:7" x14ac:dyDescent="0.3">
      <c r="A205">
        <v>990</v>
      </c>
      <c r="B205" s="2">
        <f t="shared" si="9"/>
        <v>0.80403651607360149</v>
      </c>
      <c r="C205" s="2"/>
      <c r="D205" s="1">
        <f t="shared" si="10"/>
        <v>8.3094486078543153E-2</v>
      </c>
      <c r="E205" s="1"/>
      <c r="F205" s="8">
        <v>0.73226999999999998</v>
      </c>
      <c r="G205" s="8"/>
    </row>
    <row r="206" spans="1:7" x14ac:dyDescent="0.3">
      <c r="A206">
        <v>995</v>
      </c>
      <c r="B206" s="2">
        <f t="shared" si="9"/>
        <v>0.79533926573334079</v>
      </c>
      <c r="C206" s="2"/>
      <c r="D206" s="1">
        <f t="shared" si="10"/>
        <v>8.3042168827817259E-2</v>
      </c>
      <c r="E206" s="1"/>
      <c r="F206" s="8">
        <v>0.75175999999999998</v>
      </c>
      <c r="G206" s="8"/>
    </row>
    <row r="207" spans="1:7" x14ac:dyDescent="0.3">
      <c r="A207">
        <v>1000</v>
      </c>
      <c r="B207" s="2">
        <f t="shared" si="9"/>
        <v>0.78673426109641487</v>
      </c>
      <c r="C207" s="2"/>
      <c r="D207" s="1">
        <f t="shared" si="10"/>
        <v>8.2980378011265066E-2</v>
      </c>
      <c r="E207" s="1"/>
      <c r="F207" s="8">
        <v>0.73531999999999997</v>
      </c>
      <c r="G207" s="8"/>
    </row>
    <row r="208" spans="1:7" x14ac:dyDescent="0.3">
      <c r="A208">
        <v>1005</v>
      </c>
      <c r="B208" s="2">
        <f t="shared" si="9"/>
        <v>0.77822105942102937</v>
      </c>
      <c r="C208" s="2"/>
      <c r="D208" s="1">
        <f t="shared" si="10"/>
        <v>8.2909332158292645E-2</v>
      </c>
      <c r="E208" s="1"/>
      <c r="F208" s="8">
        <v>0.68174000000000001</v>
      </c>
      <c r="G208" s="8"/>
    </row>
    <row r="209" spans="1:7" x14ac:dyDescent="0.3">
      <c r="A209">
        <v>1010</v>
      </c>
      <c r="B209" s="2">
        <f t="shared" si="9"/>
        <v>0.76979918999991581</v>
      </c>
      <c r="C209" s="2"/>
      <c r="D209" s="1">
        <f t="shared" si="10"/>
        <v>8.282924781871441E-2</v>
      </c>
      <c r="E209" s="1"/>
      <c r="F209" s="8">
        <v>0.71914</v>
      </c>
      <c r="G209" s="8"/>
    </row>
    <row r="210" spans="1:7" x14ac:dyDescent="0.3">
      <c r="A210">
        <v>1015</v>
      </c>
      <c r="B210" s="2">
        <f t="shared" ref="B210:B273" si="11">IF(ISNUMBER(1E-29/(($A210*0.000000001)^5*(EXP(0.0144/($A210*0.000000001*B$2))-1))),B$4*1E-29/(($A210*0.000000001)^5*(EXP(0.0144/($A210*0.000000001*B$2))-1)),0)</f>
        <v>0.76146815594936623</v>
      </c>
      <c r="C210" s="2"/>
      <c r="D210" s="1">
        <f t="shared" ref="D210:D273" si="12">IF(ISNUMBER(1E-29/(($A210*0.000000001)^5*(EXP(0.0144/($A210*0.000000001*D$2))-1))),D$4*1E-29/(($A210*0.000000001)^5*(EXP(0.0144/($A210*0.000000001*D$2))-1)),0)</f>
        <v>8.2740339472532426E-2</v>
      </c>
      <c r="E210" s="1"/>
      <c r="F210" s="8">
        <v>0.70816999999999997</v>
      </c>
      <c r="G210" s="8"/>
    </row>
    <row r="211" spans="1:7" x14ac:dyDescent="0.3">
      <c r="A211">
        <v>1020</v>
      </c>
      <c r="B211" s="2">
        <f t="shared" si="11"/>
        <v>0.75322743591835273</v>
      </c>
      <c r="C211" s="2"/>
      <c r="D211" s="1">
        <f t="shared" si="12"/>
        <v>8.2642819446522797E-2</v>
      </c>
      <c r="E211" s="1"/>
      <c r="F211" s="8">
        <v>0.69896000000000003</v>
      </c>
      <c r="G211" s="8"/>
    </row>
    <row r="212" spans="1:7" x14ac:dyDescent="0.3">
      <c r="A212">
        <v>1025</v>
      </c>
      <c r="B212" s="2">
        <f t="shared" si="11"/>
        <v>0.74507648572083585</v>
      </c>
      <c r="C212" s="2"/>
      <c r="D212" s="1">
        <f t="shared" si="12"/>
        <v>8.2536897837344442E-2</v>
      </c>
      <c r="E212" s="1"/>
      <c r="F212" s="8">
        <v>0.69752999999999998</v>
      </c>
      <c r="G212" s="8"/>
    </row>
    <row r="213" spans="1:7" x14ac:dyDescent="0.3">
      <c r="A213">
        <v>1030</v>
      </c>
      <c r="B213" s="2">
        <f t="shared" si="11"/>
        <v>0.73701473989430788</v>
      </c>
      <c r="C213" s="2"/>
      <c r="D213" s="1">
        <f t="shared" si="12"/>
        <v>8.2422782440895362E-2</v>
      </c>
      <c r="E213" s="1"/>
      <c r="F213" s="8">
        <v>0.69055</v>
      </c>
      <c r="G213" s="8"/>
    </row>
    <row r="214" spans="1:7" x14ac:dyDescent="0.3">
      <c r="A214">
        <v>1035</v>
      </c>
      <c r="B214" s="2">
        <f t="shared" si="11"/>
        <v>0.72904161318745575</v>
      </c>
      <c r="C214" s="2"/>
      <c r="D214" s="1">
        <f t="shared" si="12"/>
        <v>8.2300678687648482E-2</v>
      </c>
      <c r="E214" s="1"/>
      <c r="F214" s="8">
        <v>0.68233999999999995</v>
      </c>
      <c r="G214" s="8"/>
    </row>
    <row r="215" spans="1:7" x14ac:dyDescent="0.3">
      <c r="A215">
        <v>1040</v>
      </c>
      <c r="B215" s="2">
        <f t="shared" si="11"/>
        <v>0.72115650197977532</v>
      </c>
      <c r="C215" s="2"/>
      <c r="D215" s="1">
        <f t="shared" si="12"/>
        <v>8.2170789583704551E-2</v>
      </c>
      <c r="E215" s="1"/>
      <c r="F215" s="8">
        <v>0.67169999999999996</v>
      </c>
      <c r="G215" s="8"/>
    </row>
    <row r="216" spans="1:7" x14ac:dyDescent="0.3">
      <c r="A216">
        <v>1045</v>
      </c>
      <c r="B216" s="2">
        <f t="shared" si="11"/>
        <v>0.71335878563584809</v>
      </c>
      <c r="C216" s="2"/>
      <c r="D216" s="1">
        <f t="shared" si="12"/>
        <v>8.2033315657311229E-2</v>
      </c>
      <c r="E216" s="1"/>
      <c r="F216" s="8">
        <v>0.66452</v>
      </c>
      <c r="G216" s="8"/>
    </row>
    <row r="217" spans="1:7" x14ac:dyDescent="0.3">
      <c r="A217">
        <v>1050</v>
      </c>
      <c r="B217" s="2">
        <f t="shared" si="11"/>
        <v>0.70564782779689339</v>
      </c>
      <c r="C217" s="2"/>
      <c r="D217" s="1">
        <f t="shared" si="12"/>
        <v>8.188845491059997E-2</v>
      </c>
      <c r="E217" s="1"/>
      <c r="F217" s="8">
        <v>0.65463000000000005</v>
      </c>
      <c r="G217" s="8"/>
    </row>
    <row r="218" spans="1:7" x14ac:dyDescent="0.3">
      <c r="A218">
        <v>1055</v>
      </c>
      <c r="B218" s="2">
        <f t="shared" si="11"/>
        <v>0.69802297761212839</v>
      </c>
      <c r="C218" s="2"/>
      <c r="D218" s="1">
        <f t="shared" si="12"/>
        <v>8.1736402776303174E-2</v>
      </c>
      <c r="E218" s="1"/>
      <c r="F218" s="8">
        <v>0.64846999999999999</v>
      </c>
      <c r="G218" s="8"/>
    </row>
    <row r="219" spans="1:7" x14ac:dyDescent="0.3">
      <c r="A219">
        <v>1060</v>
      </c>
      <c r="B219" s="2">
        <f t="shared" si="11"/>
        <v>0.69048357091237234</v>
      </c>
      <c r="C219" s="2"/>
      <c r="D219" s="1">
        <f t="shared" si="12"/>
        <v>8.1577352079220927E-2</v>
      </c>
      <c r="E219" s="1"/>
      <c r="F219" s="8">
        <v>0.63585000000000003</v>
      </c>
      <c r="G219" s="8"/>
    </row>
    <row r="220" spans="1:7" x14ac:dyDescent="0.3">
      <c r="A220">
        <v>1065</v>
      </c>
      <c r="B220" s="2">
        <f t="shared" si="11"/>
        <v>0.6830289313282365</v>
      </c>
      <c r="C220" s="2"/>
      <c r="D220" s="1">
        <f t="shared" si="12"/>
        <v>8.1411493002211621E-2</v>
      </c>
      <c r="E220" s="1"/>
      <c r="F220" s="8">
        <v>0.62912999999999997</v>
      </c>
      <c r="G220" s="8"/>
    </row>
    <row r="221" spans="1:7" x14ac:dyDescent="0.3">
      <c r="A221">
        <v>1070</v>
      </c>
      <c r="B221" s="2">
        <f t="shared" si="11"/>
        <v>0.67565837135516693</v>
      </c>
      <c r="C221" s="2"/>
      <c r="D221" s="1">
        <f t="shared" si="12"/>
        <v>8.1239013056491963E-2</v>
      </c>
      <c r="E221" s="1"/>
      <c r="F221" s="8">
        <v>0.60468999999999995</v>
      </c>
      <c r="G221" s="8"/>
    </row>
    <row r="222" spans="1:7" x14ac:dyDescent="0.3">
      <c r="A222">
        <v>1075</v>
      </c>
      <c r="B222" s="2">
        <f t="shared" si="11"/>
        <v>0.66837119336752204</v>
      </c>
      <c r="C222" s="2"/>
      <c r="D222" s="1">
        <f t="shared" si="12"/>
        <v>8.1060097056035035E-2</v>
      </c>
      <c r="E222" s="1"/>
      <c r="F222" s="8">
        <v>0.59252000000000005</v>
      </c>
      <c r="G222" s="8"/>
    </row>
    <row r="223" spans="1:7" x14ac:dyDescent="0.3">
      <c r="A223">
        <v>1080</v>
      </c>
      <c r="B223" s="2">
        <f t="shared" si="11"/>
        <v>0.66116669058377286</v>
      </c>
      <c r="C223" s="2"/>
      <c r="D223" s="1">
        <f t="shared" si="12"/>
        <v>8.0874927095864149E-2</v>
      </c>
      <c r="E223" s="1"/>
      <c r="F223" s="8">
        <v>0.59721999999999997</v>
      </c>
      <c r="G223" s="8"/>
    </row>
    <row r="224" spans="1:7" x14ac:dyDescent="0.3">
      <c r="A224">
        <v>1085</v>
      </c>
      <c r="B224" s="2">
        <f t="shared" si="11"/>
        <v>0.65404414798485988</v>
      </c>
      <c r="C224" s="2"/>
      <c r="D224" s="1">
        <f t="shared" si="12"/>
        <v>8.0683682534048229E-2</v>
      </c>
      <c r="E224" s="1"/>
      <c r="F224" s="8">
        <v>0.59330000000000005</v>
      </c>
      <c r="G224" s="8"/>
    </row>
    <row r="225" spans="1:7" x14ac:dyDescent="0.3">
      <c r="A225">
        <v>1090</v>
      </c>
      <c r="B225" s="2">
        <f t="shared" si="11"/>
        <v>0.64700284318764067</v>
      </c>
      <c r="C225" s="2"/>
      <c r="D225" s="1">
        <f t="shared" si="12"/>
        <v>8.0486539977207686E-2</v>
      </c>
      <c r="E225" s="1"/>
      <c r="F225" s="8">
        <v>0.55572999999999995</v>
      </c>
      <c r="G225" s="8"/>
    </row>
    <row r="226" spans="1:7" x14ac:dyDescent="0.3">
      <c r="A226">
        <v>1095</v>
      </c>
      <c r="B226" s="2">
        <f t="shared" si="11"/>
        <v>0.64004204727531222</v>
      </c>
      <c r="C226" s="2"/>
      <c r="D226" s="1">
        <f t="shared" si="12"/>
        <v>8.0283673269350778E-2</v>
      </c>
      <c r="E226" s="1"/>
      <c r="F226" s="8">
        <v>0.52066999999999997</v>
      </c>
      <c r="G226" s="8"/>
    </row>
    <row r="227" spans="1:7" x14ac:dyDescent="0.3">
      <c r="A227">
        <v>1100</v>
      </c>
      <c r="B227" s="2">
        <f t="shared" si="11"/>
        <v>0.63316102558659337</v>
      </c>
      <c r="C227" s="2"/>
      <c r="D227" s="1">
        <f t="shared" si="12"/>
        <v>8.0075253483863101E-2</v>
      </c>
      <c r="E227" s="1"/>
      <c r="F227" s="8">
        <v>0.48576999999999998</v>
      </c>
      <c r="G227" s="8"/>
    </row>
    <row r="228" spans="1:7" x14ac:dyDescent="0.3">
      <c r="A228">
        <v>1105</v>
      </c>
      <c r="B228" s="2">
        <f t="shared" si="11"/>
        <v>0.62635903846541763</v>
      </c>
      <c r="C228" s="2"/>
      <c r="D228" s="1">
        <f t="shared" si="12"/>
        <v>7.9861448918482528E-2</v>
      </c>
      <c r="E228" s="1"/>
      <c r="F228" s="8">
        <v>0.50644</v>
      </c>
      <c r="G228" s="8"/>
    </row>
    <row r="229" spans="1:7" x14ac:dyDescent="0.3">
      <c r="A229">
        <v>1110</v>
      </c>
      <c r="B229" s="2">
        <f t="shared" si="11"/>
        <v>0.61963534197278869</v>
      </c>
      <c r="C229" s="2"/>
      <c r="D229" s="1">
        <f t="shared" si="12"/>
        <v>7.9642425093095881E-2</v>
      </c>
      <c r="E229" s="1"/>
      <c r="F229" s="8">
        <v>0.47899000000000003</v>
      </c>
      <c r="G229" s="8"/>
    </row>
    <row r="230" spans="1:7" x14ac:dyDescent="0.3">
      <c r="A230">
        <v>1115</v>
      </c>
      <c r="B230" s="2">
        <f t="shared" si="11"/>
        <v>0.61298918856240892</v>
      </c>
      <c r="C230" s="2"/>
      <c r="D230" s="1">
        <f t="shared" si="12"/>
        <v>7.9418344750200931E-2</v>
      </c>
      <c r="E230" s="1"/>
      <c r="F230" s="8">
        <v>0.24987000000000001</v>
      </c>
      <c r="G230" s="8"/>
    </row>
    <row r="231" spans="1:7" x14ac:dyDescent="0.3">
      <c r="A231">
        <v>1120</v>
      </c>
      <c r="B231" s="2">
        <f t="shared" si="11"/>
        <v>0.60641982772161884</v>
      </c>
      <c r="C231" s="2"/>
      <c r="D231" s="1">
        <f t="shared" si="12"/>
        <v>7.9189367857882581E-2</v>
      </c>
      <c r="E231" s="1"/>
      <c r="F231" s="8">
        <v>0.14188999999999999</v>
      </c>
      <c r="G231" s="8"/>
    </row>
    <row r="232" spans="1:7" x14ac:dyDescent="0.3">
      <c r="A232">
        <v>1125</v>
      </c>
      <c r="B232" s="2">
        <f t="shared" si="11"/>
        <v>0.59992650657912749</v>
      </c>
      <c r="C232" s="2"/>
      <c r="D232" s="1">
        <f t="shared" si="12"/>
        <v>7.8955651615159453E-2</v>
      </c>
      <c r="E232" s="1"/>
      <c r="F232" s="8">
        <v>0.14427999999999999</v>
      </c>
      <c r="G232" s="8"/>
    </row>
    <row r="233" spans="1:7" x14ac:dyDescent="0.3">
      <c r="A233">
        <v>1130</v>
      </c>
      <c r="B233" s="2">
        <f t="shared" si="11"/>
        <v>0.593508470480961</v>
      </c>
      <c r="C233" s="2"/>
      <c r="D233" s="1">
        <f t="shared" si="12"/>
        <v>7.8717350459560201E-2</v>
      </c>
      <c r="E233" s="1"/>
      <c r="F233" s="8">
        <v>7.0573999999999998E-2</v>
      </c>
      <c r="G233" s="8"/>
    </row>
    <row r="234" spans="1:7" x14ac:dyDescent="0.3">
      <c r="A234">
        <v>1135</v>
      </c>
      <c r="B234" s="2">
        <f t="shared" si="11"/>
        <v>0.58716496353599035</v>
      </c>
      <c r="C234" s="2"/>
      <c r="D234" s="1">
        <f t="shared" si="12"/>
        <v>7.8474616076797316E-2</v>
      </c>
      <c r="E234" s="1"/>
      <c r="F234" s="8">
        <v>1.5462E-2</v>
      </c>
      <c r="G234" s="8"/>
    </row>
    <row r="235" spans="1:7" x14ac:dyDescent="0.3">
      <c r="A235">
        <v>1140</v>
      </c>
      <c r="B235" s="2">
        <f t="shared" si="11"/>
        <v>0.58089522913235769</v>
      </c>
      <c r="C235" s="2"/>
      <c r="D235" s="1">
        <f t="shared" si="12"/>
        <v>7.8227597412409172E-2</v>
      </c>
      <c r="E235" s="1"/>
      <c r="F235" s="8">
        <v>0.25599</v>
      </c>
      <c r="G235" s="8"/>
    </row>
    <row r="236" spans="1:7" x14ac:dyDescent="0.3">
      <c r="A236">
        <v>1145</v>
      </c>
      <c r="B236" s="2">
        <f t="shared" si="11"/>
        <v>0.57469851042605946</v>
      </c>
      <c r="C236" s="2"/>
      <c r="D236" s="1">
        <f t="shared" si="12"/>
        <v>7.7976440685248352E-2</v>
      </c>
      <c r="E236" s="1"/>
      <c r="F236" s="8">
        <v>0.14604</v>
      </c>
      <c r="G236" s="8"/>
    </row>
    <row r="237" spans="1:7" x14ac:dyDescent="0.3">
      <c r="A237">
        <v>1150</v>
      </c>
      <c r="B237" s="2">
        <f t="shared" si="11"/>
        <v>0.5685740508028988</v>
      </c>
      <c r="C237" s="2"/>
      <c r="D237" s="1">
        <f t="shared" si="12"/>
        <v>7.7721289402697277E-2</v>
      </c>
      <c r="E237" s="1"/>
      <c r="F237" s="8">
        <v>0.12164</v>
      </c>
      <c r="G237" s="8"/>
    </row>
    <row r="238" spans="1:7" x14ac:dyDescent="0.3">
      <c r="A238">
        <v>1155</v>
      </c>
      <c r="B238" s="2">
        <f t="shared" si="11"/>
        <v>0.56252109431497399</v>
      </c>
      <c r="C238" s="2"/>
      <c r="D238" s="1">
        <f t="shared" si="12"/>
        <v>7.7462284377499163E-2</v>
      </c>
      <c r="E238" s="1"/>
      <c r="F238" s="8">
        <v>0.31315999999999999</v>
      </c>
      <c r="G238" s="8"/>
    </row>
    <row r="239" spans="1:7" x14ac:dyDescent="0.3">
      <c r="A239">
        <v>1160</v>
      </c>
      <c r="B239" s="2">
        <f t="shared" si="11"/>
        <v>0.5565388860928151</v>
      </c>
      <c r="C239" s="2"/>
      <c r="D239" s="1">
        <f t="shared" si="12"/>
        <v>7.7199563746095559E-2</v>
      </c>
      <c r="E239" s="1"/>
      <c r="F239" s="8">
        <v>0.28648000000000001</v>
      </c>
      <c r="G239" s="8"/>
    </row>
    <row r="240" spans="1:7" x14ac:dyDescent="0.3">
      <c r="A240">
        <v>1165</v>
      </c>
      <c r="B240" s="2">
        <f t="shared" si="11"/>
        <v>0.55062667273424426</v>
      </c>
      <c r="C240" s="2"/>
      <c r="D240" s="1">
        <f t="shared" si="12"/>
        <v>7.6933262988367626E-2</v>
      </c>
      <c r="E240" s="1"/>
      <c r="F240" s="8">
        <v>0.3886</v>
      </c>
      <c r="G240" s="8"/>
    </row>
    <row r="241" spans="1:7" x14ac:dyDescent="0.3">
      <c r="A241">
        <v>1170</v>
      </c>
      <c r="B241" s="2">
        <f t="shared" si="11"/>
        <v>0.54478370267099074</v>
      </c>
      <c r="C241" s="2"/>
      <c r="D241" s="1">
        <f t="shared" si="12"/>
        <v>7.6663514948681594E-2</v>
      </c>
      <c r="E241" s="1"/>
      <c r="F241" s="8">
        <v>0.45873000000000003</v>
      </c>
      <c r="G241" s="8"/>
    </row>
    <row r="242" spans="1:7" x14ac:dyDescent="0.3">
      <c r="A242">
        <v>1175</v>
      </c>
      <c r="B242" s="2">
        <f t="shared" si="11"/>
        <v>0.53900922651404248</v>
      </c>
      <c r="C242" s="2"/>
      <c r="D242" s="1">
        <f t="shared" si="12"/>
        <v>7.6390449858143791E-2</v>
      </c>
      <c r="E242" s="1"/>
      <c r="F242" s="8">
        <v>0.45240000000000002</v>
      </c>
      <c r="G242" s="8"/>
    </row>
    <row r="243" spans="1:7" x14ac:dyDescent="0.3">
      <c r="A243">
        <v>1180</v>
      </c>
      <c r="B243" s="2">
        <f t="shared" si="11"/>
        <v>0.53330249737868918</v>
      </c>
      <c r="C243" s="2"/>
      <c r="D243" s="1">
        <f t="shared" si="12"/>
        <v>7.6114195357975686E-2</v>
      </c>
      <c r="E243" s="1"/>
      <c r="F243" s="8">
        <v>0.44069000000000003</v>
      </c>
      <c r="G243" s="8"/>
    </row>
    <row r="244" spans="1:7" x14ac:dyDescent="0.3">
      <c r="A244">
        <v>1185</v>
      </c>
      <c r="B244" s="2">
        <f t="shared" si="11"/>
        <v>0.52766277119016336</v>
      </c>
      <c r="C244" s="2"/>
      <c r="D244" s="1">
        <f t="shared" si="12"/>
        <v>7.5834876523921735E-2</v>
      </c>
      <c r="E244" s="1"/>
      <c r="F244" s="8">
        <v>0.40740999999999999</v>
      </c>
      <c r="G244" s="8"/>
    </row>
    <row r="245" spans="1:7" x14ac:dyDescent="0.3">
      <c r="A245">
        <v>1190</v>
      </c>
      <c r="B245" s="2">
        <f t="shared" si="11"/>
        <v>0.52208930697074785</v>
      </c>
      <c r="C245" s="2"/>
      <c r="D245" s="1">
        <f t="shared" si="12"/>
        <v>7.5552615891608013E-2</v>
      </c>
      <c r="E245" s="1"/>
      <c r="F245" s="8">
        <v>0.46239000000000002</v>
      </c>
      <c r="G245" s="8"/>
    </row>
    <row r="246" spans="1:7" x14ac:dyDescent="0.3">
      <c r="A246">
        <v>1195</v>
      </c>
      <c r="B246" s="2">
        <f t="shared" si="11"/>
        <v>0.51658136710919456</v>
      </c>
      <c r="C246" s="2"/>
      <c r="D246" s="1">
        <f t="shared" si="12"/>
        <v>7.5267533482773194E-2</v>
      </c>
      <c r="E246" s="1"/>
      <c r="F246" s="8">
        <v>0.44696000000000002</v>
      </c>
      <c r="G246" s="8"/>
    </row>
    <row r="247" spans="1:7" x14ac:dyDescent="0.3">
      <c r="A247">
        <v>1200</v>
      </c>
      <c r="B247" s="2">
        <f t="shared" si="11"/>
        <v>0.51113821761324896</v>
      </c>
      <c r="C247" s="2"/>
      <c r="D247" s="1">
        <f t="shared" si="12"/>
        <v>7.4979746832296662E-2</v>
      </c>
      <c r="E247" s="1"/>
      <c r="F247" s="8">
        <v>0.44824999999999998</v>
      </c>
      <c r="G247" s="8"/>
    </row>
    <row r="248" spans="1:7" x14ac:dyDescent="0.3">
      <c r="A248">
        <v>1205</v>
      </c>
      <c r="B248" s="2">
        <f t="shared" si="11"/>
        <v>0.50575912834605907</v>
      </c>
      <c r="C248" s="2"/>
      <c r="D248" s="1">
        <f t="shared" si="12"/>
        <v>7.4689371015953174E-2</v>
      </c>
      <c r="E248" s="1"/>
      <c r="F248" s="8">
        <v>0.43691999999999998</v>
      </c>
      <c r="G248" s="8"/>
    </row>
    <row r="249" spans="1:7" x14ac:dyDescent="0.3">
      <c r="A249">
        <v>1210</v>
      </c>
      <c r="B249" s="2">
        <f t="shared" si="11"/>
        <v>0.50044337324719301</v>
      </c>
      <c r="C249" s="2"/>
      <c r="D249" s="1">
        <f t="shared" si="12"/>
        <v>7.4396518678824838E-2</v>
      </c>
      <c r="E249" s="1"/>
      <c r="F249" s="8">
        <v>0.45335999999999999</v>
      </c>
      <c r="G249" s="8"/>
    </row>
    <row r="250" spans="1:7" x14ac:dyDescent="0.3">
      <c r="A250">
        <v>1215</v>
      </c>
      <c r="B250" s="2">
        <f t="shared" si="11"/>
        <v>0.49519023053898853</v>
      </c>
      <c r="C250" s="2"/>
      <c r="D250" s="1">
        <f t="shared" si="12"/>
        <v>7.4101300064307499E-2</v>
      </c>
      <c r="E250" s="1"/>
      <c r="F250" s="8">
        <v>0.42780000000000001</v>
      </c>
      <c r="G250" s="8"/>
    </row>
    <row r="251" spans="1:7" x14ac:dyDescent="0.3">
      <c r="A251">
        <v>1220</v>
      </c>
      <c r="B251" s="2">
        <f t="shared" si="11"/>
        <v>0.48999898291889993</v>
      </c>
      <c r="C251" s="2"/>
      <c r="D251" s="1">
        <f t="shared" si="12"/>
        <v>7.3803823043648215E-2</v>
      </c>
      <c r="E251" s="1"/>
      <c r="F251" s="8">
        <v>0.45805000000000001</v>
      </c>
      <c r="G251" s="8"/>
    </row>
    <row r="252" spans="1:7" x14ac:dyDescent="0.3">
      <c r="A252">
        <v>1225</v>
      </c>
      <c r="B252" s="2">
        <f t="shared" si="11"/>
        <v>0.48486891773849988</v>
      </c>
      <c r="C252" s="2"/>
      <c r="D252" s="1">
        <f t="shared" si="12"/>
        <v>7.3504193145957283E-2</v>
      </c>
      <c r="E252" s="1"/>
      <c r="F252" s="8">
        <v>0.46235999999999999</v>
      </c>
      <c r="G252" s="8"/>
    </row>
    <row r="253" spans="1:7" x14ac:dyDescent="0.3">
      <c r="A253">
        <v>1230</v>
      </c>
      <c r="B253" s="2">
        <f t="shared" si="11"/>
        <v>0.47979932716975454</v>
      </c>
      <c r="C253" s="2"/>
      <c r="D253" s="1">
        <f t="shared" si="12"/>
        <v>7.320251358863758E-2</v>
      </c>
      <c r="E253" s="1"/>
      <c r="F253" s="8">
        <v>0.46002999999999999</v>
      </c>
      <c r="G253" s="8"/>
    </row>
    <row r="254" spans="1:7" x14ac:dyDescent="0.3">
      <c r="A254">
        <v>1235</v>
      </c>
      <c r="B254" s="2">
        <f t="shared" si="11"/>
        <v>0.47478950835916983</v>
      </c>
      <c r="C254" s="2"/>
      <c r="D254" s="1">
        <f t="shared" si="12"/>
        <v>7.2898885308180297E-2</v>
      </c>
      <c r="E254" s="1"/>
      <c r="F254" s="8">
        <v>0.46504000000000001</v>
      </c>
      <c r="G254" s="8"/>
    </row>
    <row r="255" spans="1:7" x14ac:dyDescent="0.3">
      <c r="A255">
        <v>1240</v>
      </c>
      <c r="B255" s="2">
        <f t="shared" si="11"/>
        <v>0.46983876357038351</v>
      </c>
      <c r="C255" s="2"/>
      <c r="D255" s="1">
        <f t="shared" si="12"/>
        <v>7.2593406991275478E-2</v>
      </c>
      <c r="E255" s="1"/>
      <c r="F255" s="8">
        <v>0.46077000000000001</v>
      </c>
      <c r="G255" s="8"/>
    </row>
    <row r="256" spans="1:7" x14ac:dyDescent="0.3">
      <c r="A256">
        <v>1245</v>
      </c>
      <c r="B256" s="2">
        <f t="shared" si="11"/>
        <v>0.4649464003157463</v>
      </c>
      <c r="C256" s="2"/>
      <c r="D256" s="1">
        <f t="shared" si="12"/>
        <v>7.2286175106191689E-2</v>
      </c>
      <c r="E256" s="1"/>
      <c r="F256" s="8">
        <v>0.45655000000000001</v>
      </c>
      <c r="G256" s="8"/>
    </row>
    <row r="257" spans="1:7" x14ac:dyDescent="0.3">
      <c r="A257">
        <v>1250</v>
      </c>
      <c r="B257" s="2">
        <f t="shared" si="11"/>
        <v>0.46011173147741985</v>
      </c>
      <c r="C257" s="2"/>
      <c r="D257" s="1">
        <f t="shared" si="12"/>
        <v>7.1977283934378536E-2</v>
      </c>
      <c r="E257" s="1"/>
      <c r="F257" s="8">
        <v>0.45705000000000001</v>
      </c>
      <c r="G257" s="8"/>
    </row>
    <row r="258" spans="1:7" x14ac:dyDescent="0.3">
      <c r="A258">
        <v>1255</v>
      </c>
      <c r="B258" s="2">
        <f t="shared" si="11"/>
        <v>0.45533407541849358</v>
      </c>
      <c r="C258" s="2"/>
      <c r="D258" s="1">
        <f t="shared" si="12"/>
        <v>7.1666825602250739E-2</v>
      </c>
      <c r="E258" s="1"/>
      <c r="F258" s="8">
        <v>0.45069999999999999</v>
      </c>
      <c r="G258" s="8"/>
    </row>
    <row r="259" spans="1:7" x14ac:dyDescent="0.3">
      <c r="A259">
        <v>1260</v>
      </c>
      <c r="B259" s="2">
        <f t="shared" si="11"/>
        <v>0.45061275608459983</v>
      </c>
      <c r="C259" s="2"/>
      <c r="D259" s="1">
        <f t="shared" si="12"/>
        <v>7.1354890113113301E-2</v>
      </c>
      <c r="E259" s="1"/>
      <c r="F259" s="8">
        <v>0.43109999999999998</v>
      </c>
      <c r="G259" s="8"/>
    </row>
    <row r="260" spans="1:7" x14ac:dyDescent="0.3">
      <c r="A260">
        <v>1265</v>
      </c>
      <c r="B260" s="2">
        <f t="shared" si="11"/>
        <v>0.44594710309649083</v>
      </c>
      <c r="C260" s="2"/>
      <c r="D260" s="1">
        <f t="shared" si="12"/>
        <v>7.1041565379189556E-2</v>
      </c>
      <c r="E260" s="1"/>
      <c r="F260" s="8">
        <v>0.3957</v>
      </c>
      <c r="G260" s="8"/>
    </row>
    <row r="261" spans="1:7" x14ac:dyDescent="0.3">
      <c r="A261">
        <v>1270</v>
      </c>
      <c r="B261" s="2">
        <f t="shared" si="11"/>
        <v>0.44133645183401843</v>
      </c>
      <c r="C261" s="2"/>
      <c r="D261" s="1">
        <f t="shared" si="12"/>
        <v>7.0726937253717245E-2</v>
      </c>
      <c r="E261" s="1"/>
      <c r="F261" s="8">
        <v>0.38744000000000001</v>
      </c>
      <c r="G261" s="8"/>
    </row>
    <row r="262" spans="1:7" x14ac:dyDescent="0.3">
      <c r="A262">
        <v>1275</v>
      </c>
      <c r="B262" s="2">
        <f t="shared" si="11"/>
        <v>0.43678014351193478</v>
      </c>
      <c r="C262" s="2"/>
      <c r="D262" s="1">
        <f t="shared" si="12"/>
        <v>7.0411089563077789E-2</v>
      </c>
      <c r="E262" s="1"/>
      <c r="F262" s="8">
        <v>0.41232999999999997</v>
      </c>
      <c r="G262" s="8"/>
    </row>
    <row r="263" spans="1:7" x14ac:dyDescent="0.3">
      <c r="A263">
        <v>1280</v>
      </c>
      <c r="B263" s="2">
        <f t="shared" si="11"/>
        <v>0.43227752524792507</v>
      </c>
      <c r="C263" s="2"/>
      <c r="D263" s="1">
        <f t="shared" si="12"/>
        <v>7.0094104138927998E-2</v>
      </c>
      <c r="E263" s="1"/>
      <c r="F263" s="8">
        <v>0.42204000000000003</v>
      </c>
      <c r="G263" s="8"/>
    </row>
    <row r="264" spans="1:7" x14ac:dyDescent="0.3">
      <c r="A264">
        <v>1285</v>
      </c>
      <c r="B264" s="2">
        <f t="shared" si="11"/>
        <v>0.42782795012325403</v>
      </c>
      <c r="C264" s="2"/>
      <c r="D264" s="1">
        <f t="shared" si="12"/>
        <v>6.9776060850304203E-2</v>
      </c>
      <c r="E264" s="1"/>
      <c r="F264" s="8">
        <v>0.42398999999999998</v>
      </c>
      <c r="G264" s="8"/>
    </row>
    <row r="265" spans="1:7" x14ac:dyDescent="0.3">
      <c r="A265">
        <v>1290</v>
      </c>
      <c r="B265" s="2">
        <f t="shared" si="11"/>
        <v>0.42343077723639783</v>
      </c>
      <c r="C265" s="2"/>
      <c r="D265" s="1">
        <f t="shared" si="12"/>
        <v>6.9457037635669738E-2</v>
      </c>
      <c r="E265" s="1"/>
      <c r="F265" s="8">
        <v>0.41284999999999999</v>
      </c>
      <c r="G265" s="8"/>
    </row>
    <row r="266" spans="1:7" x14ac:dyDescent="0.3">
      <c r="A266">
        <v>1295</v>
      </c>
      <c r="B266" s="2">
        <f t="shared" si="11"/>
        <v>0.41908537175001853</v>
      </c>
      <c r="C266" s="2"/>
      <c r="D266" s="1">
        <f t="shared" si="12"/>
        <v>6.9137110534880988E-2</v>
      </c>
      <c r="E266" s="1"/>
      <c r="F266" s="8">
        <v>0.40514</v>
      </c>
      <c r="G266" s="8"/>
    </row>
    <row r="267" spans="1:7" x14ac:dyDescent="0.3">
      <c r="A267">
        <v>1300</v>
      </c>
      <c r="B267" s="2">
        <f t="shared" si="11"/>
        <v>0.41479110493161508</v>
      </c>
      <c r="C267" s="2"/>
      <c r="D267" s="1">
        <f t="shared" si="12"/>
        <v>6.8816353721046039E-2</v>
      </c>
      <c r="E267" s="1"/>
      <c r="F267" s="8">
        <v>0.35311999999999999</v>
      </c>
      <c r="G267" s="8"/>
    </row>
    <row r="268" spans="1:7" x14ac:dyDescent="0.3">
      <c r="A268">
        <v>1305</v>
      </c>
      <c r="B268" s="2">
        <f t="shared" si="11"/>
        <v>0.41054735418817823</v>
      </c>
      <c r="C268" s="2"/>
      <c r="D268" s="1">
        <f t="shared" si="12"/>
        <v>6.8494839532253105E-2</v>
      </c>
      <c r="E268" s="1"/>
      <c r="F268" s="8">
        <v>0.38381999999999999</v>
      </c>
      <c r="G268" s="8"/>
    </row>
    <row r="269" spans="1:7" x14ac:dyDescent="0.3">
      <c r="A269">
        <v>1310</v>
      </c>
      <c r="B269" s="2">
        <f t="shared" si="11"/>
        <v>0.40635350309516227</v>
      </c>
      <c r="C269" s="2"/>
      <c r="D269" s="1">
        <f t="shared" si="12"/>
        <v>6.8172638503147517E-2</v>
      </c>
      <c r="E269" s="1"/>
      <c r="F269" s="8">
        <v>0.30114000000000002</v>
      </c>
      <c r="G269" s="8"/>
    </row>
    <row r="270" spans="1:7" x14ac:dyDescent="0.3">
      <c r="A270">
        <v>1315</v>
      </c>
      <c r="B270" s="2">
        <f t="shared" si="11"/>
        <v>0.40220894142006336</v>
      </c>
      <c r="C270" s="2"/>
      <c r="D270" s="1">
        <f t="shared" si="12"/>
        <v>6.7849819396336289E-2</v>
      </c>
      <c r="E270" s="1"/>
      <c r="F270" s="8">
        <v>0.28581000000000001</v>
      </c>
      <c r="G270" s="8"/>
    </row>
    <row r="271" spans="1:7" x14ac:dyDescent="0.3">
      <c r="A271">
        <v>1320</v>
      </c>
      <c r="B271" s="2">
        <f t="shared" si="11"/>
        <v>0.39811306514089412</v>
      </c>
      <c r="C271" s="2"/>
      <c r="D271" s="1">
        <f t="shared" si="12"/>
        <v>6.7526449233601918E-2</v>
      </c>
      <c r="E271" s="1"/>
      <c r="F271" s="8">
        <v>0.25872000000000001</v>
      </c>
      <c r="G271" s="8"/>
    </row>
    <row r="272" spans="1:7" x14ac:dyDescent="0.3">
      <c r="A272">
        <v>1325</v>
      </c>
      <c r="B272" s="2">
        <f t="shared" si="11"/>
        <v>0.39406527645982359</v>
      </c>
      <c r="C272" s="2"/>
      <c r="D272" s="1">
        <f t="shared" si="12"/>
        <v>6.7202593326908019E-2</v>
      </c>
      <c r="E272" s="1"/>
      <c r="F272" s="8">
        <v>0.32224000000000003</v>
      </c>
      <c r="G272" s="8"/>
    </row>
    <row r="273" spans="1:7" x14ac:dyDescent="0.3">
      <c r="A273">
        <v>1330</v>
      </c>
      <c r="B273" s="2">
        <f t="shared" si="11"/>
        <v>0.39006498381224081</v>
      </c>
      <c r="C273" s="2"/>
      <c r="D273" s="1">
        <f t="shared" si="12"/>
        <v>6.6878315309179315E-2</v>
      </c>
      <c r="E273" s="1"/>
      <c r="F273" s="8">
        <v>0.22922999999999999</v>
      </c>
      <c r="G273" s="8"/>
    </row>
    <row r="274" spans="1:7" x14ac:dyDescent="0.3">
      <c r="A274">
        <v>1335</v>
      </c>
      <c r="B274" s="2">
        <f t="shared" ref="B274:B337" si="13">IF(ISNUMBER(1E-29/(($A274*0.000000001)^5*(EXP(0.0144/($A274*0.000000001*B$2))-1))),B$4*1E-29/(($A274*0.000000001)^5*(EXP(0.0144/($A274*0.000000001*B$2))-1)),0)</f>
        <v>0.38611160187149318</v>
      </c>
      <c r="C274" s="2"/>
      <c r="D274" s="1">
        <f t="shared" ref="D274:D337" si="14">IF(ISNUMBER(1E-29/(($A274*0.000000001)^5*(EXP(0.0144/($A274*0.000000001*D$2))-1))),D$4*1E-29/(($A274*0.000000001)^5*(EXP(0.0144/($A274*0.000000001*D$2))-1)),0)</f>
        <v>6.6553677164842742E-2</v>
      </c>
      <c r="E274" s="1"/>
      <c r="F274" s="8">
        <v>0.23116999999999999</v>
      </c>
      <c r="G274" s="8"/>
    </row>
    <row r="275" spans="1:7" x14ac:dyDescent="0.3">
      <c r="A275">
        <v>1340</v>
      </c>
      <c r="B275" s="2">
        <f t="shared" si="13"/>
        <v>0.38220455154953153</v>
      </c>
      <c r="C275" s="2"/>
      <c r="D275" s="1">
        <f t="shared" si="14"/>
        <v>6.6228739260113495E-2</v>
      </c>
      <c r="E275" s="1"/>
      <c r="F275" s="8">
        <v>0.16830999999999999</v>
      </c>
      <c r="G275" s="8"/>
    </row>
    <row r="276" spans="1:7" x14ac:dyDescent="0.3">
      <c r="A276">
        <v>1345</v>
      </c>
      <c r="B276" s="2">
        <f t="shared" si="13"/>
        <v>0.37834325999369445</v>
      </c>
      <c r="C276" s="2"/>
      <c r="D276" s="1">
        <f t="shared" si="14"/>
        <v>6.5903560373015341E-2</v>
      </c>
      <c r="E276" s="1"/>
      <c r="F276" s="8">
        <v>0.10904</v>
      </c>
      <c r="G276" s="8"/>
    </row>
    <row r="277" spans="1:7" x14ac:dyDescent="0.3">
      <c r="A277">
        <v>1350</v>
      </c>
      <c r="B277" s="2">
        <f t="shared" si="13"/>
        <v>0.37452716057984164</v>
      </c>
      <c r="C277" s="2"/>
      <c r="D277" s="1">
        <f t="shared" si="14"/>
        <v>6.557819772312086E-2</v>
      </c>
      <c r="E277" s="1"/>
      <c r="F277" s="8">
        <v>1.6025000000000001E-2</v>
      </c>
      <c r="G277" s="8"/>
    </row>
    <row r="278" spans="1:7" x14ac:dyDescent="0.3">
      <c r="A278">
        <v>1355</v>
      </c>
      <c r="B278" s="2">
        <f t="shared" si="13"/>
        <v>0.37075569290204835</v>
      </c>
      <c r="C278" s="2"/>
      <c r="D278" s="1">
        <f t="shared" si="14"/>
        <v>6.5252707001003038E-2</v>
      </c>
      <c r="E278" s="1"/>
      <c r="F278" s="9">
        <v>3.6034000000000001E-6</v>
      </c>
      <c r="G278" s="9"/>
    </row>
    <row r="279" spans="1:7" x14ac:dyDescent="0.3">
      <c r="A279">
        <v>1360</v>
      </c>
      <c r="B279" s="2">
        <f t="shared" si="13"/>
        <v>0.36702830275905657</v>
      </c>
      <c r="C279" s="2"/>
      <c r="D279" s="1">
        <f t="shared" si="14"/>
        <v>6.4927142397386478E-2</v>
      </c>
      <c r="E279" s="1"/>
      <c r="F279" s="9">
        <v>2.1403999999999999E-6</v>
      </c>
      <c r="G279" s="9"/>
    </row>
    <row r="280" spans="1:7" x14ac:dyDescent="0.3">
      <c r="A280">
        <v>1365</v>
      </c>
      <c r="B280" s="2">
        <f t="shared" si="13"/>
        <v>0.36334444213766692</v>
      </c>
      <c r="C280" s="2"/>
      <c r="D280" s="1">
        <f t="shared" si="14"/>
        <v>6.4601556631989507E-2</v>
      </c>
      <c r="E280" s="1"/>
      <c r="F280" s="9">
        <v>9.0764000000000004E-12</v>
      </c>
      <c r="G280" s="9"/>
    </row>
    <row r="281" spans="1:7" x14ac:dyDescent="0.3">
      <c r="A281">
        <v>1370</v>
      </c>
      <c r="B281" s="2">
        <f t="shared" si="13"/>
        <v>0.35970356919326102</v>
      </c>
      <c r="C281" s="2"/>
      <c r="D281" s="1">
        <f t="shared" si="14"/>
        <v>6.4276000982049969E-2</v>
      </c>
      <c r="E281" s="1"/>
      <c r="F281" s="9">
        <v>2.9200000000000002E-7</v>
      </c>
      <c r="G281" s="9"/>
    </row>
    <row r="282" spans="1:7" x14ac:dyDescent="0.3">
      <c r="A282">
        <v>1375</v>
      </c>
      <c r="B282" s="2">
        <f t="shared" si="13"/>
        <v>0.35610514822761608</v>
      </c>
      <c r="C282" s="2"/>
      <c r="D282" s="1">
        <f t="shared" si="14"/>
        <v>6.3950525310525488E-2</v>
      </c>
      <c r="E282" s="1"/>
      <c r="F282" s="8">
        <v>3.2331999999999999E-4</v>
      </c>
      <c r="G282" s="8"/>
    </row>
    <row r="283" spans="1:7" x14ac:dyDescent="0.3">
      <c r="A283">
        <v>1380</v>
      </c>
      <c r="B283" s="2">
        <f t="shared" si="13"/>
        <v>0.35254864966418181</v>
      </c>
      <c r="C283" s="2"/>
      <c r="D283" s="1">
        <f t="shared" si="14"/>
        <v>6.3625178093962634E-2</v>
      </c>
      <c r="E283" s="1"/>
      <c r="F283" s="9">
        <v>8.1587000000000003E-5</v>
      </c>
      <c r="G283" s="9"/>
    </row>
    <row r="284" spans="1:7" x14ac:dyDescent="0.3">
      <c r="A284">
        <v>1385</v>
      </c>
      <c r="B284" s="2">
        <f t="shared" si="13"/>
        <v>0.34903355002097408</v>
      </c>
      <c r="C284" s="2"/>
      <c r="D284" s="1">
        <f t="shared" si="14"/>
        <v>6.3300006450028423E-2</v>
      </c>
      <c r="E284" s="1"/>
      <c r="F284" s="9">
        <v>2.0899000000000001E-6</v>
      </c>
      <c r="G284" s="9"/>
    </row>
    <row r="285" spans="1:7" x14ac:dyDescent="0.3">
      <c r="A285">
        <v>1390</v>
      </c>
      <c r="B285" s="2">
        <f t="shared" si="13"/>
        <v>0.34555933188123517</v>
      </c>
      <c r="C285" s="2"/>
      <c r="D285" s="1">
        <f t="shared" si="14"/>
        <v>6.297505616469963E-2</v>
      </c>
      <c r="E285" s="1"/>
      <c r="F285" s="8">
        <v>4.9328000000000002E-4</v>
      </c>
      <c r="G285" s="8"/>
    </row>
    <row r="286" spans="1:7" x14ac:dyDescent="0.3">
      <c r="A286">
        <v>1395</v>
      </c>
      <c r="B286" s="2">
        <f t="shared" si="13"/>
        <v>0.34212548386200264</v>
      </c>
      <c r="C286" s="2"/>
      <c r="D286" s="1">
        <f t="shared" si="14"/>
        <v>6.2650371719103648E-2</v>
      </c>
      <c r="E286" s="1"/>
      <c r="F286" s="9">
        <v>6.7136E-7</v>
      </c>
      <c r="G286" s="9"/>
    </row>
    <row r="287" spans="1:7" x14ac:dyDescent="0.3">
      <c r="A287">
        <v>1400</v>
      </c>
      <c r="B287" s="2">
        <f t="shared" si="13"/>
        <v>0.33873150058072227</v>
      </c>
      <c r="C287" s="2"/>
      <c r="D287" s="1">
        <f t="shared" si="14"/>
        <v>6.2325996316008297E-2</v>
      </c>
      <c r="E287" s="1"/>
      <c r="F287" s="9">
        <v>3.2465999999999999E-9</v>
      </c>
      <c r="G287" s="9"/>
    </row>
    <row r="288" spans="1:7" x14ac:dyDescent="0.3">
      <c r="A288">
        <v>1405</v>
      </c>
      <c r="B288" s="2">
        <f t="shared" si="13"/>
        <v>0.33537688262003851</v>
      </c>
      <c r="C288" s="2"/>
      <c r="D288" s="1">
        <f t="shared" si="14"/>
        <v>6.2001971905956771E-2</v>
      </c>
      <c r="E288" s="1"/>
      <c r="F288" s="9">
        <v>3.6444E-7</v>
      </c>
      <c r="G288" s="9"/>
    </row>
    <row r="289" spans="1:7" x14ac:dyDescent="0.3">
      <c r="A289">
        <v>1410</v>
      </c>
      <c r="B289" s="2">
        <f t="shared" si="13"/>
        <v>0.33206113649087726</v>
      </c>
      <c r="C289" s="2"/>
      <c r="D289" s="1">
        <f t="shared" si="14"/>
        <v>6.167833921304379E-2</v>
      </c>
      <c r="E289" s="1"/>
      <c r="F289" s="8">
        <v>4.6652999999999999E-4</v>
      </c>
      <c r="G289" s="8"/>
    </row>
    <row r="290" spans="1:7" x14ac:dyDescent="0.3">
      <c r="A290">
        <v>1415</v>
      </c>
      <c r="B290" s="2">
        <f t="shared" si="13"/>
        <v>0.32878377459395042</v>
      </c>
      <c r="C290" s="2"/>
      <c r="D290" s="1">
        <f t="shared" si="14"/>
        <v>6.1355137760331448E-2</v>
      </c>
      <c r="E290" s="1"/>
      <c r="F290" s="8">
        <v>1.8365999999999999E-4</v>
      </c>
      <c r="G290" s="8"/>
    </row>
    <row r="291" spans="1:7" x14ac:dyDescent="0.3">
      <c r="A291">
        <v>1420</v>
      </c>
      <c r="B291" s="2">
        <f t="shared" si="13"/>
        <v>0.32554431517978416</v>
      </c>
      <c r="C291" s="2"/>
      <c r="D291" s="1">
        <f t="shared" si="14"/>
        <v>6.1032405894903004E-2</v>
      </c>
      <c r="E291" s="1"/>
      <c r="F291" s="8">
        <v>8.2717999999999993E-3</v>
      </c>
      <c r="G291" s="8"/>
    </row>
    <row r="292" spans="1:7" x14ac:dyDescent="0.3">
      <c r="A292">
        <v>1425</v>
      </c>
      <c r="B292" s="2">
        <f t="shared" si="13"/>
        <v>0.32234228230738338</v>
      </c>
      <c r="C292" s="2"/>
      <c r="D292" s="1">
        <f t="shared" si="14"/>
        <v>6.0710180812551792E-2</v>
      </c>
      <c r="E292" s="1"/>
      <c r="F292" s="8">
        <v>2.5850000000000001E-2</v>
      </c>
      <c r="G292" s="8"/>
    </row>
    <row r="293" spans="1:7" x14ac:dyDescent="0.3">
      <c r="A293">
        <v>1430</v>
      </c>
      <c r="B293" s="2">
        <f t="shared" si="13"/>
        <v>0.31917720580163361</v>
      </c>
      <c r="C293" s="2"/>
      <c r="D293" s="1">
        <f t="shared" si="14"/>
        <v>6.0388498582105675E-2</v>
      </c>
      <c r="E293" s="1"/>
      <c r="F293" s="8">
        <v>6.1601000000000003E-2</v>
      </c>
      <c r="G293" s="8"/>
    </row>
    <row r="294" spans="1:7" x14ac:dyDescent="0.3">
      <c r="A294">
        <v>1435</v>
      </c>
      <c r="B294" s="2">
        <f t="shared" si="13"/>
        <v>0.31604862120953481</v>
      </c>
      <c r="C294" s="2"/>
      <c r="D294" s="1">
        <f t="shared" si="14"/>
        <v>6.0067394169385183E-2</v>
      </c>
      <c r="E294" s="1"/>
      <c r="F294" s="8">
        <v>2.1416000000000001E-2</v>
      </c>
      <c r="G294" s="8"/>
    </row>
    <row r="295" spans="1:7" x14ac:dyDescent="0.3">
      <c r="A295">
        <v>1440</v>
      </c>
      <c r="B295" s="2">
        <f t="shared" si="13"/>
        <v>0.31295606975536372</v>
      </c>
      <c r="C295" s="2"/>
      <c r="D295" s="1">
        <f t="shared" si="14"/>
        <v>5.9746901460796163E-2</v>
      </c>
      <c r="E295" s="1"/>
      <c r="F295" s="8">
        <v>3.9600999999999997E-2</v>
      </c>
      <c r="G295" s="8"/>
    </row>
    <row r="296" spans="1:7" x14ac:dyDescent="0.3">
      <c r="A296">
        <v>1445</v>
      </c>
      <c r="B296" s="2">
        <f t="shared" si="13"/>
        <v>0.30989909829484724</v>
      </c>
      <c r="C296" s="2"/>
      <c r="D296" s="1">
        <f t="shared" si="14"/>
        <v>5.9427053286555488E-2</v>
      </c>
      <c r="E296" s="1"/>
      <c r="F296" s="8">
        <v>4.9750999999999997E-2</v>
      </c>
      <c r="G296" s="8"/>
    </row>
    <row r="297" spans="1:7" x14ac:dyDescent="0.3">
      <c r="A297">
        <v>1450</v>
      </c>
      <c r="B297" s="2">
        <f t="shared" si="13"/>
        <v>0.30687725926843584</v>
      </c>
      <c r="C297" s="2"/>
      <c r="D297" s="1">
        <f t="shared" si="14"/>
        <v>5.910788144355214E-2</v>
      </c>
      <c r="E297" s="1"/>
      <c r="F297" s="8">
        <v>2.7411999999999999E-2</v>
      </c>
      <c r="G297" s="8"/>
    </row>
    <row r="298" spans="1:7" x14ac:dyDescent="0.3">
      <c r="A298">
        <v>1455</v>
      </c>
      <c r="B298" s="2">
        <f t="shared" si="13"/>
        <v>0.30389011065375277</v>
      </c>
      <c r="C298" s="2"/>
      <c r="D298" s="1">
        <f t="shared" si="14"/>
        <v>5.8789416717842567E-2</v>
      </c>
      <c r="E298" s="1"/>
      <c r="F298" s="8">
        <v>6.615E-2</v>
      </c>
      <c r="G298" s="8"/>
    </row>
    <row r="299" spans="1:7" x14ac:dyDescent="0.3">
      <c r="A299">
        <v>1460</v>
      </c>
      <c r="B299" s="2">
        <f t="shared" si="13"/>
        <v>0.30093721591729639</v>
      </c>
      <c r="C299" s="2"/>
      <c r="D299" s="1">
        <f t="shared" si="14"/>
        <v>5.8471688906782671E-2</v>
      </c>
      <c r="E299" s="1"/>
      <c r="F299" s="8">
        <v>8.5420999999999997E-2</v>
      </c>
      <c r="G299" s="8"/>
    </row>
    <row r="300" spans="1:7" x14ac:dyDescent="0.3">
      <c r="A300">
        <v>1465</v>
      </c>
      <c r="B300" s="2">
        <f t="shared" si="13"/>
        <v>0.29801814396546655</v>
      </c>
      <c r="C300" s="2"/>
      <c r="D300" s="1">
        <f t="shared" si="14"/>
        <v>5.8154726840796894E-2</v>
      </c>
      <c r="E300" s="1"/>
      <c r="F300" s="8">
        <v>9.3382999999999994E-2</v>
      </c>
      <c r="G300" s="8"/>
    </row>
    <row r="301" spans="1:7" x14ac:dyDescent="0.3">
      <c r="A301">
        <v>1470</v>
      </c>
      <c r="B301" s="2">
        <f t="shared" si="13"/>
        <v>0.29513246909498608</v>
      </c>
      <c r="C301" s="2"/>
      <c r="D301" s="1">
        <f t="shared" si="14"/>
        <v>5.7838558404786543E-2</v>
      </c>
      <c r="E301" s="1"/>
      <c r="F301" s="8">
        <v>4.9678E-2</v>
      </c>
      <c r="G301" s="8"/>
    </row>
    <row r="302" spans="1:7" x14ac:dyDescent="0.3">
      <c r="A302">
        <v>1475</v>
      </c>
      <c r="B302" s="2">
        <f t="shared" si="13"/>
        <v>0.29227977094277702</v>
      </c>
      <c r="C302" s="2"/>
      <c r="D302" s="1">
        <f t="shared" si="14"/>
        <v>5.7523210559178521E-2</v>
      </c>
      <c r="E302" s="1"/>
      <c r="F302" s="8">
        <v>0.18462999999999999</v>
      </c>
      <c r="G302" s="8"/>
    </row>
    <row r="303" spans="1:7" x14ac:dyDescent="0.3">
      <c r="A303">
        <v>1480</v>
      </c>
      <c r="B303" s="2">
        <f t="shared" si="13"/>
        <v>0.28945963443535927</v>
      </c>
      <c r="C303" s="2"/>
      <c r="D303" s="1">
        <f t="shared" si="14"/>
        <v>5.7208709360617394E-2</v>
      </c>
      <c r="E303" s="1"/>
      <c r="F303" s="8">
        <v>6.0637000000000003E-2</v>
      </c>
      <c r="G303" s="8"/>
    </row>
    <row r="304" spans="1:7" x14ac:dyDescent="0.3">
      <c r="A304">
        <v>1485</v>
      </c>
      <c r="B304" s="2">
        <f t="shared" si="13"/>
        <v>0.28667164973782572</v>
      </c>
      <c r="C304" s="2"/>
      <c r="D304" s="1">
        <f t="shared" si="14"/>
        <v>5.6895079982301928E-2</v>
      </c>
      <c r="E304" s="1"/>
      <c r="F304" s="8">
        <v>0.12503</v>
      </c>
      <c r="G304" s="8"/>
    </row>
    <row r="305" spans="1:7" x14ac:dyDescent="0.3">
      <c r="A305">
        <v>1490</v>
      </c>
      <c r="B305" s="2">
        <f t="shared" si="13"/>
        <v>0.28391541220245231</v>
      </c>
      <c r="C305" s="2"/>
      <c r="D305" s="1">
        <f t="shared" si="14"/>
        <v>5.6582346733969564E-2</v>
      </c>
      <c r="E305" s="1"/>
      <c r="F305" s="8">
        <v>0.17477999999999999</v>
      </c>
      <c r="G305" s="8"/>
    </row>
    <row r="306" spans="1:7" x14ac:dyDescent="0.3">
      <c r="A306">
        <v>1495</v>
      </c>
      <c r="B306" s="2">
        <f t="shared" si="13"/>
        <v>0.28119052231699287</v>
      </c>
      <c r="C306" s="2"/>
      <c r="D306" s="1">
        <f t="shared" si="14"/>
        <v>5.6270533081530634E-2</v>
      </c>
      <c r="E306" s="1"/>
      <c r="F306" s="8">
        <v>0.18253</v>
      </c>
      <c r="G306" s="8"/>
    </row>
    <row r="307" spans="1:7" x14ac:dyDescent="0.3">
      <c r="A307">
        <v>1500</v>
      </c>
      <c r="B307" s="2">
        <f t="shared" si="13"/>
        <v>0.27849658565271201</v>
      </c>
      <c r="C307" s="2"/>
      <c r="D307" s="1">
        <f t="shared" si="14"/>
        <v>5.5959661666355742E-2</v>
      </c>
      <c r="E307" s="1"/>
      <c r="F307" s="8">
        <v>0.25061</v>
      </c>
      <c r="G307" s="8"/>
    </row>
    <row r="308" spans="1:7" x14ac:dyDescent="0.3">
      <c r="A308">
        <v>1505</v>
      </c>
      <c r="B308" s="2">
        <f t="shared" si="13"/>
        <v>0.27583321281220058</v>
      </c>
      <c r="C308" s="2"/>
      <c r="D308" s="1">
        <f t="shared" si="14"/>
        <v>5.5649754324218835E-2</v>
      </c>
      <c r="E308" s="1"/>
      <c r="F308" s="8">
        <v>0.18401999999999999</v>
      </c>
      <c r="G308" s="8"/>
    </row>
    <row r="309" spans="1:7" x14ac:dyDescent="0.3">
      <c r="A309">
        <v>1510</v>
      </c>
      <c r="B309" s="2">
        <f t="shared" si="13"/>
        <v>0.2732000193770196</v>
      </c>
      <c r="C309" s="2"/>
      <c r="D309" s="1">
        <f t="shared" si="14"/>
        <v>5.5340832103899118E-2</v>
      </c>
      <c r="E309" s="1"/>
      <c r="F309" s="8">
        <v>0.27051999999999998</v>
      </c>
      <c r="G309" s="8"/>
    </row>
    <row r="310" spans="1:7" x14ac:dyDescent="0.3">
      <c r="A310">
        <v>1515</v>
      </c>
      <c r="B310" s="2">
        <f t="shared" si="13"/>
        <v>0.27059662585521571</v>
      </c>
      <c r="C310" s="2"/>
      <c r="D310" s="1">
        <f t="shared" si="14"/>
        <v>5.5032915285445273E-2</v>
      </c>
      <c r="E310" s="1"/>
      <c r="F310" s="8">
        <v>0.26573000000000002</v>
      </c>
      <c r="G310" s="8"/>
    </row>
    <row r="311" spans="1:7" x14ac:dyDescent="0.3">
      <c r="A311">
        <v>1520</v>
      </c>
      <c r="B311" s="2">
        <f t="shared" si="13"/>
        <v>0.26802265762874783</v>
      </c>
      <c r="C311" s="2"/>
      <c r="D311" s="1">
        <f t="shared" si="14"/>
        <v>5.4726023398104881E-2</v>
      </c>
      <c r="E311" s="1"/>
      <c r="F311" s="8">
        <v>0.26450000000000001</v>
      </c>
      <c r="G311" s="8"/>
    </row>
    <row r="312" spans="1:7" x14ac:dyDescent="0.3">
      <c r="A312">
        <v>1525</v>
      </c>
      <c r="B312" s="2">
        <f t="shared" si="13"/>
        <v>0.26547774490086146</v>
      </c>
      <c r="C312" s="2"/>
      <c r="D312" s="1">
        <f t="shared" si="14"/>
        <v>5.442017523792303E-2</v>
      </c>
      <c r="E312" s="1"/>
      <c r="F312" s="8">
        <v>0.25884000000000001</v>
      </c>
      <c r="G312" s="8"/>
    </row>
    <row r="313" spans="1:7" x14ac:dyDescent="0.3">
      <c r="A313">
        <v>1530</v>
      </c>
      <c r="B313" s="2">
        <f t="shared" si="13"/>
        <v>0.26296152264344996</v>
      </c>
      <c r="C313" s="2"/>
      <c r="D313" s="1">
        <f t="shared" si="14"/>
        <v>5.411538888501298E-2</v>
      </c>
      <c r="E313" s="1"/>
      <c r="F313" s="8">
        <v>0.25522</v>
      </c>
      <c r="G313" s="8"/>
    </row>
    <row r="314" spans="1:7" x14ac:dyDescent="0.3">
      <c r="A314">
        <v>1535</v>
      </c>
      <c r="B314" s="2">
        <f t="shared" si="13"/>
        <v>0.26047363054443384</v>
      </c>
      <c r="C314" s="2"/>
      <c r="D314" s="1">
        <f t="shared" si="14"/>
        <v>5.3811681720503442E-2</v>
      </c>
      <c r="E314" s="1"/>
      <c r="F314" s="8">
        <v>0.26685999999999999</v>
      </c>
      <c r="G314" s="8"/>
    </row>
    <row r="315" spans="1:7" x14ac:dyDescent="0.3">
      <c r="A315">
        <v>1540</v>
      </c>
      <c r="B315" s="2">
        <f t="shared" si="13"/>
        <v>0.25801371295519021</v>
      </c>
      <c r="C315" s="2"/>
      <c r="D315" s="1">
        <f t="shared" si="14"/>
        <v>5.3509070443164962E-2</v>
      </c>
      <c r="E315" s="1"/>
      <c r="F315" s="8">
        <v>0.26490999999999998</v>
      </c>
      <c r="G315" s="8"/>
    </row>
    <row r="316" spans="1:7" x14ac:dyDescent="0.3">
      <c r="A316">
        <v>1545</v>
      </c>
      <c r="B316" s="2">
        <f t="shared" si="13"/>
        <v>0.25558141883806446</v>
      </c>
      <c r="C316" s="2"/>
      <c r="D316" s="1">
        <f t="shared" si="14"/>
        <v>5.3207571085720592E-2</v>
      </c>
      <c r="E316" s="1"/>
      <c r="F316" s="8">
        <v>0.27705000000000002</v>
      </c>
      <c r="G316" s="8"/>
    </row>
    <row r="317" spans="1:7" x14ac:dyDescent="0.3">
      <c r="A317">
        <v>1550</v>
      </c>
      <c r="B317" s="2">
        <f t="shared" si="13"/>
        <v>0.25317640171399142</v>
      </c>
      <c r="C317" s="2"/>
      <c r="D317" s="1">
        <f t="shared" si="14"/>
        <v>5.2907199030843281E-2</v>
      </c>
      <c r="E317" s="1"/>
      <c r="F317" s="8">
        <v>0.26989999999999997</v>
      </c>
      <c r="G317" s="8"/>
    </row>
    <row r="318" spans="1:7" x14ac:dyDescent="0.3">
      <c r="A318">
        <v>1555</v>
      </c>
      <c r="B318" s="2">
        <f t="shared" si="13"/>
        <v>0.25079831961025206</v>
      </c>
      <c r="C318" s="2"/>
      <c r="D318" s="1">
        <f t="shared" si="14"/>
        <v>5.260796902684528E-2</v>
      </c>
      <c r="E318" s="1"/>
      <c r="F318" s="8">
        <v>0.26758999999999999</v>
      </c>
      <c r="G318" s="8"/>
    </row>
    <row r="319" spans="1:7" x14ac:dyDescent="0.3">
      <c r="A319">
        <v>1560</v>
      </c>
      <c r="B319" s="2">
        <f t="shared" si="13"/>
        <v>0.24844683500839254</v>
      </c>
      <c r="C319" s="2"/>
      <c r="D319" s="1">
        <f t="shared" si="14"/>
        <v>5.2309895203062166E-2</v>
      </c>
      <c r="E319" s="1"/>
      <c r="F319" s="8">
        <v>0.26568000000000003</v>
      </c>
      <c r="G319" s="8"/>
    </row>
    <row r="320" spans="1:7" x14ac:dyDescent="0.3">
      <c r="A320">
        <v>1565</v>
      </c>
      <c r="B320" s="2">
        <f t="shared" si="13"/>
        <v>0.2461216147923283</v>
      </c>
      <c r="C320" s="2"/>
      <c r="D320" s="1">
        <f t="shared" si="14"/>
        <v>5.2012991084936816E-2</v>
      </c>
      <c r="E320" s="1"/>
      <c r="F320" s="8">
        <v>0.26728000000000002</v>
      </c>
      <c r="G320" s="8"/>
    </row>
    <row r="321" spans="1:7" x14ac:dyDescent="0.3">
      <c r="A321">
        <v>1570</v>
      </c>
      <c r="B321" s="2">
        <f t="shared" si="13"/>
        <v>0.24382233019665575</v>
      </c>
      <c r="C321" s="2"/>
      <c r="D321" s="1">
        <f t="shared" si="14"/>
        <v>5.1717269608806134E-2</v>
      </c>
      <c r="E321" s="1"/>
      <c r="F321" s="8">
        <v>0.24174999999999999</v>
      </c>
      <c r="G321" s="8"/>
    </row>
    <row r="322" spans="1:7" x14ac:dyDescent="0.3">
      <c r="A322">
        <v>1575</v>
      </c>
      <c r="B322" s="2">
        <f t="shared" si="13"/>
        <v>0.24154865675519224</v>
      </c>
      <c r="C322" s="2"/>
      <c r="D322" s="1">
        <f t="shared" si="14"/>
        <v>5.1422743136395624E-2</v>
      </c>
      <c r="E322" s="1"/>
      <c r="F322" s="8">
        <v>0.23974000000000001</v>
      </c>
      <c r="G322" s="8"/>
    </row>
    <row r="323" spans="1:7" x14ac:dyDescent="0.3">
      <c r="A323">
        <v>1580</v>
      </c>
      <c r="B323" s="2">
        <f t="shared" si="13"/>
        <v>0.23930027424976472</v>
      </c>
      <c r="C323" s="2"/>
      <c r="D323" s="1">
        <f t="shared" si="14"/>
        <v>5.1129423469024986E-2</v>
      </c>
      <c r="E323" s="1"/>
      <c r="F323" s="8">
        <v>0.24464</v>
      </c>
      <c r="G323" s="8"/>
    </row>
    <row r="324" spans="1:7" x14ac:dyDescent="0.3">
      <c r="A324">
        <v>1585</v>
      </c>
      <c r="B324" s="2">
        <f t="shared" si="13"/>
        <v>0.237076866659264</v>
      </c>
      <c r="C324" s="2"/>
      <c r="D324" s="1">
        <f t="shared" si="14"/>
        <v>5.0837321861529963E-2</v>
      </c>
      <c r="E324" s="1"/>
      <c r="F324" s="8">
        <v>0.25874000000000003</v>
      </c>
      <c r="G324" s="8"/>
    </row>
    <row r="325" spans="1:7" x14ac:dyDescent="0.3">
      <c r="A325">
        <v>1590</v>
      </c>
      <c r="B325" s="2">
        <f t="shared" si="13"/>
        <v>0.23487812210898251</v>
      </c>
      <c r="C325" s="2"/>
      <c r="D325" s="1">
        <f t="shared" si="14"/>
        <v>5.0546449035903072E-2</v>
      </c>
      <c r="E325" s="1"/>
      <c r="F325" s="8">
        <v>0.24179</v>
      </c>
      <c r="G325" s="8"/>
    </row>
    <row r="326" spans="1:7" x14ac:dyDescent="0.3">
      <c r="A326">
        <v>1595</v>
      </c>
      <c r="B326" s="2">
        <f t="shared" si="13"/>
        <v>0.23270373282025275</v>
      </c>
      <c r="C326" s="2"/>
      <c r="D326" s="1">
        <f t="shared" si="14"/>
        <v>5.025681519465907E-2</v>
      </c>
      <c r="E326" s="1"/>
      <c r="F326" s="8">
        <v>0.25823000000000002</v>
      </c>
      <c r="G326" s="8"/>
    </row>
    <row r="327" spans="1:7" x14ac:dyDescent="0.3">
      <c r="A327">
        <v>1600</v>
      </c>
      <c r="B327" s="2">
        <f t="shared" si="13"/>
        <v>0.23055339506039924</v>
      </c>
      <c r="C327" s="2"/>
      <c r="D327" s="1">
        <f t="shared" si="14"/>
        <v>4.9968430033927876E-2</v>
      </c>
      <c r="E327" s="1"/>
      <c r="F327" s="8">
        <v>0.23810000000000001</v>
      </c>
      <c r="G327" s="8"/>
    </row>
    <row r="328" spans="1:7" x14ac:dyDescent="0.3">
      <c r="A328">
        <v>1605</v>
      </c>
      <c r="B328" s="2">
        <f t="shared" si="13"/>
        <v>0.22842680909301871</v>
      </c>
      <c r="C328" s="2"/>
      <c r="D328" s="1">
        <f t="shared" si="14"/>
        <v>4.9681302756279612E-2</v>
      </c>
      <c r="E328" s="1"/>
      <c r="F328" s="8">
        <v>0.23683000000000001</v>
      </c>
      <c r="G328" s="8"/>
    </row>
    <row r="329" spans="1:7" x14ac:dyDescent="0.3">
      <c r="A329">
        <v>1610</v>
      </c>
      <c r="B329" s="2">
        <f t="shared" si="13"/>
        <v>0.22632367912860185</v>
      </c>
      <c r="C329" s="2"/>
      <c r="D329" s="1">
        <f t="shared" si="14"/>
        <v>4.9395442083286292E-2</v>
      </c>
      <c r="E329" s="1"/>
      <c r="F329" s="8">
        <v>0.21759999999999999</v>
      </c>
      <c r="G329" s="8"/>
    </row>
    <row r="330" spans="1:7" x14ac:dyDescent="0.3">
      <c r="A330">
        <v>1615</v>
      </c>
      <c r="B330" s="2">
        <f t="shared" si="13"/>
        <v>0.22424371327550913</v>
      </c>
      <c r="C330" s="2"/>
      <c r="D330" s="1">
        <f t="shared" si="14"/>
        <v>4.9110856267823792E-2</v>
      </c>
      <c r="E330" s="1"/>
      <c r="F330" s="8">
        <v>0.24104</v>
      </c>
      <c r="G330" s="8"/>
    </row>
    <row r="331" spans="1:7" x14ac:dyDescent="0.3">
      <c r="A331">
        <v>1620</v>
      </c>
      <c r="B331" s="2">
        <f t="shared" si="13"/>
        <v>0.22218662349130894</v>
      </c>
      <c r="C331" s="2"/>
      <c r="D331" s="1">
        <f t="shared" si="14"/>
        <v>4.8827553106118034E-2</v>
      </c>
      <c r="E331" s="1"/>
      <c r="F331" s="8">
        <v>0.23449</v>
      </c>
      <c r="G331" s="8"/>
    </row>
    <row r="332" spans="1:7" x14ac:dyDescent="0.3">
      <c r="A332">
        <v>1625</v>
      </c>
      <c r="B332" s="2">
        <f t="shared" si="13"/>
        <v>0.2201521255344924</v>
      </c>
      <c r="C332" s="2"/>
      <c r="D332" s="1">
        <f t="shared" si="14"/>
        <v>4.8545539949540334E-2</v>
      </c>
      <c r="E332" s="1"/>
      <c r="F332" s="8">
        <v>0.23782</v>
      </c>
      <c r="G332" s="8"/>
    </row>
    <row r="333" spans="1:7" x14ac:dyDescent="0.3">
      <c r="A333">
        <v>1630</v>
      </c>
      <c r="B333" s="2">
        <f t="shared" si="13"/>
        <v>0.21813993891657046</v>
      </c>
      <c r="C333" s="2"/>
      <c r="D333" s="1">
        <f t="shared" si="14"/>
        <v>4.8264823716155154E-2</v>
      </c>
      <c r="E333" s="1"/>
      <c r="F333" s="8">
        <v>0.23651</v>
      </c>
      <c r="G333" s="8"/>
    </row>
    <row r="334" spans="1:7" x14ac:dyDescent="0.3">
      <c r="A334">
        <v>1635</v>
      </c>
      <c r="B334" s="2">
        <f t="shared" si="13"/>
        <v>0.21614978685456493</v>
      </c>
      <c r="C334" s="2"/>
      <c r="D334" s="1">
        <f t="shared" si="14"/>
        <v>4.7985410902024725E-2</v>
      </c>
      <c r="E334" s="1"/>
      <c r="F334" s="8">
        <v>0.23366999999999999</v>
      </c>
      <c r="G334" s="8"/>
    </row>
    <row r="335" spans="1:7" x14ac:dyDescent="0.3">
      <c r="A335">
        <v>1640</v>
      </c>
      <c r="B335" s="2">
        <f t="shared" si="13"/>
        <v>0.21418139622389867</v>
      </c>
      <c r="C335" s="2"/>
      <c r="D335" s="1">
        <f t="shared" si="14"/>
        <v>4.7707307592274699E-2</v>
      </c>
      <c r="E335" s="1"/>
      <c r="F335" s="8">
        <v>0.21511</v>
      </c>
      <c r="G335" s="8"/>
    </row>
    <row r="336" spans="1:7" x14ac:dyDescent="0.3">
      <c r="A336">
        <v>1645</v>
      </c>
      <c r="B336" s="2">
        <f t="shared" si="13"/>
        <v>0.21223449751169485</v>
      </c>
      <c r="C336" s="2"/>
      <c r="D336" s="1">
        <f t="shared" si="14"/>
        <v>4.7430519471924233E-2</v>
      </c>
      <c r="E336" s="1"/>
      <c r="F336" s="8">
        <v>0.21822</v>
      </c>
      <c r="G336" s="8"/>
    </row>
    <row r="337" spans="1:7" x14ac:dyDescent="0.3">
      <c r="A337">
        <v>1650</v>
      </c>
      <c r="B337" s="2">
        <f t="shared" si="13"/>
        <v>0.21030882477048921</v>
      </c>
      <c r="C337" s="2"/>
      <c r="D337" s="1">
        <f t="shared" si="14"/>
        <v>4.7155051836485752E-2</v>
      </c>
      <c r="E337" s="1"/>
      <c r="F337" s="8">
        <v>0.22525999999999999</v>
      </c>
      <c r="G337" s="8"/>
    </row>
    <row r="338" spans="1:7" x14ac:dyDescent="0.3">
      <c r="A338">
        <v>1655</v>
      </c>
      <c r="B338" s="2">
        <f t="shared" ref="B338:B401" si="15">IF(ISNUMBER(1E-29/(($A338*0.000000001)^5*(EXP(0.0144/($A338*0.000000001*B$2))-1))),B$4*1E-29/(($A338*0.000000001)^5*(EXP(0.0144/($A338*0.000000001*B$2))-1)),0)</f>
        <v>0.20840411557236335</v>
      </c>
      <c r="C338" s="2"/>
      <c r="D338" s="1">
        <f t="shared" ref="D338:D401" si="16">IF(ISNUMBER(1E-29/(($A338*0.000000001)^5*(EXP(0.0144/($A338*0.000000001*D$2))-1))),D$4*1E-29/(($A338*0.000000001)^5*(EXP(0.0144/($A338*0.000000001*D$2))-1)),0)</f>
        <v>4.6880909602336575E-2</v>
      </c>
      <c r="E338" s="1"/>
      <c r="F338" s="8">
        <v>0.22231000000000001</v>
      </c>
      <c r="G338" s="8"/>
    </row>
    <row r="339" spans="1:7" x14ac:dyDescent="0.3">
      <c r="A339">
        <v>1660</v>
      </c>
      <c r="B339" s="2">
        <f t="shared" si="15"/>
        <v>0.20652011096350339</v>
      </c>
      <c r="C339" s="2"/>
      <c r="D339" s="1">
        <f t="shared" si="16"/>
        <v>4.6608097316868262E-2</v>
      </c>
      <c r="E339" s="1"/>
      <c r="F339" s="8">
        <v>0.22331999999999999</v>
      </c>
      <c r="G339" s="8"/>
    </row>
    <row r="340" spans="1:7" x14ac:dyDescent="0.3">
      <c r="A340">
        <v>1665</v>
      </c>
      <c r="B340" s="2">
        <f t="shared" si="15"/>
        <v>0.20465655541918848</v>
      </c>
      <c r="C340" s="2"/>
      <c r="D340" s="1">
        <f t="shared" si="16"/>
        <v>4.6336619168415978E-2</v>
      </c>
      <c r="E340" s="1"/>
      <c r="F340" s="8">
        <v>0.21178</v>
      </c>
      <c r="G340" s="8"/>
    </row>
    <row r="341" spans="1:7" x14ac:dyDescent="0.3">
      <c r="A341">
        <v>1670</v>
      </c>
      <c r="B341" s="2">
        <f t="shared" si="15"/>
        <v>0.2028131967992142</v>
      </c>
      <c r="C341" s="2"/>
      <c r="D341" s="1">
        <f t="shared" si="16"/>
        <v>4.6066478995972875E-2</v>
      </c>
      <c r="E341" s="1"/>
      <c r="F341" s="8">
        <v>0.22167999999999999</v>
      </c>
      <c r="G341" s="8"/>
    </row>
    <row r="342" spans="1:7" x14ac:dyDescent="0.3">
      <c r="A342">
        <v>1675</v>
      </c>
      <c r="B342" s="2">
        <f t="shared" si="15"/>
        <v>0.20098978630375386</v>
      </c>
      <c r="C342" s="2"/>
      <c r="D342" s="1">
        <f t="shared" si="16"/>
        <v>4.5797680298692536E-2</v>
      </c>
      <c r="E342" s="1"/>
      <c r="F342" s="8">
        <v>0.21360000000000001</v>
      </c>
      <c r="G342" s="8"/>
    </row>
    <row r="343" spans="1:7" x14ac:dyDescent="0.3">
      <c r="A343">
        <v>1680</v>
      </c>
      <c r="B343" s="2">
        <f t="shared" si="15"/>
        <v>0.19918607842966157</v>
      </c>
      <c r="C343" s="2"/>
      <c r="D343" s="1">
        <f t="shared" si="16"/>
        <v>4.5530226245183936E-2</v>
      </c>
      <c r="E343" s="1"/>
      <c r="F343" s="8">
        <v>0.20558000000000001</v>
      </c>
      <c r="G343" s="8"/>
    </row>
    <row r="344" spans="1:7" x14ac:dyDescent="0.3">
      <c r="A344">
        <v>1685</v>
      </c>
      <c r="B344" s="2">
        <f t="shared" si="15"/>
        <v>0.19740183092721877</v>
      </c>
      <c r="C344" s="2"/>
      <c r="D344" s="1">
        <f t="shared" si="16"/>
        <v>4.5264119682602084E-2</v>
      </c>
      <c r="E344" s="1"/>
      <c r="F344" s="8">
        <v>0.21321000000000001</v>
      </c>
      <c r="G344" s="8"/>
    </row>
    <row r="345" spans="1:7" x14ac:dyDescent="0.3">
      <c r="A345">
        <v>1690</v>
      </c>
      <c r="B345" s="2">
        <f t="shared" si="15"/>
        <v>0.19563680475732781</v>
      </c>
      <c r="C345" s="2"/>
      <c r="D345" s="1">
        <f t="shared" si="16"/>
        <v>4.4999363145538665E-2</v>
      </c>
      <c r="E345" s="1"/>
      <c r="F345" s="8">
        <v>0.20523</v>
      </c>
      <c r="G345" s="8"/>
    </row>
    <row r="346" spans="1:7" x14ac:dyDescent="0.3">
      <c r="A346">
        <v>1695</v>
      </c>
      <c r="B346" s="2">
        <f t="shared" si="15"/>
        <v>0.19389076404915365</v>
      </c>
      <c r="C346" s="2"/>
      <c r="D346" s="1">
        <f t="shared" si="16"/>
        <v>4.4735958864715569E-2</v>
      </c>
      <c r="E346" s="1"/>
      <c r="F346" s="8">
        <v>0.20968000000000001</v>
      </c>
      <c r="G346" s="8"/>
    </row>
    <row r="347" spans="1:7" x14ac:dyDescent="0.3">
      <c r="A347">
        <v>1700</v>
      </c>
      <c r="B347" s="2">
        <f t="shared" si="15"/>
        <v>0.19216347605821529</v>
      </c>
      <c r="C347" s="2"/>
      <c r="D347" s="1">
        <f t="shared" si="16"/>
        <v>4.4473908775486112E-2</v>
      </c>
      <c r="E347" s="1"/>
      <c r="F347" s="8">
        <v>0.19975000000000001</v>
      </c>
      <c r="G347" s="8"/>
    </row>
    <row r="348" spans="1:7" x14ac:dyDescent="0.3">
      <c r="A348">
        <v>1705</v>
      </c>
      <c r="B348" s="2">
        <f t="shared" si="15"/>
        <v>0.19045471112492826</v>
      </c>
      <c r="C348" s="2"/>
      <c r="D348" s="1">
        <f t="shared" si="16"/>
        <v>4.4213214526146009E-2</v>
      </c>
      <c r="E348" s="1"/>
      <c r="F348" s="8">
        <v>0.19778000000000001</v>
      </c>
      <c r="G348" s="8"/>
    </row>
    <row r="349" spans="1:7" x14ac:dyDescent="0.3">
      <c r="A349">
        <v>1710</v>
      </c>
      <c r="B349" s="2">
        <f t="shared" si="15"/>
        <v>0.18876424263359942</v>
      </c>
      <c r="C349" s="2"/>
      <c r="D349" s="1">
        <f t="shared" si="16"/>
        <v>4.3953877486059376E-2</v>
      </c>
      <c r="E349" s="1"/>
      <c r="F349" s="8">
        <v>0.18790000000000001</v>
      </c>
      <c r="G349" s="8"/>
    </row>
    <row r="350" spans="1:7" x14ac:dyDescent="0.3">
      <c r="A350">
        <v>1715</v>
      </c>
      <c r="B350" s="2">
        <f t="shared" si="15"/>
        <v>0.18709184697187259</v>
      </c>
      <c r="C350" s="2"/>
      <c r="D350" s="1">
        <f t="shared" si="16"/>
        <v>4.3695898753601643E-2</v>
      </c>
      <c r="E350" s="1"/>
      <c r="F350" s="8">
        <v>0.18965000000000001</v>
      </c>
      <c r="G350" s="8"/>
    </row>
    <row r="351" spans="1:7" x14ac:dyDescent="0.3">
      <c r="A351">
        <v>1720</v>
      </c>
      <c r="B351" s="2">
        <f t="shared" si="15"/>
        <v>0.18543730349062787</v>
      </c>
      <c r="C351" s="2"/>
      <c r="D351" s="1">
        <f t="shared" si="16"/>
        <v>4.3439279163924024E-2</v>
      </c>
      <c r="E351" s="1"/>
      <c r="F351" s="8">
        <v>0.18698000000000001</v>
      </c>
      <c r="G351" s="8"/>
    </row>
    <row r="352" spans="1:7" x14ac:dyDescent="0.3">
      <c r="A352">
        <v>1725</v>
      </c>
      <c r="B352" s="2">
        <f t="shared" si="15"/>
        <v>0.18380039446433266</v>
      </c>
      <c r="C352" s="2"/>
      <c r="D352" s="1">
        <f t="shared" si="16"/>
        <v>4.3184019296542316E-2</v>
      </c>
      <c r="E352" s="1"/>
      <c r="F352" s="8">
        <v>0.17807999999999999</v>
      </c>
      <c r="G352" s="8"/>
    </row>
    <row r="353" spans="1:7" x14ac:dyDescent="0.3">
      <c r="A353">
        <v>1730</v>
      </c>
      <c r="B353" s="2">
        <f t="shared" si="15"/>
        <v>0.18218090505184453</v>
      </c>
      <c r="C353" s="2"/>
      <c r="D353" s="1">
        <f t="shared" si="16"/>
        <v>4.2930119482753798E-2</v>
      </c>
      <c r="E353" s="1"/>
      <c r="F353" s="8">
        <v>0.17407</v>
      </c>
      <c r="G353" s="8"/>
    </row>
    <row r="354" spans="1:7" x14ac:dyDescent="0.3">
      <c r="A354">
        <v>1735</v>
      </c>
      <c r="B354" s="2">
        <f t="shared" si="15"/>
        <v>0.18057862325766483</v>
      </c>
      <c r="C354" s="2"/>
      <c r="D354" s="1">
        <f t="shared" si="16"/>
        <v>4.267757981288528E-2</v>
      </c>
      <c r="E354" s="1"/>
      <c r="F354" s="8">
        <v>0.16153999999999999</v>
      </c>
      <c r="G354" s="8"/>
    </row>
    <row r="355" spans="1:7" x14ac:dyDescent="0.3">
      <c r="A355">
        <v>1740</v>
      </c>
      <c r="B355" s="2">
        <f t="shared" si="15"/>
        <v>0.17899333989364258</v>
      </c>
      <c r="C355" s="2"/>
      <c r="D355" s="1">
        <f t="shared" si="16"/>
        <v>4.2426400143375377E-2</v>
      </c>
      <c r="E355" s="1"/>
      <c r="F355" s="8">
        <v>0.16818</v>
      </c>
      <c r="G355" s="8"/>
    </row>
    <row r="356" spans="1:7" x14ac:dyDescent="0.3">
      <c r="A356">
        <v>1745</v>
      </c>
      <c r="B356" s="2">
        <f t="shared" si="15"/>
        <v>0.17742484854112719</v>
      </c>
      <c r="C356" s="2"/>
      <c r="D356" s="1">
        <f t="shared" si="16"/>
        <v>4.2176580103695148E-2</v>
      </c>
      <c r="E356" s="1"/>
      <c r="F356" s="8">
        <v>0.15481</v>
      </c>
      <c r="G356" s="8"/>
    </row>
    <row r="357" spans="1:7" x14ac:dyDescent="0.3">
      <c r="A357">
        <v>1750</v>
      </c>
      <c r="B357" s="2">
        <f t="shared" si="15"/>
        <v>0.175872945513569</v>
      </c>
      <c r="C357" s="2"/>
      <c r="D357" s="1">
        <f t="shared" si="16"/>
        <v>4.1928119103109028E-2</v>
      </c>
      <c r="E357" s="1"/>
      <c r="F357" s="8">
        <v>0.16566</v>
      </c>
      <c r="G357" s="8"/>
    </row>
    <row r="358" spans="1:7" x14ac:dyDescent="0.3">
      <c r="A358">
        <v>1755</v>
      </c>
      <c r="B358" s="2">
        <f t="shared" si="15"/>
        <v>0.17433742981956535</v>
      </c>
      <c r="C358" s="2"/>
      <c r="D358" s="1">
        <f t="shared" si="16"/>
        <v>4.1681016337280365E-2</v>
      </c>
      <c r="E358" s="1"/>
      <c r="F358" s="8">
        <v>0.15301000000000001</v>
      </c>
      <c r="G358" s="8"/>
    </row>
    <row r="359" spans="1:7" x14ac:dyDescent="0.3">
      <c r="A359">
        <v>1760</v>
      </c>
      <c r="B359" s="2">
        <f t="shared" si="15"/>
        <v>0.17281810312635054</v>
      </c>
      <c r="C359" s="2"/>
      <c r="D359" s="1">
        <f t="shared" si="16"/>
        <v>4.1435270794723762E-2</v>
      </c>
      <c r="E359" s="1"/>
      <c r="F359" s="8">
        <v>0.15998000000000001</v>
      </c>
      <c r="G359" s="8"/>
    </row>
    <row r="360" spans="1:7" x14ac:dyDescent="0.3">
      <c r="A360">
        <v>1765</v>
      </c>
      <c r="B360" s="2">
        <f t="shared" si="15"/>
        <v>0.17131476972372831</v>
      </c>
      <c r="C360" s="2"/>
      <c r="D360" s="1">
        <f t="shared" si="16"/>
        <v>4.1190881263107861E-2</v>
      </c>
      <c r="E360" s="1"/>
      <c r="F360" s="8">
        <v>0.13284000000000001</v>
      </c>
      <c r="G360" s="8"/>
    </row>
    <row r="361" spans="1:7" x14ac:dyDescent="0.3">
      <c r="A361">
        <v>1770</v>
      </c>
      <c r="B361" s="2">
        <f t="shared" si="15"/>
        <v>0.16982723648844369</v>
      </c>
      <c r="C361" s="2"/>
      <c r="D361" s="1">
        <f t="shared" si="16"/>
        <v>4.0947846335411153E-2</v>
      </c>
      <c r="E361" s="1"/>
      <c r="F361" s="8">
        <v>0.14172000000000001</v>
      </c>
      <c r="G361" s="8"/>
    </row>
    <row r="362" spans="1:7" x14ac:dyDescent="0.3">
      <c r="A362">
        <v>1775</v>
      </c>
      <c r="B362" s="2">
        <f t="shared" si="15"/>
        <v>0.16835531284899347</v>
      </c>
      <c r="C362" s="2"/>
      <c r="D362" s="1">
        <f t="shared" si="16"/>
        <v>4.0706164415934311E-2</v>
      </c>
      <c r="E362" s="1"/>
      <c r="F362" s="8">
        <v>0.11484</v>
      </c>
      <c r="G362" s="8"/>
    </row>
    <row r="363" spans="1:7" x14ac:dyDescent="0.3">
      <c r="A363">
        <v>1780</v>
      </c>
      <c r="B363" s="2">
        <f t="shared" si="15"/>
        <v>0.16689881075086976</v>
      </c>
      <c r="C363" s="2"/>
      <c r="D363" s="1">
        <f t="shared" si="16"/>
        <v>4.0465833726171067E-2</v>
      </c>
      <c r="E363" s="1"/>
      <c r="F363" s="8">
        <v>0.10050000000000001</v>
      </c>
      <c r="G363" s="8"/>
    </row>
    <row r="364" spans="1:7" x14ac:dyDescent="0.3">
      <c r="A364">
        <v>1785</v>
      </c>
      <c r="B364" s="2">
        <f t="shared" si="15"/>
        <v>0.16545754462223841</v>
      </c>
      <c r="C364" s="2"/>
      <c r="D364" s="1">
        <f t="shared" si="16"/>
        <v>4.0226852310541662E-2</v>
      </c>
      <c r="E364" s="1"/>
      <c r="F364" s="8">
        <v>7.6980999999999994E-2</v>
      </c>
      <c r="G364" s="8"/>
    </row>
    <row r="365" spans="1:7" x14ac:dyDescent="0.3">
      <c r="A365">
        <v>1790</v>
      </c>
      <c r="B365" s="2">
        <f t="shared" si="15"/>
        <v>0.16403133134004533</v>
      </c>
      <c r="C365" s="2"/>
      <c r="D365" s="1">
        <f t="shared" si="16"/>
        <v>3.9989218041990481E-2</v>
      </c>
      <c r="E365" s="1"/>
      <c r="F365" s="8">
        <v>8.8903999999999997E-2</v>
      </c>
      <c r="G365" s="8"/>
    </row>
    <row r="366" spans="1:7" x14ac:dyDescent="0.3">
      <c r="A366">
        <v>1795</v>
      </c>
      <c r="B366" s="2">
        <f t="shared" si="15"/>
        <v>0.16261999019655068</v>
      </c>
      <c r="C366" s="2"/>
      <c r="D366" s="1">
        <f t="shared" si="16"/>
        <v>3.9752928627451674E-2</v>
      </c>
      <c r="E366" s="1"/>
      <c r="F366" s="8">
        <v>4.6931E-2</v>
      </c>
      <c r="G366" s="8"/>
    </row>
    <row r="367" spans="1:7" x14ac:dyDescent="0.3">
      <c r="A367">
        <v>1800</v>
      </c>
      <c r="B367" s="2">
        <f t="shared" si="15"/>
        <v>0.16122334286628642</v>
      </c>
      <c r="C367" s="2"/>
      <c r="D367" s="1">
        <f t="shared" si="16"/>
        <v>3.951798161318474E-2</v>
      </c>
      <c r="E367" s="1"/>
      <c r="F367" s="8">
        <v>3.1828000000000002E-2</v>
      </c>
      <c r="G367" s="8"/>
    </row>
    <row r="368" spans="1:7" x14ac:dyDescent="0.3">
      <c r="A368">
        <v>1805</v>
      </c>
      <c r="B368" s="2">
        <f t="shared" si="15"/>
        <v>0.15984121337343493</v>
      </c>
      <c r="C368" s="2"/>
      <c r="D368" s="1">
        <f t="shared" si="16"/>
        <v>3.9284374389983202E-2</v>
      </c>
      <c r="E368" s="1"/>
      <c r="F368" s="8">
        <v>1.4815E-2</v>
      </c>
      <c r="G368" s="8"/>
    </row>
    <row r="369" spans="1:7" x14ac:dyDescent="0.3">
      <c r="A369">
        <v>1810</v>
      </c>
      <c r="B369" s="2">
        <f t="shared" si="15"/>
        <v>0.15847342805962517</v>
      </c>
      <c r="C369" s="2"/>
      <c r="D369" s="1">
        <f t="shared" si="16"/>
        <v>3.9052104198258671E-2</v>
      </c>
      <c r="E369" s="1"/>
      <c r="F369" s="8">
        <v>9.6910999999999994E-3</v>
      </c>
      <c r="G369" s="8"/>
    </row>
    <row r="370" spans="1:7" x14ac:dyDescent="0.3">
      <c r="A370">
        <v>1815</v>
      </c>
      <c r="B370" s="2">
        <f t="shared" si="15"/>
        <v>0.15711981555214288</v>
      </c>
      <c r="C370" s="2"/>
      <c r="D370" s="1">
        <f t="shared" si="16"/>
        <v>3.8821168133003355E-2</v>
      </c>
      <c r="E370" s="1"/>
      <c r="F370" s="8">
        <v>3.2816E-3</v>
      </c>
      <c r="G370" s="8"/>
    </row>
    <row r="371" spans="1:7" x14ac:dyDescent="0.3">
      <c r="A371">
        <v>1820</v>
      </c>
      <c r="B371" s="2">
        <f t="shared" si="15"/>
        <v>0.15578020673255261</v>
      </c>
      <c r="C371" s="2"/>
      <c r="D371" s="1">
        <f t="shared" si="16"/>
        <v>3.8591563148632983E-2</v>
      </c>
      <c r="E371" s="1"/>
      <c r="F371" s="8">
        <v>9.8755000000000002E-4</v>
      </c>
      <c r="G371" s="8"/>
    </row>
    <row r="372" spans="1:7" x14ac:dyDescent="0.3">
      <c r="A372">
        <v>1825</v>
      </c>
      <c r="B372" s="2">
        <f t="shared" si="15"/>
        <v>0.15445443470572606</v>
      </c>
      <c r="C372" s="2"/>
      <c r="D372" s="1">
        <f t="shared" si="16"/>
        <v>3.8363286063713073E-2</v>
      </c>
      <c r="E372" s="1"/>
      <c r="F372" s="8">
        <v>1.2744E-3</v>
      </c>
      <c r="G372" s="8"/>
    </row>
    <row r="373" spans="1:7" x14ac:dyDescent="0.3">
      <c r="A373">
        <v>1830</v>
      </c>
      <c r="B373" s="2">
        <f t="shared" si="15"/>
        <v>0.15314233476927558</v>
      </c>
      <c r="C373" s="2"/>
      <c r="D373" s="1">
        <f t="shared" si="16"/>
        <v>3.8136333565570724E-2</v>
      </c>
      <c r="E373" s="1"/>
      <c r="F373" s="9">
        <v>5.2040999999999999E-6</v>
      </c>
      <c r="G373" s="9"/>
    </row>
    <row r="374" spans="1:7" x14ac:dyDescent="0.3">
      <c r="A374">
        <v>1835</v>
      </c>
      <c r="B374" s="2">
        <f t="shared" si="15"/>
        <v>0.15184374438338766</v>
      </c>
      <c r="C374" s="2"/>
      <c r="D374" s="1">
        <f t="shared" si="16"/>
        <v>3.7910702214794798E-2</v>
      </c>
      <c r="E374" s="1"/>
      <c r="F374" s="9">
        <v>6.4189999999999999E-6</v>
      </c>
      <c r="G374" s="9"/>
    </row>
    <row r="375" spans="1:7" x14ac:dyDescent="0.3">
      <c r="A375">
        <v>1840</v>
      </c>
      <c r="B375" s="2">
        <f t="shared" si="15"/>
        <v>0.15055850314105354</v>
      </c>
      <c r="C375" s="2"/>
      <c r="D375" s="1">
        <f t="shared" si="16"/>
        <v>3.7686388449626039E-2</v>
      </c>
      <c r="E375" s="1"/>
      <c r="F375" s="9">
        <v>6.2703000000000002E-8</v>
      </c>
      <c r="G375" s="9"/>
    </row>
    <row r="376" spans="1:7" x14ac:dyDescent="0.3">
      <c r="A376">
        <v>1845</v>
      </c>
      <c r="B376" s="2">
        <f t="shared" si="15"/>
        <v>0.1492864527386924</v>
      </c>
      <c r="C376" s="2"/>
      <c r="D376" s="1">
        <f t="shared" si="16"/>
        <v>3.7463388590240385E-2</v>
      </c>
      <c r="E376" s="1"/>
      <c r="F376" s="9">
        <v>6.2658000000000002E-6</v>
      </c>
      <c r="G376" s="9"/>
    </row>
    <row r="377" spans="1:7" x14ac:dyDescent="0.3">
      <c r="A377">
        <v>1850</v>
      </c>
      <c r="B377" s="2">
        <f t="shared" si="15"/>
        <v>0.14802743694716503</v>
      </c>
      <c r="C377" s="2"/>
      <c r="D377" s="1">
        <f t="shared" si="16"/>
        <v>3.7241698842927183E-2</v>
      </c>
      <c r="E377" s="1"/>
      <c r="F377" s="9">
        <v>2.9992999999999998E-6</v>
      </c>
      <c r="G377" s="9"/>
    </row>
    <row r="378" spans="1:7" x14ac:dyDescent="0.3">
      <c r="A378">
        <v>1855</v>
      </c>
      <c r="B378" s="2">
        <f t="shared" si="15"/>
        <v>0.14678130158317254</v>
      </c>
      <c r="C378" s="2"/>
      <c r="D378" s="1">
        <f t="shared" si="16"/>
        <v>3.7021315304164519E-2</v>
      </c>
      <c r="E378" s="1"/>
      <c r="F378" s="9">
        <v>2.8396000000000001E-7</v>
      </c>
      <c r="G378" s="9"/>
    </row>
    <row r="379" spans="1:7" x14ac:dyDescent="0.3">
      <c r="A379">
        <v>1860</v>
      </c>
      <c r="B379" s="2">
        <f t="shared" si="15"/>
        <v>0.14554789448103711</v>
      </c>
      <c r="C379" s="2"/>
      <c r="D379" s="1">
        <f t="shared" si="16"/>
        <v>3.6802233964594415E-2</v>
      </c>
      <c r="E379" s="1"/>
      <c r="F379" s="9">
        <v>1.1151E-5</v>
      </c>
      <c r="G379" s="9"/>
    </row>
    <row r="380" spans="1:7" x14ac:dyDescent="0.3">
      <c r="A380">
        <v>1865</v>
      </c>
      <c r="B380" s="2">
        <f t="shared" si="15"/>
        <v>0.14432706546486129</v>
      </c>
      <c r="C380" s="2"/>
      <c r="D380" s="1">
        <f t="shared" si="16"/>
        <v>3.6584450712899293E-2</v>
      </c>
      <c r="E380" s="1"/>
      <c r="F380" s="9">
        <v>1.6982000000000001E-5</v>
      </c>
      <c r="G380" s="9"/>
    </row>
    <row r="381" spans="1:7" x14ac:dyDescent="0.3">
      <c r="A381">
        <v>1870</v>
      </c>
      <c r="B381" s="2">
        <f t="shared" si="15"/>
        <v>0.14311866632106091</v>
      </c>
      <c r="C381" s="2"/>
      <c r="D381" s="1">
        <f t="shared" si="16"/>
        <v>3.6367961339582561E-2</v>
      </c>
      <c r="E381" s="1"/>
      <c r="F381" s="9">
        <v>2.6662000000000001E-10</v>
      </c>
      <c r="G381" s="9"/>
    </row>
    <row r="382" spans="1:7" x14ac:dyDescent="0.3">
      <c r="A382">
        <v>1875</v>
      </c>
      <c r="B382" s="2">
        <f t="shared" si="15"/>
        <v>0.14192255077126895</v>
      </c>
      <c r="C382" s="2"/>
      <c r="D382" s="1">
        <f t="shared" si="16"/>
        <v>3.6152761540654693E-2</v>
      </c>
      <c r="E382" s="1"/>
      <c r="F382" s="9">
        <v>4.5129999999999998E-10</v>
      </c>
      <c r="G382" s="9"/>
    </row>
    <row r="383" spans="1:7" x14ac:dyDescent="0.3">
      <c r="A383">
        <v>1880</v>
      </c>
      <c r="B383" s="2">
        <f t="shared" si="15"/>
        <v>0.14073857444560553</v>
      </c>
      <c r="C383" s="2"/>
      <c r="D383" s="1">
        <f t="shared" si="16"/>
        <v>3.5938846921227618E-2</v>
      </c>
      <c r="E383" s="1"/>
      <c r="F383" s="9">
        <v>7.7504999999999997E-5</v>
      </c>
      <c r="G383" s="9"/>
    </row>
    <row r="384" spans="1:7" x14ac:dyDescent="0.3">
      <c r="A384">
        <v>1885</v>
      </c>
      <c r="B384" s="2">
        <f t="shared" si="15"/>
        <v>0.13956659485631101</v>
      </c>
      <c r="C384" s="2"/>
      <c r="D384" s="1">
        <f t="shared" si="16"/>
        <v>3.5726212999018722E-2</v>
      </c>
      <c r="E384" s="1"/>
      <c r="F384" s="9">
        <v>4.3890000000000002E-5</v>
      </c>
      <c r="G384" s="9"/>
    </row>
    <row r="385" spans="1:7" x14ac:dyDescent="0.3">
      <c r="A385">
        <v>1890</v>
      </c>
      <c r="B385" s="2">
        <f t="shared" si="15"/>
        <v>0.13840647137173687</v>
      </c>
      <c r="C385" s="2"/>
      <c r="D385" s="1">
        <f t="shared" si="16"/>
        <v>3.5514855207766802E-2</v>
      </c>
      <c r="E385" s="1"/>
      <c r="F385" s="8">
        <v>2.2332999999999999E-4</v>
      </c>
      <c r="G385" s="8"/>
    </row>
    <row r="386" spans="1:7" x14ac:dyDescent="0.3">
      <c r="A386">
        <v>1895</v>
      </c>
      <c r="B386" s="2">
        <f t="shared" si="15"/>
        <v>0.13725806519069231</v>
      </c>
      <c r="C386" s="2"/>
      <c r="D386" s="1">
        <f t="shared" si="16"/>
        <v>3.5304768900561889E-2</v>
      </c>
      <c r="E386" s="1"/>
      <c r="F386" s="8">
        <v>1.2946999999999999E-4</v>
      </c>
      <c r="G386" s="8"/>
    </row>
    <row r="387" spans="1:7" x14ac:dyDescent="0.3">
      <c r="A387">
        <v>1900</v>
      </c>
      <c r="B387" s="2">
        <f t="shared" si="15"/>
        <v>0.13612123931714087</v>
      </c>
      <c r="C387" s="2"/>
      <c r="D387" s="1">
        <f t="shared" si="16"/>
        <v>3.5095949353090655E-2</v>
      </c>
      <c r="E387" s="1"/>
      <c r="F387" s="9">
        <v>8.6221000000000004E-7</v>
      </c>
      <c r="G387" s="9"/>
    </row>
    <row r="388" spans="1:7" x14ac:dyDescent="0.3">
      <c r="A388">
        <v>1905</v>
      </c>
      <c r="B388" s="2">
        <f t="shared" si="15"/>
        <v>0.13499585853524448</v>
      </c>
      <c r="C388" s="2"/>
      <c r="D388" s="1">
        <f t="shared" si="16"/>
        <v>3.4888391766799531E-2</v>
      </c>
      <c r="E388" s="1"/>
      <c r="F388" s="9">
        <v>5.6667000000000003E-7</v>
      </c>
      <c r="G388" s="9"/>
    </row>
    <row r="389" spans="1:7" x14ac:dyDescent="0.3">
      <c r="A389">
        <v>1910</v>
      </c>
      <c r="B389" s="2">
        <f t="shared" si="15"/>
        <v>0.13388178938475001</v>
      </c>
      <c r="C389" s="2"/>
      <c r="D389" s="1">
        <f t="shared" si="16"/>
        <v>3.4682091271977043E-2</v>
      </c>
      <c r="E389" s="1"/>
      <c r="F389" s="9">
        <v>2.3045E-5</v>
      </c>
      <c r="G389" s="9"/>
    </row>
    <row r="390" spans="1:7" x14ac:dyDescent="0.3">
      <c r="A390">
        <v>1915</v>
      </c>
      <c r="B390" s="2">
        <f t="shared" si="15"/>
        <v>0.13277890013671451</v>
      </c>
      <c r="C390" s="2"/>
      <c r="D390" s="1">
        <f t="shared" si="16"/>
        <v>3.4477042930757297E-2</v>
      </c>
      <c r="E390" s="1"/>
      <c r="F390" s="9">
        <v>1.9947000000000001E-5</v>
      </c>
      <c r="G390" s="9"/>
    </row>
    <row r="391" spans="1:7" x14ac:dyDescent="0.3">
      <c r="A391">
        <v>1920</v>
      </c>
      <c r="B391" s="2">
        <f t="shared" si="15"/>
        <v>0.13168706076956674</v>
      </c>
      <c r="C391" s="2"/>
      <c r="D391" s="1">
        <f t="shared" si="16"/>
        <v>3.4273241740046645E-2</v>
      </c>
      <c r="E391" s="1"/>
      <c r="F391" s="8">
        <v>4.5069000000000001E-4</v>
      </c>
      <c r="G391" s="8"/>
    </row>
    <row r="392" spans="1:7" x14ac:dyDescent="0.3">
      <c r="A392">
        <v>1925</v>
      </c>
      <c r="B392" s="2">
        <f t="shared" si="15"/>
        <v>0.1306061429454981</v>
      </c>
      <c r="C392" s="2"/>
      <c r="D392" s="1">
        <f t="shared" si="16"/>
        <v>3.4070682634374481E-2</v>
      </c>
      <c r="E392" s="1"/>
      <c r="F392" s="8">
        <v>9.3614999999999996E-4</v>
      </c>
      <c r="G392" s="8"/>
    </row>
    <row r="393" spans="1:7" x14ac:dyDescent="0.3">
      <c r="A393">
        <v>1930</v>
      </c>
      <c r="B393" s="2">
        <f t="shared" si="15"/>
        <v>0.12953601998718178</v>
      </c>
      <c r="C393" s="2"/>
      <c r="D393" s="1">
        <f t="shared" si="16"/>
        <v>3.3869360488670765E-2</v>
      </c>
      <c r="E393" s="1"/>
      <c r="F393" s="8">
        <v>5.5241999999999997E-4</v>
      </c>
      <c r="G393" s="8"/>
    </row>
    <row r="394" spans="1:7" x14ac:dyDescent="0.3">
      <c r="A394">
        <v>1935</v>
      </c>
      <c r="B394" s="2">
        <f t="shared" si="15"/>
        <v>0.12847656685481518</v>
      </c>
      <c r="C394" s="2"/>
      <c r="D394" s="1">
        <f t="shared" si="16"/>
        <v>3.3669270120971366E-2</v>
      </c>
      <c r="E394" s="1"/>
      <c r="F394" s="8">
        <v>3.5934999999999999E-3</v>
      </c>
      <c r="G394" s="8"/>
    </row>
    <row r="395" spans="1:7" x14ac:dyDescent="0.3">
      <c r="A395">
        <v>1940</v>
      </c>
      <c r="B395" s="2">
        <f t="shared" si="15"/>
        <v>0.12742766012348089</v>
      </c>
      <c r="C395" s="2"/>
      <c r="D395" s="1">
        <f t="shared" si="16"/>
        <v>3.3470406295052865E-2</v>
      </c>
      <c r="E395" s="1"/>
      <c r="F395" s="8">
        <v>3.2821E-3</v>
      </c>
      <c r="G395" s="8"/>
    </row>
    <row r="396" spans="1:7" x14ac:dyDescent="0.3">
      <c r="A396">
        <v>1945</v>
      </c>
      <c r="B396" s="2">
        <f t="shared" si="15"/>
        <v>0.12638917796082411</v>
      </c>
      <c r="C396" s="2"/>
      <c r="D396" s="1">
        <f t="shared" si="16"/>
        <v>3.3272763722998512E-2</v>
      </c>
      <c r="E396" s="1"/>
      <c r="F396" s="8">
        <v>1.0862999999999999E-2</v>
      </c>
      <c r="G396" s="8"/>
    </row>
    <row r="397" spans="1:7" x14ac:dyDescent="0.3">
      <c r="A397">
        <v>1950</v>
      </c>
      <c r="B397" s="2">
        <f t="shared" si="15"/>
        <v>0.12536100010504109</v>
      </c>
      <c r="C397" s="2"/>
      <c r="D397" s="1">
        <f t="shared" si="16"/>
        <v>3.3076337067697179E-2</v>
      </c>
      <c r="E397" s="1"/>
      <c r="F397" s="8">
        <v>1.6726999999999999E-2</v>
      </c>
      <c r="G397" s="8"/>
    </row>
    <row r="398" spans="1:7" x14ac:dyDescent="0.3">
      <c r="A398">
        <v>1955</v>
      </c>
      <c r="B398" s="2">
        <f t="shared" si="15"/>
        <v>0.12434300784317517</v>
      </c>
      <c r="C398" s="2"/>
      <c r="D398" s="1">
        <f t="shared" si="16"/>
        <v>3.2881120945275913E-2</v>
      </c>
      <c r="E398" s="1"/>
      <c r="F398" s="8">
        <v>1.0036E-2</v>
      </c>
      <c r="G398" s="8"/>
    </row>
    <row r="399" spans="1:7" x14ac:dyDescent="0.3">
      <c r="A399">
        <v>1960</v>
      </c>
      <c r="B399" s="2">
        <f t="shared" si="15"/>
        <v>0.12333508398971738</v>
      </c>
      <c r="C399" s="2"/>
      <c r="D399" s="1">
        <f t="shared" si="16"/>
        <v>3.2687109927468934E-2</v>
      </c>
      <c r="E399" s="1"/>
      <c r="F399" s="8">
        <v>2.1905999999999998E-2</v>
      </c>
      <c r="G399" s="8"/>
    </row>
    <row r="400" spans="1:7" x14ac:dyDescent="0.3">
      <c r="A400">
        <v>1965</v>
      </c>
      <c r="B400" s="2">
        <f t="shared" si="15"/>
        <v>0.12233711286550653</v>
      </c>
      <c r="C400" s="2"/>
      <c r="D400" s="1">
        <f t="shared" si="16"/>
        <v>3.2494298543923134E-2</v>
      </c>
      <c r="E400" s="1"/>
      <c r="F400" s="8">
        <v>2.8563000000000002E-2</v>
      </c>
      <c r="G400" s="8"/>
    </row>
    <row r="401" spans="1:7" x14ac:dyDescent="0.3">
      <c r="A401">
        <v>1970</v>
      </c>
      <c r="B401" s="2">
        <f t="shared" si="15"/>
        <v>0.12134898027692595</v>
      </c>
      <c r="C401" s="2"/>
      <c r="D401" s="1">
        <f t="shared" si="16"/>
        <v>3.2302681284442587E-2</v>
      </c>
      <c r="E401" s="1"/>
      <c r="F401" s="8">
        <v>4.8847000000000002E-2</v>
      </c>
      <c r="G401" s="8"/>
    </row>
    <row r="402" spans="1:7" x14ac:dyDescent="0.3">
      <c r="A402">
        <v>1975</v>
      </c>
      <c r="B402" s="2">
        <f t="shared" ref="B402:B465" si="17">IF(ISNUMBER(1E-29/(($A402*0.000000001)^5*(EXP(0.0144/($A402*0.000000001*B$2))-1))),B$4*1E-29/(($A402*0.000000001)^5*(EXP(0.0144/($A402*0.000000001*B$2))-1)),0)</f>
        <v>0.12037057349539253</v>
      </c>
      <c r="C402" s="2"/>
      <c r="D402" s="1">
        <f t="shared" ref="D402:D465" si="18">IF(ISNUMBER(1E-29/(($A402*0.000000001)^5*(EXP(0.0144/($A402*0.000000001*D$2))-1))),D$4*1E-29/(($A402*0.000000001)^5*(EXP(0.0144/($A402*0.000000001*D$2))-1)),0)</f>
        <v>3.2112252601172821E-2</v>
      </c>
      <c r="E402" s="1"/>
      <c r="F402" s="8">
        <v>6.7857000000000001E-2</v>
      </c>
      <c r="G402" s="8"/>
    </row>
    <row r="403" spans="1:7" x14ac:dyDescent="0.3">
      <c r="A403">
        <v>1980</v>
      </c>
      <c r="B403" s="2">
        <f t="shared" si="17"/>
        <v>0.11940178123713484</v>
      </c>
      <c r="C403" s="2"/>
      <c r="D403" s="1">
        <f t="shared" si="18"/>
        <v>3.192300691072654E-2</v>
      </c>
      <c r="E403" s="1"/>
      <c r="F403" s="8">
        <v>7.5511999999999996E-2</v>
      </c>
      <c r="G403" s="8"/>
    </row>
    <row r="404" spans="1:7" x14ac:dyDescent="0.3">
      <c r="A404">
        <v>1985</v>
      </c>
      <c r="B404" s="2">
        <f t="shared" si="17"/>
        <v>0.11844249364325604</v>
      </c>
      <c r="C404" s="2"/>
      <c r="D404" s="1">
        <f t="shared" si="18"/>
        <v>3.1734938596252059E-2</v>
      </c>
      <c r="E404" s="1"/>
      <c r="F404" s="8">
        <v>8.3062999999999998E-2</v>
      </c>
      <c r="G404" s="8"/>
    </row>
    <row r="405" spans="1:7" x14ac:dyDescent="0.3">
      <c r="A405">
        <v>1990</v>
      </c>
      <c r="B405" s="2">
        <f t="shared" si="17"/>
        <v>0.11749260226007879</v>
      </c>
      <c r="C405" s="2"/>
      <c r="D405" s="1">
        <f t="shared" si="18"/>
        <v>3.154804200944563E-2</v>
      </c>
      <c r="E405" s="1"/>
      <c r="F405" s="8">
        <v>8.5612999999999995E-2</v>
      </c>
      <c r="G405" s="8"/>
    </row>
    <row r="406" spans="1:7" x14ac:dyDescent="0.3">
      <c r="A406">
        <v>1995</v>
      </c>
      <c r="B406" s="2">
        <f t="shared" si="17"/>
        <v>0.11655200001976689</v>
      </c>
      <c r="C406" s="2"/>
      <c r="D406" s="1">
        <f t="shared" si="18"/>
        <v>3.1362311472509265E-2</v>
      </c>
      <c r="E406" s="1"/>
      <c r="F406" s="8">
        <v>8.1189999999999998E-2</v>
      </c>
      <c r="G406" s="8"/>
    </row>
    <row r="407" spans="1:7" x14ac:dyDescent="0.3">
      <c r="A407">
        <v>2000</v>
      </c>
      <c r="B407" s="2">
        <f t="shared" si="17"/>
        <v>0.11562058122122189</v>
      </c>
      <c r="C407" s="2"/>
      <c r="D407" s="1">
        <f t="shared" si="18"/>
        <v>3.1177741280054794E-2</v>
      </c>
      <c r="E407" s="1"/>
      <c r="F407" s="8">
        <v>3.8156000000000002E-2</v>
      </c>
      <c r="G407" s="8"/>
    </row>
    <row r="408" spans="1:7" x14ac:dyDescent="0.3">
      <c r="A408">
        <v>2005</v>
      </c>
      <c r="B408" s="2">
        <f t="shared" si="17"/>
        <v>0.11469824151125034</v>
      </c>
      <c r="C408" s="2"/>
      <c r="D408" s="1">
        <f t="shared" si="18"/>
        <v>3.0994325700956216E-2</v>
      </c>
      <c r="E408" s="1"/>
      <c r="F408" s="8">
        <v>1.5001E-2</v>
      </c>
      <c r="G408" s="8"/>
    </row>
    <row r="409" spans="1:7" x14ac:dyDescent="0.3">
      <c r="A409">
        <v>2010</v>
      </c>
      <c r="B409" s="2">
        <f t="shared" si="17"/>
        <v>0.11378487786599664</v>
      </c>
      <c r="C409" s="2"/>
      <c r="D409" s="1">
        <f t="shared" si="18"/>
        <v>3.0812058980150405E-2</v>
      </c>
      <c r="E409" s="1"/>
      <c r="F409" s="8">
        <v>3.9747999999999999E-2</v>
      </c>
      <c r="G409" s="8"/>
    </row>
    <row r="410" spans="1:7" x14ac:dyDescent="0.3">
      <c r="A410">
        <v>2015</v>
      </c>
      <c r="B410" s="2">
        <f t="shared" si="17"/>
        <v>0.11288038857264107</v>
      </c>
      <c r="C410" s="2"/>
      <c r="D410" s="1">
        <f t="shared" si="18"/>
        <v>3.063093534038866E-2</v>
      </c>
      <c r="E410" s="1"/>
      <c r="F410" s="8">
        <v>2.6648000000000002E-2</v>
      </c>
      <c r="G410" s="8"/>
    </row>
    <row r="411" spans="1:7" x14ac:dyDescent="0.3">
      <c r="A411">
        <v>2020</v>
      </c>
      <c r="B411" s="2">
        <f t="shared" si="17"/>
        <v>0.11198467321135624</v>
      </c>
      <c r="C411" s="2"/>
      <c r="D411" s="1">
        <f t="shared" si="18"/>
        <v>3.0450948983938995E-2</v>
      </c>
      <c r="E411" s="1"/>
      <c r="F411" s="8">
        <v>4.4981E-2</v>
      </c>
      <c r="G411" s="8"/>
    </row>
    <row r="412" spans="1:7" x14ac:dyDescent="0.3">
      <c r="A412">
        <v>2025</v>
      </c>
      <c r="B412" s="2">
        <f t="shared" si="17"/>
        <v>0.11109763263752076</v>
      </c>
      <c r="C412" s="2"/>
      <c r="D412" s="1">
        <f t="shared" si="18"/>
        <v>3.0272094094241409E-2</v>
      </c>
      <c r="E412" s="1"/>
      <c r="F412" s="8">
        <v>7.4010000000000006E-2</v>
      </c>
      <c r="G412" s="8"/>
    </row>
    <row r="413" spans="1:7" x14ac:dyDescent="0.3">
      <c r="A413">
        <v>2030</v>
      </c>
      <c r="B413" s="2">
        <f t="shared" si="17"/>
        <v>0.11021916896418558</v>
      </c>
      <c r="C413" s="2"/>
      <c r="D413" s="1">
        <f t="shared" si="18"/>
        <v>3.0094364837516353E-2</v>
      </c>
      <c r="E413" s="1"/>
      <c r="F413" s="8">
        <v>8.4856000000000001E-2</v>
      </c>
      <c r="G413" s="8"/>
    </row>
    <row r="414" spans="1:7" x14ac:dyDescent="0.3">
      <c r="A414">
        <v>2035</v>
      </c>
      <c r="B414" s="2">
        <f t="shared" si="17"/>
        <v>0.10934918554479006</v>
      </c>
      <c r="C414" s="2"/>
      <c r="D414" s="1">
        <f t="shared" si="18"/>
        <v>2.9917755364328114E-2</v>
      </c>
      <c r="E414" s="1"/>
      <c r="F414" s="8">
        <v>9.6385999999999999E-2</v>
      </c>
      <c r="G414" s="8"/>
    </row>
    <row r="415" spans="1:7" x14ac:dyDescent="0.3">
      <c r="A415">
        <v>2040</v>
      </c>
      <c r="B415" s="2">
        <f t="shared" si="17"/>
        <v>0.10848758695612343</v>
      </c>
      <c r="C415" s="2"/>
      <c r="D415" s="1">
        <f t="shared" si="18"/>
        <v>2.9742259811103747E-2</v>
      </c>
      <c r="E415" s="1"/>
      <c r="F415" s="8">
        <v>8.9781E-2</v>
      </c>
      <c r="G415" s="8"/>
    </row>
    <row r="416" spans="1:7" x14ac:dyDescent="0.3">
      <c r="A416">
        <v>2045</v>
      </c>
      <c r="B416" s="2">
        <f t="shared" si="17"/>
        <v>0.10763427898153007</v>
      </c>
      <c r="C416" s="2"/>
      <c r="D416" s="1">
        <f t="shared" si="18"/>
        <v>2.956787230160891E-2</v>
      </c>
      <c r="E416" s="1"/>
      <c r="F416" s="8">
        <v>9.1074000000000002E-2</v>
      </c>
      <c r="G416" s="8"/>
    </row>
    <row r="417" spans="1:7" x14ac:dyDescent="0.3">
      <c r="A417">
        <v>2050</v>
      </c>
      <c r="B417" s="2">
        <f t="shared" si="17"/>
        <v>0.1067891685943539</v>
      </c>
      <c r="C417" s="2"/>
      <c r="D417" s="1">
        <f t="shared" si="18"/>
        <v>2.9394586948381499E-2</v>
      </c>
      <c r="E417" s="1"/>
      <c r="F417" s="8">
        <v>6.7927000000000001E-2</v>
      </c>
      <c r="G417" s="8"/>
    </row>
    <row r="418" spans="1:7" x14ac:dyDescent="0.3">
      <c r="A418">
        <v>2055</v>
      </c>
      <c r="B418" s="2">
        <f t="shared" si="17"/>
        <v>0.10595216394161844</v>
      </c>
      <c r="C418" s="2"/>
      <c r="D418" s="1">
        <f t="shared" si="18"/>
        <v>2.9222397854123842E-2</v>
      </c>
      <c r="E418" s="1"/>
      <c r="F418" s="8">
        <v>5.4906000000000003E-2</v>
      </c>
      <c r="G418" s="8"/>
    </row>
    <row r="419" spans="1:7" x14ac:dyDescent="0.3">
      <c r="A419">
        <v>2060</v>
      </c>
      <c r="B419" s="2">
        <f t="shared" si="17"/>
        <v>0.10512317432794045</v>
      </c>
      <c r="C419" s="2"/>
      <c r="D419" s="1">
        <f t="shared" si="18"/>
        <v>2.905129911305496E-2</v>
      </c>
      <c r="E419" s="1"/>
      <c r="F419" s="8">
        <v>6.9193000000000005E-2</v>
      </c>
      <c r="G419" s="8"/>
    </row>
    <row r="420" spans="1:7" x14ac:dyDescent="0.3">
      <c r="A420">
        <v>2065</v>
      </c>
      <c r="B420" s="2">
        <f t="shared" si="17"/>
        <v>0.1043021101996731</v>
      </c>
      <c r="C420" s="2"/>
      <c r="D420" s="1">
        <f t="shared" si="18"/>
        <v>2.8881284812223323E-2</v>
      </c>
      <c r="E420" s="1"/>
      <c r="F420" s="8">
        <v>6.1874999999999999E-2</v>
      </c>
      <c r="G420" s="8"/>
    </row>
    <row r="421" spans="1:7" x14ac:dyDescent="0.3">
      <c r="A421">
        <v>2070</v>
      </c>
      <c r="B421" s="2">
        <f t="shared" si="17"/>
        <v>0.10348888312927559</v>
      </c>
      <c r="C421" s="2"/>
      <c r="D421" s="1">
        <f t="shared" si="18"/>
        <v>2.8712349032781293E-2</v>
      </c>
      <c r="E421" s="1"/>
      <c r="F421" s="8">
        <v>6.5675999999999998E-2</v>
      </c>
      <c r="G421" s="8"/>
    </row>
    <row r="422" spans="1:7" x14ac:dyDescent="0.3">
      <c r="A422">
        <v>2075</v>
      </c>
      <c r="B422" s="2">
        <f t="shared" si="17"/>
        <v>0.10268340579990616</v>
      </c>
      <c r="C422" s="2"/>
      <c r="D422" s="1">
        <f t="shared" si="18"/>
        <v>2.854448585122216E-2</v>
      </c>
      <c r="E422" s="1"/>
      <c r="F422" s="8">
        <v>7.7442999999999998E-2</v>
      </c>
      <c r="G422" s="8"/>
    </row>
    <row r="423" spans="1:7" x14ac:dyDescent="0.3">
      <c r="A423">
        <v>2080</v>
      </c>
      <c r="B423" s="2">
        <f t="shared" si="17"/>
        <v>0.10188559199023572</v>
      </c>
      <c r="C423" s="2"/>
      <c r="D423" s="1">
        <f t="shared" si="18"/>
        <v>2.8377689340580697E-2</v>
      </c>
      <c r="E423" s="1"/>
      <c r="F423" s="8">
        <v>8.6812E-2</v>
      </c>
      <c r="G423" s="8"/>
    </row>
    <row r="424" spans="1:7" x14ac:dyDescent="0.3">
      <c r="A424">
        <v>2085</v>
      </c>
      <c r="B424" s="2">
        <f t="shared" si="17"/>
        <v>0.10109535655947811</v>
      </c>
      <c r="C424" s="2"/>
      <c r="D424" s="1">
        <f t="shared" si="18"/>
        <v>2.821195357159775E-2</v>
      </c>
      <c r="E424" s="1"/>
      <c r="F424" s="8">
        <v>8.5101999999999997E-2</v>
      </c>
      <c r="G424" s="8"/>
    </row>
    <row r="425" spans="1:7" x14ac:dyDescent="0.3">
      <c r="A425">
        <v>2090</v>
      </c>
      <c r="B425" s="2">
        <f t="shared" si="17"/>
        <v>0.10031261543263495</v>
      </c>
      <c r="C425" s="2"/>
      <c r="D425" s="1">
        <f t="shared" si="18"/>
        <v>2.8047272613850368E-2</v>
      </c>
      <c r="E425" s="1"/>
      <c r="F425" s="8">
        <v>8.9099999999999999E-2</v>
      </c>
      <c r="G425" s="8"/>
    </row>
    <row r="426" spans="1:7" x14ac:dyDescent="0.3">
      <c r="A426">
        <v>2095</v>
      </c>
      <c r="B426" s="2">
        <f t="shared" si="17"/>
        <v>9.953728558595179E-2</v>
      </c>
      <c r="C426" s="2"/>
      <c r="D426" s="1">
        <f t="shared" si="18"/>
        <v>2.7883640536847734E-2</v>
      </c>
      <c r="E426" s="1"/>
      <c r="F426" s="8">
        <v>8.9746999999999993E-2</v>
      </c>
      <c r="G426" s="8"/>
    </row>
    <row r="427" spans="1:7" x14ac:dyDescent="0.3">
      <c r="A427">
        <v>2100</v>
      </c>
      <c r="B427" s="2">
        <f t="shared" si="17"/>
        <v>9.8769285032581894E-2</v>
      </c>
      <c r="C427" s="2"/>
      <c r="D427" s="1">
        <f t="shared" si="18"/>
        <v>2.7721051411093961E-2</v>
      </c>
      <c r="E427" s="1"/>
      <c r="F427" s="8">
        <v>8.6133000000000001E-2</v>
      </c>
      <c r="G427" s="8"/>
    </row>
    <row r="428" spans="1:7" x14ac:dyDescent="0.3">
      <c r="A428">
        <v>2105</v>
      </c>
      <c r="B428" s="2">
        <f t="shared" si="17"/>
        <v>9.8008532808455548E-2</v>
      </c>
      <c r="C428" s="2"/>
      <c r="D428" s="1">
        <f t="shared" si="18"/>
        <v>2.7559499309118423E-2</v>
      </c>
      <c r="E428" s="1"/>
      <c r="F428" s="8">
        <v>9.3153E-2</v>
      </c>
      <c r="G428" s="8"/>
    </row>
    <row r="429" spans="1:7" x14ac:dyDescent="0.3">
      <c r="A429">
        <v>2110</v>
      </c>
      <c r="B429" s="2">
        <f t="shared" si="17"/>
        <v>9.7254948958352141E-2</v>
      </c>
      <c r="C429" s="2"/>
      <c r="D429" s="1">
        <f t="shared" si="18"/>
        <v>2.7398978306474798E-2</v>
      </c>
      <c r="E429" s="1"/>
      <c r="F429" s="8">
        <v>8.9653999999999998E-2</v>
      </c>
      <c r="G429" s="8"/>
    </row>
    <row r="430" spans="1:7" x14ac:dyDescent="0.3">
      <c r="A430">
        <v>2115</v>
      </c>
      <c r="B430" s="2">
        <f t="shared" si="17"/>
        <v>9.6508454522170953E-2</v>
      </c>
      <c r="C430" s="2"/>
      <c r="D430" s="1">
        <f t="shared" si="18"/>
        <v>2.7239482482708854E-2</v>
      </c>
      <c r="E430" s="1"/>
      <c r="F430" s="8">
        <v>9.1673000000000004E-2</v>
      </c>
      <c r="G430" s="8"/>
    </row>
    <row r="431" spans="1:7" x14ac:dyDescent="0.3">
      <c r="A431">
        <v>2120</v>
      </c>
      <c r="B431" s="2">
        <f t="shared" si="17"/>
        <v>9.5768971521399154E-2</v>
      </c>
      <c r="C431" s="2"/>
      <c r="D431" s="1">
        <f t="shared" si="18"/>
        <v>2.7081005922296602E-2</v>
      </c>
      <c r="E431" s="1"/>
      <c r="F431" s="8">
        <v>8.7587999999999999E-2</v>
      </c>
      <c r="G431" s="8"/>
    </row>
    <row r="432" spans="1:7" x14ac:dyDescent="0.3">
      <c r="A432">
        <v>2125</v>
      </c>
      <c r="B432" s="2">
        <f t="shared" si="17"/>
        <v>9.503642294577351E-2</v>
      </c>
      <c r="C432" s="2"/>
      <c r="D432" s="1">
        <f t="shared" si="18"/>
        <v>2.6923542715552654E-2</v>
      </c>
      <c r="E432" s="1"/>
      <c r="F432" s="8">
        <v>8.8632000000000002E-2</v>
      </c>
      <c r="G432" s="8"/>
    </row>
    <row r="433" spans="1:7" x14ac:dyDescent="0.3">
      <c r="A433">
        <v>2130</v>
      </c>
      <c r="B433" s="2">
        <f t="shared" si="17"/>
        <v>9.4310732740133005E-2</v>
      </c>
      <c r="C433" s="2"/>
      <c r="D433" s="1">
        <f t="shared" si="18"/>
        <v>2.6767086959510373E-2</v>
      </c>
      <c r="E433" s="1"/>
      <c r="F433" s="8">
        <v>8.9774000000000007E-2</v>
      </c>
      <c r="G433" s="8"/>
    </row>
    <row r="434" spans="1:7" x14ac:dyDescent="0.3">
      <c r="A434">
        <v>2135</v>
      </c>
      <c r="B434" s="2">
        <f t="shared" si="17"/>
        <v>9.3591825791459873E-2</v>
      </c>
      <c r="C434" s="2"/>
      <c r="D434" s="1">
        <f t="shared" si="18"/>
        <v>2.661163275877379E-2</v>
      </c>
      <c r="E434" s="1"/>
      <c r="F434" s="8">
        <v>9.0043999999999999E-2</v>
      </c>
      <c r="G434" s="8"/>
    </row>
    <row r="435" spans="1:7" x14ac:dyDescent="0.3">
      <c r="A435">
        <v>2140</v>
      </c>
      <c r="B435" s="2">
        <f t="shared" si="17"/>
        <v>9.287962791610696E-2</v>
      </c>
      <c r="C435" s="2"/>
      <c r="D435" s="1">
        <f t="shared" si="18"/>
        <v>2.645717422634241E-2</v>
      </c>
      <c r="E435" s="1"/>
      <c r="F435" s="8">
        <v>9.0767E-2</v>
      </c>
      <c r="G435" s="8"/>
    </row>
    <row r="436" spans="1:7" x14ac:dyDescent="0.3">
      <c r="A436">
        <v>2145</v>
      </c>
      <c r="B436" s="2">
        <f t="shared" si="17"/>
        <v>9.217406584720661E-2</v>
      </c>
      <c r="C436" s="2"/>
      <c r="D436" s="1">
        <f t="shared" si="18"/>
        <v>2.6303705484409429E-2</v>
      </c>
      <c r="E436" s="1"/>
      <c r="F436" s="8">
        <v>8.9485999999999996E-2</v>
      </c>
      <c r="G436" s="8"/>
    </row>
    <row r="437" spans="1:7" x14ac:dyDescent="0.3">
      <c r="A437">
        <v>2150</v>
      </c>
      <c r="B437" s="2">
        <f t="shared" si="17"/>
        <v>9.1475067222261397E-2</v>
      </c>
      <c r="C437" s="2"/>
      <c r="D437" s="1">
        <f t="shared" si="18"/>
        <v>2.615122066513394E-2</v>
      </c>
      <c r="E437" s="1"/>
      <c r="F437" s="8">
        <v>8.4639000000000006E-2</v>
      </c>
      <c r="G437" s="8"/>
    </row>
    <row r="438" spans="1:7" x14ac:dyDescent="0.3">
      <c r="A438">
        <v>2155</v>
      </c>
      <c r="B438" s="2">
        <f t="shared" si="17"/>
        <v>9.0782560570911844E-2</v>
      </c>
      <c r="C438" s="2"/>
      <c r="D438" s="1">
        <f t="shared" si="18"/>
        <v>2.5999713911387928E-2</v>
      </c>
      <c r="E438" s="1"/>
      <c r="F438" s="8">
        <v>8.4839999999999999E-2</v>
      </c>
      <c r="G438" s="8"/>
    </row>
    <row r="439" spans="1:7" x14ac:dyDescent="0.3">
      <c r="A439">
        <v>2160</v>
      </c>
      <c r="B439" s="2">
        <f t="shared" si="17"/>
        <v>9.0096475302879411E-2</v>
      </c>
      <c r="C439" s="2"/>
      <c r="D439" s="1">
        <f t="shared" si="18"/>
        <v>2.5849179377478649E-2</v>
      </c>
      <c r="E439" s="1"/>
      <c r="F439" s="8">
        <v>8.4169999999999995E-2</v>
      </c>
      <c r="G439" s="8"/>
    </row>
    <row r="440" spans="1:7" x14ac:dyDescent="0.3">
      <c r="A440">
        <v>2165</v>
      </c>
      <c r="B440" s="2">
        <f t="shared" si="17"/>
        <v>8.9416741696082644E-2</v>
      </c>
      <c r="C440" s="2"/>
      <c r="D440" s="1">
        <f t="shared" si="18"/>
        <v>2.5699611229846819E-2</v>
      </c>
      <c r="E440" s="1"/>
      <c r="F440" s="8">
        <v>7.6310000000000003E-2</v>
      </c>
      <c r="G440" s="8"/>
    </row>
    <row r="441" spans="1:7" x14ac:dyDescent="0.3">
      <c r="A441">
        <v>2170</v>
      </c>
      <c r="B441" s="2">
        <f t="shared" si="17"/>
        <v>8.8743290884922749E-2</v>
      </c>
      <c r="C441" s="2"/>
      <c r="D441" s="1">
        <f t="shared" si="18"/>
        <v>2.5551003647741457E-2</v>
      </c>
      <c r="E441" s="1"/>
      <c r="F441" s="8">
        <v>8.1995999999999999E-2</v>
      </c>
      <c r="G441" s="8"/>
    </row>
    <row r="442" spans="1:7" x14ac:dyDescent="0.3">
      <c r="A442">
        <v>2175</v>
      </c>
      <c r="B442" s="2">
        <f t="shared" si="17"/>
        <v>8.8076054848737484E-2</v>
      </c>
      <c r="C442" s="2"/>
      <c r="D442" s="1">
        <f t="shared" si="18"/>
        <v>2.5403350823871781E-2</v>
      </c>
      <c r="E442" s="1"/>
      <c r="F442" s="8">
        <v>8.0448000000000006E-2</v>
      </c>
      <c r="G442" s="8"/>
    </row>
    <row r="443" spans="1:7" x14ac:dyDescent="0.3">
      <c r="A443">
        <v>2180</v>
      </c>
      <c r="B443" s="2">
        <f t="shared" si="17"/>
        <v>8.7414966400420221E-2</v>
      </c>
      <c r="C443" s="2"/>
      <c r="D443" s="1">
        <f t="shared" si="18"/>
        <v>2.5256646965036902E-2</v>
      </c>
      <c r="E443" s="1"/>
      <c r="F443" s="8">
        <v>8.1808000000000006E-2</v>
      </c>
      <c r="G443" s="8"/>
    </row>
    <row r="444" spans="1:7" x14ac:dyDescent="0.3">
      <c r="A444">
        <v>2185</v>
      </c>
      <c r="B444" s="2">
        <f t="shared" si="17"/>
        <v>8.6759959175201795E-2</v>
      </c>
      <c r="C444" s="2"/>
      <c r="D444" s="1">
        <f t="shared" si="18"/>
        <v>2.5110886292733708E-2</v>
      </c>
      <c r="E444" s="1"/>
      <c r="F444" s="8">
        <v>7.4550000000000005E-2</v>
      </c>
      <c r="G444" s="8"/>
    </row>
    <row r="445" spans="1:7" x14ac:dyDescent="0.3">
      <c r="A445">
        <v>2190</v>
      </c>
      <c r="B445" s="2">
        <f t="shared" si="17"/>
        <v>8.611096761959279E-2</v>
      </c>
      <c r="C445" s="2"/>
      <c r="D445" s="1">
        <f t="shared" si="18"/>
        <v>2.4966063043743457E-2</v>
      </c>
      <c r="E445" s="1"/>
      <c r="F445" s="8">
        <v>7.9067999999999999E-2</v>
      </c>
      <c r="G445" s="8"/>
    </row>
    <row r="446" spans="1:7" x14ac:dyDescent="0.3">
      <c r="A446">
        <v>2195</v>
      </c>
      <c r="B446" s="2">
        <f t="shared" si="17"/>
        <v>8.5467926980484291E-2</v>
      </c>
      <c r="C446" s="2"/>
      <c r="D446" s="1">
        <f t="shared" si="18"/>
        <v>2.4822171470697919E-2</v>
      </c>
      <c r="E446" s="1"/>
      <c r="F446" s="8">
        <v>7.8992000000000007E-2</v>
      </c>
      <c r="G446" s="8"/>
    </row>
    <row r="447" spans="1:7" x14ac:dyDescent="0.3">
      <c r="A447">
        <v>2200</v>
      </c>
      <c r="B447" s="2">
        <f t="shared" si="17"/>
        <v>8.4830773294404443E-2</v>
      </c>
      <c r="C447" s="2"/>
      <c r="D447" s="1">
        <f t="shared" si="18"/>
        <v>2.4679205842625167E-2</v>
      </c>
      <c r="E447" s="1"/>
      <c r="F447" s="8">
        <v>7.1202000000000001E-2</v>
      </c>
      <c r="G447" s="8"/>
    </row>
    <row r="448" spans="1:7" x14ac:dyDescent="0.3">
      <c r="A448">
        <v>2205</v>
      </c>
      <c r="B448" s="2">
        <f t="shared" si="17"/>
        <v>8.4199443376928487E-2</v>
      </c>
      <c r="C448" s="2"/>
      <c r="D448" s="1">
        <f t="shared" si="18"/>
        <v>2.4537160445475888E-2</v>
      </c>
      <c r="E448" s="1"/>
      <c r="F448" s="8">
        <v>7.4010000000000006E-2</v>
      </c>
      <c r="G448" s="8"/>
    </row>
    <row r="449" spans="1:7" x14ac:dyDescent="0.3">
      <c r="A449">
        <v>2210</v>
      </c>
      <c r="B449" s="2">
        <f t="shared" si="17"/>
        <v>8.357387481224024E-2</v>
      </c>
      <c r="C449" s="2"/>
      <c r="D449" s="1">
        <f t="shared" si="18"/>
        <v>2.4396029582630395E-2</v>
      </c>
      <c r="E449" s="1"/>
      <c r="F449" s="8">
        <v>7.9314999999999997E-2</v>
      </c>
      <c r="G449" s="8"/>
    </row>
    <row r="450" spans="1:7" x14ac:dyDescent="0.3">
      <c r="A450">
        <v>2215</v>
      </c>
      <c r="B450" s="2">
        <f t="shared" si="17"/>
        <v>8.2954005942843023E-2</v>
      </c>
      <c r="C450" s="2"/>
      <c r="D450" s="1">
        <f t="shared" si="18"/>
        <v>2.4255807575387155E-2</v>
      </c>
      <c r="E450" s="1"/>
      <c r="F450" s="8">
        <v>7.6272999999999994E-2</v>
      </c>
      <c r="G450" s="8"/>
    </row>
    <row r="451" spans="1:7" x14ac:dyDescent="0.3">
      <c r="A451">
        <v>2220</v>
      </c>
      <c r="B451" s="2">
        <f t="shared" si="17"/>
        <v>8.2339775859416875E-2</v>
      </c>
      <c r="C451" s="2"/>
      <c r="D451" s="1">
        <f t="shared" si="18"/>
        <v>2.4116488763432996E-2</v>
      </c>
      <c r="E451" s="1"/>
      <c r="F451" s="8">
        <v>7.7729999999999994E-2</v>
      </c>
      <c r="G451" s="8"/>
    </row>
    <row r="452" spans="1:7" x14ac:dyDescent="0.3">
      <c r="A452">
        <v>2225</v>
      </c>
      <c r="B452" s="2">
        <f t="shared" si="17"/>
        <v>8.1731124390821711E-2</v>
      </c>
      <c r="C452" s="2"/>
      <c r="D452" s="1">
        <f t="shared" si="18"/>
        <v>2.3978067505295686E-2</v>
      </c>
      <c r="E452" s="1"/>
      <c r="F452" s="8">
        <v>7.5453000000000006E-2</v>
      </c>
      <c r="G452" s="8"/>
    </row>
    <row r="453" spans="1:7" x14ac:dyDescent="0.3">
      <c r="A453">
        <v>2230</v>
      </c>
      <c r="B453" s="2">
        <f t="shared" si="17"/>
        <v>8.1127992094241833E-2</v>
      </c>
      <c r="C453" s="2"/>
      <c r="D453" s="1">
        <f t="shared" si="18"/>
        <v>2.3840538178779135E-2</v>
      </c>
      <c r="E453" s="1"/>
      <c r="F453" s="8">
        <v>7.5772999999999993E-2</v>
      </c>
      <c r="G453" s="8"/>
    </row>
    <row r="454" spans="1:7" x14ac:dyDescent="0.3">
      <c r="A454">
        <v>2235</v>
      </c>
      <c r="B454" s="2">
        <f t="shared" si="17"/>
        <v>8.0530320245472478E-2</v>
      </c>
      <c r="C454" s="2"/>
      <c r="D454" s="1">
        <f t="shared" si="18"/>
        <v>2.3703895181382009E-2</v>
      </c>
      <c r="E454" s="1"/>
      <c r="F454" s="8">
        <v>7.4299000000000004E-2</v>
      </c>
      <c r="G454" s="8"/>
    </row>
    <row r="455" spans="1:7" x14ac:dyDescent="0.3">
      <c r="A455">
        <v>2240</v>
      </c>
      <c r="B455" s="2">
        <f t="shared" si="17"/>
        <v>7.9938050829343729E-2</v>
      </c>
      <c r="C455" s="2"/>
      <c r="D455" s="1">
        <f t="shared" si="18"/>
        <v>2.3568132930699634E-2</v>
      </c>
      <c r="E455" s="1"/>
      <c r="F455" s="8">
        <v>7.3118000000000002E-2</v>
      </c>
      <c r="G455" s="8"/>
    </row>
    <row r="456" spans="1:7" x14ac:dyDescent="0.3">
      <c r="A456">
        <v>2245</v>
      </c>
      <c r="B456" s="2">
        <f t="shared" si="17"/>
        <v>7.9351126530281771E-2</v>
      </c>
      <c r="C456" s="2"/>
      <c r="D456" s="1">
        <f t="shared" si="18"/>
        <v>2.3433245864810246E-2</v>
      </c>
      <c r="E456" s="1"/>
      <c r="F456" s="8">
        <v>7.0837999999999998E-2</v>
      </c>
      <c r="G456" s="8"/>
    </row>
    <row r="457" spans="1:7" x14ac:dyDescent="0.3">
      <c r="A457">
        <v>2250</v>
      </c>
      <c r="B457" s="2">
        <f t="shared" si="17"/>
        <v>7.8769490723004321E-2</v>
      </c>
      <c r="C457" s="2"/>
      <c r="D457" s="1">
        <f t="shared" si="18"/>
        <v>2.3299228442645443E-2</v>
      </c>
      <c r="E457" s="1"/>
      <c r="F457" s="8">
        <v>7.1937000000000001E-2</v>
      </c>
      <c r="G457" s="8"/>
    </row>
    <row r="458" spans="1:7" x14ac:dyDescent="0.3">
      <c r="A458">
        <v>2255</v>
      </c>
      <c r="B458" s="2">
        <f t="shared" si="17"/>
        <v>7.8193087463348659E-2</v>
      </c>
      <c r="C458" s="2"/>
      <c r="D458" s="1">
        <f t="shared" si="18"/>
        <v>2.3166075144345658E-2</v>
      </c>
      <c r="E458" s="1"/>
      <c r="F458" s="8">
        <v>6.769E-2</v>
      </c>
      <c r="G458" s="8"/>
    </row>
    <row r="459" spans="1:7" x14ac:dyDescent="0.3">
      <c r="A459">
        <v>2260</v>
      </c>
      <c r="B459" s="2">
        <f t="shared" si="17"/>
        <v>7.7621861479230336E-2</v>
      </c>
      <c r="C459" s="2"/>
      <c r="D459" s="1">
        <f t="shared" si="18"/>
        <v>2.3033780471600776E-2</v>
      </c>
      <c r="E459" s="1"/>
      <c r="F459" s="8">
        <v>6.6929000000000002E-2</v>
      </c>
      <c r="G459" s="8"/>
    </row>
    <row r="460" spans="1:7" x14ac:dyDescent="0.3">
      <c r="A460">
        <v>2265</v>
      </c>
      <c r="B460" s="2">
        <f t="shared" si="17"/>
        <v>7.7055758161730423E-2</v>
      </c>
      <c r="C460" s="2"/>
      <c r="D460" s="1">
        <f t="shared" si="18"/>
        <v>2.2902338947976459E-2</v>
      </c>
      <c r="E460" s="1"/>
      <c r="F460" s="8">
        <v>6.8137000000000003E-2</v>
      </c>
      <c r="G460" s="8"/>
    </row>
    <row r="461" spans="1:7" x14ac:dyDescent="0.3">
      <c r="A461">
        <v>2270</v>
      </c>
      <c r="B461" s="2">
        <f t="shared" si="17"/>
        <v>7.6494723556309971E-2</v>
      </c>
      <c r="C461" s="2"/>
      <c r="D461" s="1">
        <f t="shared" si="18"/>
        <v>2.2771745119226399E-2</v>
      </c>
      <c r="E461" s="1"/>
      <c r="F461" s="8">
        <v>6.4866999999999994E-2</v>
      </c>
      <c r="G461" s="8"/>
    </row>
    <row r="462" spans="1:7" x14ac:dyDescent="0.3">
      <c r="A462">
        <v>2275</v>
      </c>
      <c r="B462" s="2">
        <f t="shared" si="17"/>
        <v>7.5938704354148553E-2</v>
      </c>
      <c r="C462" s="2"/>
      <c r="D462" s="1">
        <f t="shared" si="18"/>
        <v>2.2641993553590971E-2</v>
      </c>
      <c r="E462" s="1"/>
      <c r="F462" s="8">
        <v>6.4020999999999995E-2</v>
      </c>
      <c r="G462" s="8"/>
    </row>
    <row r="463" spans="1:7" x14ac:dyDescent="0.3">
      <c r="A463">
        <v>2280</v>
      </c>
      <c r="B463" s="2">
        <f t="shared" si="17"/>
        <v>7.5387647883606898E-2</v>
      </c>
      <c r="C463" s="2"/>
      <c r="D463" s="1">
        <f t="shared" si="18"/>
        <v>2.2513078842082715E-2</v>
      </c>
      <c r="E463" s="1"/>
      <c r="F463" s="8">
        <v>6.6288E-2</v>
      </c>
      <c r="G463" s="8"/>
    </row>
    <row r="464" spans="1:7" x14ac:dyDescent="0.3">
      <c r="A464">
        <v>2285</v>
      </c>
      <c r="B464" s="2">
        <f t="shared" si="17"/>
        <v>7.4841502101810148E-2</v>
      </c>
      <c r="C464" s="2"/>
      <c r="D464" s="1">
        <f t="shared" si="18"/>
        <v>2.238499559875869E-2</v>
      </c>
      <c r="E464" s="1"/>
      <c r="F464" s="8">
        <v>6.3079999999999997E-2</v>
      </c>
      <c r="G464" s="8"/>
    </row>
    <row r="465" spans="1:7" x14ac:dyDescent="0.3">
      <c r="A465">
        <v>2290</v>
      </c>
      <c r="B465" s="2">
        <f t="shared" si="17"/>
        <v>7.4300215586350637E-2</v>
      </c>
      <c r="C465" s="2"/>
      <c r="D465" s="1">
        <f t="shared" si="18"/>
        <v>2.2257738460980479E-2</v>
      </c>
      <c r="E465" s="1"/>
      <c r="F465" s="8">
        <v>6.3219999999999998E-2</v>
      </c>
      <c r="G465" s="8"/>
    </row>
    <row r="466" spans="1:7" x14ac:dyDescent="0.3">
      <c r="A466">
        <v>2295</v>
      </c>
      <c r="B466" s="2">
        <f t="shared" ref="B466:B529" si="19">IF(ISNUMBER(1E-29/(($A466*0.000000001)^5*(EXP(0.0144/($A466*0.000000001*B$2))-1))),B$4*1E-29/(($A466*0.000000001)^5*(EXP(0.0144/($A466*0.000000001*B$2))-1)),0)</f>
        <v>7.3763737527108922E-2</v>
      </c>
      <c r="C466" s="2"/>
      <c r="D466" s="1">
        <f t="shared" ref="D466:D529" si="20">IF(ISNUMBER(1E-29/(($A466*0.000000001)^5*(EXP(0.0144/($A466*0.000000001*D$2))-1))),D$4*1E-29/(($A466*0.000000001)^5*(EXP(0.0144/($A466*0.000000001*D$2))-1)),0)</f>
        <v>2.2131302089661829E-2</v>
      </c>
      <c r="E466" s="1"/>
      <c r="F466" s="8">
        <v>6.1265E-2</v>
      </c>
      <c r="G466" s="8"/>
    </row>
    <row r="467" spans="1:7" x14ac:dyDescent="0.3">
      <c r="A467">
        <v>2300</v>
      </c>
      <c r="B467" s="2">
        <f t="shared" si="19"/>
        <v>7.3232017718190018E-2</v>
      </c>
      <c r="C467" s="2"/>
      <c r="D467" s="1">
        <f t="shared" si="20"/>
        <v>2.2005681169504365E-2</v>
      </c>
      <c r="E467" s="1"/>
      <c r="F467" s="8">
        <v>5.8824000000000001E-2</v>
      </c>
      <c r="G467" s="8"/>
    </row>
    <row r="468" spans="1:7" x14ac:dyDescent="0.3">
      <c r="A468">
        <v>2305</v>
      </c>
      <c r="B468" s="2">
        <f t="shared" si="19"/>
        <v>7.2705006549974624E-2</v>
      </c>
      <c r="C468" s="2"/>
      <c r="D468" s="1">
        <f t="shared" si="20"/>
        <v>2.1880870409221848E-2</v>
      </c>
      <c r="E468" s="1"/>
      <c r="F468" s="8">
        <v>5.9171000000000001E-2</v>
      </c>
      <c r="G468" s="8"/>
    </row>
    <row r="469" spans="1:7" x14ac:dyDescent="0.3">
      <c r="A469">
        <v>2310</v>
      </c>
      <c r="B469" s="2">
        <f t="shared" si="19"/>
        <v>7.218265500128232E-2</v>
      </c>
      <c r="C469" s="2"/>
      <c r="D469" s="1">
        <f t="shared" si="20"/>
        <v>2.1756864541752904E-2</v>
      </c>
      <c r="E469" s="1"/>
      <c r="F469" s="8">
        <v>6.3869999999999996E-2</v>
      </c>
      <c r="G469" s="8"/>
    </row>
    <row r="470" spans="1:7" x14ac:dyDescent="0.3">
      <c r="A470">
        <v>2315</v>
      </c>
      <c r="B470" s="2">
        <f t="shared" si="19"/>
        <v>7.1664914631646523E-2</v>
      </c>
      <c r="C470" s="2"/>
      <c r="D470" s="1">
        <f t="shared" si="20"/>
        <v>2.1633658324463064E-2</v>
      </c>
      <c r="E470" s="1"/>
      <c r="F470" s="8">
        <v>5.8140999999999998E-2</v>
      </c>
      <c r="G470" s="8"/>
    </row>
    <row r="471" spans="1:7" x14ac:dyDescent="0.3">
      <c r="A471">
        <v>2320</v>
      </c>
      <c r="B471" s="2">
        <f t="shared" si="19"/>
        <v>7.1151737573697638E-2</v>
      </c>
      <c r="C471" s="2"/>
      <c r="D471" s="1">
        <f t="shared" si="20"/>
        <v>2.1511246539335897E-2</v>
      </c>
      <c r="E471" s="1"/>
      <c r="F471" s="8">
        <v>5.2031000000000001E-2</v>
      </c>
      <c r="G471" s="8"/>
    </row>
    <row r="472" spans="1:7" x14ac:dyDescent="0.3">
      <c r="A472">
        <v>2325</v>
      </c>
      <c r="B472" s="2">
        <f t="shared" si="19"/>
        <v>7.0643076525654921E-2</v>
      </c>
      <c r="C472" s="2"/>
      <c r="D472" s="1">
        <f t="shared" si="20"/>
        <v>2.1389623993153827E-2</v>
      </c>
      <c r="E472" s="1"/>
      <c r="F472" s="8">
        <v>5.6215000000000001E-2</v>
      </c>
      <c r="G472" s="8"/>
    </row>
    <row r="473" spans="1:7" x14ac:dyDescent="0.3">
      <c r="A473">
        <v>2330</v>
      </c>
      <c r="B473" s="2">
        <f t="shared" si="19"/>
        <v>7.0138884743923782E-2</v>
      </c>
      <c r="C473" s="2"/>
      <c r="D473" s="1">
        <f t="shared" si="20"/>
        <v>2.1268785517668896E-2</v>
      </c>
      <c r="E473" s="1"/>
      <c r="F473" s="8">
        <v>5.6824E-2</v>
      </c>
      <c r="G473" s="8"/>
    </row>
    <row r="474" spans="1:7" x14ac:dyDescent="0.3">
      <c r="A474">
        <v>2335</v>
      </c>
      <c r="B474" s="2">
        <f t="shared" si="19"/>
        <v>6.963911603579799E-2</v>
      </c>
      <c r="C474" s="2"/>
      <c r="D474" s="1">
        <f t="shared" si="20"/>
        <v>2.1148725969763613E-2</v>
      </c>
      <c r="E474" s="1"/>
      <c r="F474" s="8">
        <v>5.7966999999999998E-2</v>
      </c>
      <c r="G474" s="8"/>
    </row>
    <row r="475" spans="1:7" x14ac:dyDescent="0.3">
      <c r="A475">
        <v>2340</v>
      </c>
      <c r="B475" s="2">
        <f t="shared" si="19"/>
        <v>6.9143724752264532E-2</v>
      </c>
      <c r="C475" s="2"/>
      <c r="D475" s="1">
        <f t="shared" si="20"/>
        <v>2.1029440231602272E-2</v>
      </c>
      <c r="E475" s="1"/>
      <c r="F475" s="8">
        <v>4.5836000000000002E-2</v>
      </c>
      <c r="G475" s="8"/>
    </row>
    <row r="476" spans="1:7" x14ac:dyDescent="0.3">
      <c r="A476">
        <v>2345</v>
      </c>
      <c r="B476" s="2">
        <f t="shared" si="19"/>
        <v>6.8652665780910227E-2</v>
      </c>
      <c r="C476" s="2"/>
      <c r="D476" s="1">
        <f t="shared" si="20"/>
        <v>2.091092321077296E-2</v>
      </c>
      <c r="E476" s="1"/>
      <c r="F476" s="8">
        <v>5.1400000000000001E-2</v>
      </c>
      <c r="G476" s="8"/>
    </row>
    <row r="477" spans="1:7" x14ac:dyDescent="0.3">
      <c r="A477">
        <v>2350</v>
      </c>
      <c r="B477" s="2">
        <f t="shared" si="19"/>
        <v>6.8165894538928171E-2</v>
      </c>
      <c r="C477" s="2"/>
      <c r="D477" s="1">
        <f t="shared" si="20"/>
        <v>2.0793169840420581E-2</v>
      </c>
      <c r="E477" s="1"/>
      <c r="F477" s="8">
        <v>4.1535999999999997E-2</v>
      </c>
      <c r="G477" s="8"/>
    </row>
    <row r="478" spans="1:7" x14ac:dyDescent="0.3">
      <c r="A478">
        <v>2355</v>
      </c>
      <c r="B478" s="2">
        <f t="shared" si="19"/>
        <v>6.7683366966222541E-2</v>
      </c>
      <c r="C478" s="2"/>
      <c r="D478" s="1">
        <f t="shared" si="20"/>
        <v>2.0676175079370963E-2</v>
      </c>
      <c r="E478" s="1"/>
      <c r="F478" s="8">
        <v>4.7473000000000001E-2</v>
      </c>
      <c r="G478" s="8"/>
    </row>
    <row r="479" spans="1:7" x14ac:dyDescent="0.3">
      <c r="A479">
        <v>2360</v>
      </c>
      <c r="B479" s="2">
        <f t="shared" si="19"/>
        <v>6.7205039518610885E-2</v>
      </c>
      <c r="C479" s="2"/>
      <c r="D479" s="1">
        <f t="shared" si="20"/>
        <v>2.0559933912246611E-2</v>
      </c>
      <c r="E479" s="1"/>
      <c r="F479" s="8">
        <v>5.0236999999999997E-2</v>
      </c>
      <c r="G479" s="8"/>
    </row>
    <row r="480" spans="1:7" x14ac:dyDescent="0.3">
      <c r="A480">
        <v>2365</v>
      </c>
      <c r="B480" s="2">
        <f t="shared" si="19"/>
        <v>6.6730869161121392E-2</v>
      </c>
      <c r="C480" s="2"/>
      <c r="D480" s="1">
        <f t="shared" si="20"/>
        <v>2.0444441349573926E-2</v>
      </c>
      <c r="E480" s="1"/>
      <c r="F480" s="8">
        <v>4.9409000000000002E-2</v>
      </c>
      <c r="G480" s="8"/>
    </row>
    <row r="481" spans="1:7" x14ac:dyDescent="0.3">
      <c r="A481">
        <v>2370</v>
      </c>
      <c r="B481" s="2">
        <f t="shared" si="19"/>
        <v>6.6260813361384688E-2</v>
      </c>
      <c r="C481" s="2"/>
      <c r="D481" s="1">
        <f t="shared" si="20"/>
        <v>2.0329692427882538E-2</v>
      </c>
      <c r="E481" s="1"/>
      <c r="F481" s="8">
        <v>3.0817000000000001E-2</v>
      </c>
      <c r="G481" s="8"/>
    </row>
    <row r="482" spans="1:7" x14ac:dyDescent="0.3">
      <c r="A482">
        <v>2375</v>
      </c>
      <c r="B482" s="2">
        <f t="shared" si="19"/>
        <v>6.5794830083118663E-2</v>
      </c>
      <c r="C482" s="2"/>
      <c r="D482" s="1">
        <f t="shared" si="20"/>
        <v>2.0215682209796689E-2</v>
      </c>
      <c r="E482" s="1"/>
      <c r="F482" s="8">
        <v>4.4146999999999999E-2</v>
      </c>
      <c r="G482" s="8"/>
    </row>
    <row r="483" spans="1:7" x14ac:dyDescent="0.3">
      <c r="A483">
        <v>2380</v>
      </c>
      <c r="B483" s="2">
        <f t="shared" si="19"/>
        <v>6.5332877779704188E-2</v>
      </c>
      <c r="C483" s="2"/>
      <c r="D483" s="1">
        <f t="shared" si="20"/>
        <v>2.0102405784119079E-2</v>
      </c>
      <c r="E483" s="1"/>
      <c r="F483" s="8">
        <v>4.2552E-2</v>
      </c>
      <c r="G483" s="8"/>
    </row>
    <row r="484" spans="1:7" x14ac:dyDescent="0.3">
      <c r="A484">
        <v>2385</v>
      </c>
      <c r="B484" s="2">
        <f t="shared" si="19"/>
        <v>6.4874915387851298E-2</v>
      </c>
      <c r="C484" s="2"/>
      <c r="D484" s="1">
        <f t="shared" si="20"/>
        <v>1.9989858265907174E-2</v>
      </c>
      <c r="E484" s="1"/>
      <c r="F484" s="8">
        <v>3.0825999999999999E-2</v>
      </c>
      <c r="G484" s="8"/>
    </row>
    <row r="485" spans="1:7" x14ac:dyDescent="0.3">
      <c r="A485">
        <v>2390</v>
      </c>
      <c r="B485" s="2">
        <f t="shared" si="19"/>
        <v>6.4420902321353932E-2</v>
      </c>
      <c r="C485" s="2"/>
      <c r="D485" s="1">
        <f t="shared" si="20"/>
        <v>1.9878034796542488E-2</v>
      </c>
      <c r="E485" s="1"/>
      <c r="F485" s="8">
        <v>3.7109000000000003E-2</v>
      </c>
      <c r="G485" s="8"/>
    </row>
    <row r="486" spans="1:7" x14ac:dyDescent="0.3">
      <c r="A486">
        <v>2395</v>
      </c>
      <c r="B486" s="2">
        <f t="shared" si="19"/>
        <v>6.397079846493238E-2</v>
      </c>
      <c r="C486" s="2"/>
      <c r="D486" s="1">
        <f t="shared" si="20"/>
        <v>1.9766930543792742E-2</v>
      </c>
      <c r="E486" s="1"/>
      <c r="F486" s="8">
        <v>4.0593999999999998E-2</v>
      </c>
      <c r="G486" s="8"/>
    </row>
    <row r="487" spans="1:7" x14ac:dyDescent="0.3">
      <c r="A487">
        <v>2400</v>
      </c>
      <c r="B487" s="2">
        <f t="shared" si="19"/>
        <v>6.3524564168161449E-2</v>
      </c>
      <c r="C487" s="2"/>
      <c r="D487" s="1">
        <f t="shared" si="20"/>
        <v>1.9656540701867321E-2</v>
      </c>
      <c r="E487" s="1"/>
      <c r="F487" s="8">
        <v>4.4150000000000002E-2</v>
      </c>
      <c r="G487" s="8"/>
    </row>
    <row r="488" spans="1:7" x14ac:dyDescent="0.3">
      <c r="A488">
        <v>2405</v>
      </c>
      <c r="B488" s="2">
        <f t="shared" si="19"/>
        <v>6.308216023948407E-2</v>
      </c>
      <c r="C488" s="2"/>
      <c r="D488" s="1">
        <f t="shared" si="20"/>
        <v>1.9546860491466138E-2</v>
      </c>
      <c r="E488" s="1"/>
      <c r="F488" s="8">
        <v>3.3598999999999997E-2</v>
      </c>
      <c r="G488" s="8"/>
    </row>
    <row r="489" spans="1:7" x14ac:dyDescent="0.3">
      <c r="A489">
        <v>2410</v>
      </c>
      <c r="B489" s="2">
        <f t="shared" si="19"/>
        <v>6.2643547940307756E-2</v>
      </c>
      <c r="C489" s="2"/>
      <c r="D489" s="1">
        <f t="shared" si="20"/>
        <v>1.9437885159822012E-2</v>
      </c>
      <c r="E489" s="1"/>
      <c r="F489" s="8">
        <v>3.3813000000000003E-2</v>
      </c>
      <c r="G489" s="8"/>
    </row>
    <row r="490" spans="1:7" x14ac:dyDescent="0.3">
      <c r="A490">
        <v>2415</v>
      </c>
      <c r="B490" s="2">
        <f t="shared" si="19"/>
        <v>6.2208688979184343E-2</v>
      </c>
      <c r="C490" s="2"/>
      <c r="D490" s="1">
        <f t="shared" si="20"/>
        <v>1.9329609980736979E-2</v>
      </c>
      <c r="E490" s="1"/>
      <c r="F490" s="8">
        <v>2.7300000000000001E-2</v>
      </c>
      <c r="G490" s="8"/>
    </row>
    <row r="491" spans="1:7" x14ac:dyDescent="0.3">
      <c r="A491">
        <v>2420</v>
      </c>
      <c r="B491" s="2">
        <f t="shared" si="19"/>
        <v>6.1777545506070147E-2</v>
      </c>
      <c r="C491" s="2"/>
      <c r="D491" s="1">
        <f t="shared" si="20"/>
        <v>1.9222030254612471E-2</v>
      </c>
      <c r="E491" s="1"/>
      <c r="F491" s="8">
        <v>2.6589999999999999E-2</v>
      </c>
      <c r="G491" s="8"/>
    </row>
    <row r="492" spans="1:7" x14ac:dyDescent="0.3">
      <c r="A492">
        <v>2425</v>
      </c>
      <c r="B492" s="2">
        <f t="shared" si="19"/>
        <v>6.1350080106666725E-2</v>
      </c>
      <c r="C492" s="2"/>
      <c r="D492" s="1">
        <f t="shared" si="20"/>
        <v>1.9115141308473742E-2</v>
      </c>
      <c r="E492" s="1"/>
      <c r="F492" s="8">
        <v>3.3078000000000003E-2</v>
      </c>
      <c r="G492" s="8"/>
    </row>
    <row r="493" spans="1:7" x14ac:dyDescent="0.3">
      <c r="A493">
        <v>2430</v>
      </c>
      <c r="B493" s="2">
        <f t="shared" si="19"/>
        <v>6.0926255796839836E-2</v>
      </c>
      <c r="C493" s="2"/>
      <c r="D493" s="1">
        <f t="shared" si="20"/>
        <v>1.9008938495988507E-2</v>
      </c>
      <c r="E493" s="1"/>
      <c r="F493" s="8">
        <v>4.5099E-2</v>
      </c>
      <c r="G493" s="8"/>
    </row>
    <row r="494" spans="1:7" x14ac:dyDescent="0.3">
      <c r="A494">
        <v>2435</v>
      </c>
      <c r="B494" s="2">
        <f t="shared" si="19"/>
        <v>6.0506036017116599E-2</v>
      </c>
      <c r="C494" s="2"/>
      <c r="D494" s="1">
        <f t="shared" si="20"/>
        <v>1.8903417197480187E-2</v>
      </c>
      <c r="E494" s="1"/>
      <c r="F494" s="8">
        <v>1.4878000000000001E-2</v>
      </c>
      <c r="G494" s="8"/>
    </row>
    <row r="495" spans="1:7" x14ac:dyDescent="0.3">
      <c r="A495">
        <v>2440</v>
      </c>
      <c r="B495" s="2">
        <f t="shared" si="19"/>
        <v>6.0089384627258706E-2</v>
      </c>
      <c r="C495" s="2"/>
      <c r="D495" s="1">
        <f t="shared" si="20"/>
        <v>1.8798572819935772E-2</v>
      </c>
      <c r="E495" s="1"/>
      <c r="F495" s="8">
        <v>4.3249000000000003E-2</v>
      </c>
      <c r="G495" s="8"/>
    </row>
    <row r="496" spans="1:7" x14ac:dyDescent="0.3">
      <c r="A496">
        <v>2445</v>
      </c>
      <c r="B496" s="2">
        <f t="shared" si="19"/>
        <v>5.9676265900911456E-2</v>
      </c>
      <c r="C496" s="2"/>
      <c r="D496" s="1">
        <f t="shared" si="20"/>
        <v>1.8694400797008539E-2</v>
      </c>
      <c r="E496" s="1"/>
      <c r="F496" s="8">
        <v>2.0798000000000001E-2</v>
      </c>
      <c r="G496" s="8"/>
    </row>
    <row r="497" spans="1:7" x14ac:dyDescent="0.3">
      <c r="A497">
        <v>2450</v>
      </c>
      <c r="B497" s="2">
        <f t="shared" si="19"/>
        <v>5.9266644520326484E-2</v>
      </c>
      <c r="C497" s="2"/>
      <c r="D497" s="1">
        <f t="shared" si="20"/>
        <v>1.859089658901569E-2</v>
      </c>
      <c r="E497" s="1"/>
      <c r="F497" s="8">
        <v>1.3611E-2</v>
      </c>
      <c r="G497" s="8"/>
    </row>
    <row r="498" spans="1:7" x14ac:dyDescent="0.3">
      <c r="A498">
        <v>2455</v>
      </c>
      <c r="B498" s="2">
        <f t="shared" si="19"/>
        <v>5.8860485571158236E-2</v>
      </c>
      <c r="C498" s="2"/>
      <c r="D498" s="1">
        <f t="shared" si="20"/>
        <v>1.8488055682931222E-2</v>
      </c>
      <c r="E498" s="1"/>
      <c r="F498" s="8">
        <v>2.4853E-2</v>
      </c>
      <c r="G498" s="8"/>
    </row>
    <row r="499" spans="1:7" x14ac:dyDescent="0.3">
      <c r="A499">
        <v>2460</v>
      </c>
      <c r="B499" s="2">
        <f t="shared" si="19"/>
        <v>5.8457754537332103E-2</v>
      </c>
      <c r="C499" s="2"/>
      <c r="D499" s="1">
        <f t="shared" si="20"/>
        <v>1.8385873592373998E-2</v>
      </c>
      <c r="E499" s="1"/>
      <c r="F499" s="8">
        <v>3.3362999999999997E-2</v>
      </c>
      <c r="G499" s="8"/>
    </row>
    <row r="500" spans="1:7" x14ac:dyDescent="0.3">
      <c r="A500">
        <v>2465</v>
      </c>
      <c r="B500" s="2">
        <f t="shared" si="19"/>
        <v>5.8058417295983891E-2</v>
      </c>
      <c r="C500" s="2"/>
      <c r="D500" s="1">
        <f t="shared" si="20"/>
        <v>1.8284345857591359E-2</v>
      </c>
      <c r="E500" s="1"/>
      <c r="F500" s="8">
        <v>2.4147999999999999E-2</v>
      </c>
      <c r="G500" s="8"/>
    </row>
    <row r="501" spans="1:7" x14ac:dyDescent="0.3">
      <c r="A501">
        <v>2470</v>
      </c>
      <c r="B501" s="2">
        <f t="shared" si="19"/>
        <v>5.7662440112469043E-2</v>
      </c>
      <c r="C501" s="2"/>
      <c r="D501" s="1">
        <f t="shared" si="20"/>
        <v>1.8183468045438165E-2</v>
      </c>
      <c r="E501" s="1"/>
      <c r="F501" s="8">
        <v>1.6726999999999999E-2</v>
      </c>
      <c r="G501" s="8"/>
    </row>
    <row r="502" spans="1:7" x14ac:dyDescent="0.3">
      <c r="A502">
        <v>2475</v>
      </c>
      <c r="B502" s="2">
        <f t="shared" si="19"/>
        <v>5.726978963544109E-2</v>
      </c>
      <c r="C502" s="2"/>
      <c r="D502" s="1">
        <f t="shared" si="20"/>
        <v>1.808323574935174E-2</v>
      </c>
      <c r="E502" s="1"/>
      <c r="F502" s="8">
        <v>1.6455000000000001E-2</v>
      </c>
      <c r="G502" s="8"/>
    </row>
    <row r="503" spans="1:7" x14ac:dyDescent="0.3">
      <c r="A503">
        <v>2480</v>
      </c>
      <c r="B503" s="2">
        <f t="shared" si="19"/>
        <v>5.6880432891997748E-2</v>
      </c>
      <c r="C503" s="2"/>
      <c r="D503" s="1">
        <f t="shared" si="20"/>
        <v>1.7983644589322518E-2</v>
      </c>
      <c r="E503" s="1"/>
      <c r="F503" s="8">
        <v>8.0394999999999998E-3</v>
      </c>
      <c r="G503" s="8"/>
    </row>
    <row r="504" spans="1:7" x14ac:dyDescent="0.3">
      <c r="A504">
        <v>2485</v>
      </c>
      <c r="B504" s="2">
        <f t="shared" si="19"/>
        <v>5.6494337282894165E-2</v>
      </c>
      <c r="C504" s="2"/>
      <c r="D504" s="1">
        <f t="shared" si="20"/>
        <v>1.7884690211860736E-2</v>
      </c>
      <c r="E504" s="1"/>
      <c r="F504" s="8">
        <v>5.6102000000000001E-3</v>
      </c>
      <c r="G504" s="8"/>
    </row>
    <row r="505" spans="1:7" x14ac:dyDescent="0.3">
      <c r="A505">
        <v>2490</v>
      </c>
      <c r="B505" s="2">
        <f t="shared" si="19"/>
        <v>5.6111470577822217E-2</v>
      </c>
      <c r="C505" s="2"/>
      <c r="D505" s="1">
        <f t="shared" si="20"/>
        <v>1.7786368289959276E-2</v>
      </c>
      <c r="E505" s="1"/>
      <c r="F505" s="8">
        <v>3.5113000000000002E-3</v>
      </c>
      <c r="G505" s="8"/>
    </row>
    <row r="506" spans="1:7" x14ac:dyDescent="0.3">
      <c r="A506">
        <v>2495</v>
      </c>
      <c r="B506" s="2">
        <f t="shared" si="19"/>
        <v>5.5731800910754477E-2</v>
      </c>
      <c r="C506" s="2"/>
      <c r="D506" s="1">
        <f t="shared" si="20"/>
        <v>1.7688674523052672E-2</v>
      </c>
      <c r="E506" s="1"/>
      <c r="F506" s="8">
        <v>2.8771999999999999E-3</v>
      </c>
      <c r="G506" s="8"/>
    </row>
    <row r="507" spans="1:7" x14ac:dyDescent="0.3">
      <c r="A507">
        <v>2500</v>
      </c>
      <c r="B507" s="2">
        <f t="shared" si="19"/>
        <v>5.5355296775352607E-2</v>
      </c>
      <c r="C507" s="2"/>
      <c r="D507" s="1">
        <f t="shared" si="20"/>
        <v>1.7591604636972583E-2</v>
      </c>
      <c r="E507" s="1"/>
      <c r="F507" s="8">
        <v>7.0641999999999996E-3</v>
      </c>
      <c r="G507" s="8"/>
    </row>
    <row r="508" spans="1:7" x14ac:dyDescent="0.3">
      <c r="A508">
        <v>2505</v>
      </c>
      <c r="B508" s="2">
        <f t="shared" si="19"/>
        <v>5.4981927020438644E-2</v>
      </c>
      <c r="C508" s="2"/>
      <c r="D508" s="1">
        <f t="shared" si="20"/>
        <v>1.7495154383899616E-2</v>
      </c>
      <c r="E508" s="1"/>
      <c r="F508" s="8">
        <v>1.5191E-3</v>
      </c>
      <c r="G508" s="8"/>
    </row>
    <row r="509" spans="1:7" x14ac:dyDescent="0.3">
      <c r="A509">
        <v>2510</v>
      </c>
      <c r="B509" s="2">
        <f t="shared" si="19"/>
        <v>5.4611660845528508E-2</v>
      </c>
      <c r="C509" s="2"/>
      <c r="D509" s="1">
        <f t="shared" si="20"/>
        <v>1.7399319542311924E-2</v>
      </c>
      <c r="E509" s="1"/>
      <c r="F509" s="8">
        <v>2.2163E-3</v>
      </c>
      <c r="G509" s="8"/>
    </row>
    <row r="510" spans="1:7" x14ac:dyDescent="0.3">
      <c r="A510">
        <v>2515</v>
      </c>
      <c r="B510" s="2">
        <f t="shared" si="19"/>
        <v>5.424446779642688E-2</v>
      </c>
      <c r="C510" s="2"/>
      <c r="D510" s="1">
        <f t="shared" si="20"/>
        <v>1.7304095916930367E-2</v>
      </c>
      <c r="E510" s="1"/>
      <c r="F510" s="8">
        <v>5.1880000000000003E-4</v>
      </c>
      <c r="G510" s="8"/>
    </row>
    <row r="511" spans="1:7" x14ac:dyDescent="0.3">
      <c r="A511">
        <v>2520</v>
      </c>
      <c r="B511" s="2">
        <f t="shared" si="19"/>
        <v>5.3880317760882333E-2</v>
      </c>
      <c r="C511" s="2"/>
      <c r="D511" s="1">
        <f t="shared" si="20"/>
        <v>1.7209479338660568E-2</v>
      </c>
      <c r="E511" s="1"/>
      <c r="F511" s="8">
        <v>3.7053999999999999E-4</v>
      </c>
      <c r="G511" s="8"/>
    </row>
    <row r="512" spans="1:7" x14ac:dyDescent="0.3">
      <c r="A512">
        <v>2525</v>
      </c>
      <c r="B512" s="2">
        <f t="shared" si="19"/>
        <v>5.3519180964302013E-2</v>
      </c>
      <c r="C512" s="2"/>
      <c r="D512" s="1">
        <f t="shared" si="20"/>
        <v>1.711546566453194E-2</v>
      </c>
      <c r="E512" s="1"/>
      <c r="F512" s="9">
        <v>4.1393000000000002E-5</v>
      </c>
      <c r="G512" s="9"/>
    </row>
    <row r="513" spans="1:7" x14ac:dyDescent="0.3">
      <c r="A513">
        <v>2530</v>
      </c>
      <c r="B513" s="2">
        <f t="shared" si="19"/>
        <v>5.3161027965525035E-2</v>
      </c>
      <c r="C513" s="2"/>
      <c r="D513" s="1">
        <f t="shared" si="20"/>
        <v>1.7022050777633652E-2</v>
      </c>
      <c r="E513" s="1"/>
      <c r="F513" s="9">
        <v>6.3593E-7</v>
      </c>
      <c r="G513" s="9"/>
    </row>
    <row r="514" spans="1:7" x14ac:dyDescent="0.3">
      <c r="A514">
        <v>2535</v>
      </c>
      <c r="B514" s="2">
        <f t="shared" si="19"/>
        <v>5.2805829652653596E-2</v>
      </c>
      <c r="C514" s="2"/>
      <c r="D514" s="1">
        <f t="shared" si="20"/>
        <v>1.6929230587047879E-2</v>
      </c>
      <c r="E514" s="1"/>
      <c r="F514" s="9">
        <v>1.7501999999999999E-7</v>
      </c>
      <c r="G514" s="9"/>
    </row>
    <row r="515" spans="1:7" x14ac:dyDescent="0.3">
      <c r="A515">
        <v>2540</v>
      </c>
      <c r="B515" s="2">
        <f t="shared" si="19"/>
        <v>5.2453557238940858E-2</v>
      </c>
      <c r="C515" s="2"/>
      <c r="D515" s="1">
        <f t="shared" si="20"/>
        <v>1.6837001027780133E-2</v>
      </c>
      <c r="E515" s="1"/>
      <c r="F515" s="9">
        <v>3.7716000000000002E-7</v>
      </c>
      <c r="G515" s="9"/>
    </row>
    <row r="516" spans="1:7" x14ac:dyDescent="0.3">
      <c r="A516">
        <v>2545</v>
      </c>
      <c r="B516" s="2">
        <f t="shared" si="19"/>
        <v>5.2104182258735234E-2</v>
      </c>
      <c r="C516" s="2"/>
      <c r="D516" s="1">
        <f t="shared" si="20"/>
        <v>1.6745358060687089E-2</v>
      </c>
      <c r="E516" s="1"/>
      <c r="F516" s="9">
        <v>5.3757999999999999E-11</v>
      </c>
      <c r="G516" s="9"/>
    </row>
    <row r="517" spans="1:7" x14ac:dyDescent="0.3">
      <c r="A517">
        <v>2550</v>
      </c>
      <c r="B517" s="2">
        <f t="shared" si="19"/>
        <v>5.1757676563479668E-2</v>
      </c>
      <c r="C517" s="2"/>
      <c r="D517" s="1">
        <f t="shared" si="20"/>
        <v>1.6654297672401751E-2</v>
      </c>
      <c r="E517" s="1"/>
      <c r="F517" s="9">
        <v>2.8221999999999998E-13</v>
      </c>
      <c r="G517" s="9"/>
    </row>
    <row r="518" spans="1:7" x14ac:dyDescent="0.3">
      <c r="A518">
        <v>2555</v>
      </c>
      <c r="B518" s="2">
        <f t="shared" si="19"/>
        <v>5.141401231776567E-2</v>
      </c>
      <c r="C518" s="2"/>
      <c r="D518" s="1">
        <f t="shared" si="20"/>
        <v>1.6563815875256186E-2</v>
      </c>
      <c r="E518" s="1"/>
      <c r="F518" s="9">
        <v>1.0435E-9</v>
      </c>
      <c r="G518" s="9"/>
    </row>
    <row r="519" spans="1:7" x14ac:dyDescent="0.3">
      <c r="A519">
        <v>2560</v>
      </c>
      <c r="B519" s="2">
        <f t="shared" si="19"/>
        <v>5.1073161995440777E-2</v>
      </c>
      <c r="C519" s="2"/>
      <c r="D519" s="1">
        <f t="shared" si="20"/>
        <v>1.6473908707201869E-2</v>
      </c>
      <c r="E519" s="1"/>
      <c r="F519" s="9">
        <v>3.102E-11</v>
      </c>
      <c r="G519" s="9"/>
    </row>
    <row r="520" spans="1:7" x14ac:dyDescent="0.3">
      <c r="A520">
        <v>2565</v>
      </c>
      <c r="B520" s="2">
        <f t="shared" si="19"/>
        <v>5.0735098375769082E-2</v>
      </c>
      <c r="C520" s="2"/>
      <c r="D520" s="1">
        <f t="shared" si="20"/>
        <v>1.6384572231727769E-2</v>
      </c>
      <c r="E520" s="1"/>
      <c r="F520" s="9">
        <v>1.5955E-14</v>
      </c>
      <c r="G520" s="9"/>
    </row>
    <row r="521" spans="1:7" x14ac:dyDescent="0.3">
      <c r="A521">
        <v>2570</v>
      </c>
      <c r="B521" s="2">
        <f t="shared" si="19"/>
        <v>5.0399794539643814E-2</v>
      </c>
      <c r="C521" s="2"/>
      <c r="D521" s="1">
        <f t="shared" si="20"/>
        <v>1.6295802537776145E-2</v>
      </c>
      <c r="E521" s="1"/>
      <c r="F521" s="9">
        <v>1.5258E-18</v>
      </c>
      <c r="G521" s="9"/>
    </row>
    <row r="522" spans="1:7" x14ac:dyDescent="0.3">
      <c r="A522">
        <v>2575</v>
      </c>
      <c r="B522" s="2">
        <f t="shared" si="19"/>
        <v>5.0067223865851364E-2</v>
      </c>
      <c r="C522" s="2"/>
      <c r="D522" s="1">
        <f t="shared" si="20"/>
        <v>1.6207595739656331E-2</v>
      </c>
      <c r="E522" s="1"/>
      <c r="F522" s="9">
        <v>1.0786000000000001E-27</v>
      </c>
      <c r="G522" s="9"/>
    </row>
    <row r="523" spans="1:7" x14ac:dyDescent="0.3">
      <c r="A523">
        <v>2580</v>
      </c>
      <c r="B523" s="2">
        <f t="shared" si="19"/>
        <v>4.9737360027385893E-2</v>
      </c>
      <c r="C523" s="2"/>
      <c r="D523" s="1">
        <f t="shared" si="20"/>
        <v>1.6119947976956418E-2</v>
      </c>
      <c r="E523" s="1"/>
      <c r="F523" s="9">
        <v>3.8214E-22</v>
      </c>
      <c r="G523" s="9"/>
    </row>
    <row r="524" spans="1:7" x14ac:dyDescent="0.3">
      <c r="A524">
        <v>2585</v>
      </c>
      <c r="B524" s="2">
        <f t="shared" si="19"/>
        <v>4.9410176987813824E-2</v>
      </c>
      <c r="C524" s="2"/>
      <c r="D524" s="1">
        <f t="shared" si="20"/>
        <v>1.6032855414452939E-2</v>
      </c>
      <c r="E524" s="1"/>
      <c r="F524" s="9">
        <v>1.7193999999999999E-34</v>
      </c>
      <c r="G524" s="9"/>
    </row>
    <row r="525" spans="1:7" x14ac:dyDescent="0.3">
      <c r="A525">
        <v>2590</v>
      </c>
      <c r="B525" s="2">
        <f t="shared" si="19"/>
        <v>4.9085648997687525E-2</v>
      </c>
      <c r="C525" s="2"/>
      <c r="D525" s="1">
        <f t="shared" si="20"/>
        <v>1.594631424201879E-2</v>
      </c>
      <c r="E525" s="1"/>
      <c r="F525" s="9">
        <v>5.4793000000000002E-31</v>
      </c>
      <c r="G525" s="9"/>
    </row>
    <row r="526" spans="1:7" x14ac:dyDescent="0.3">
      <c r="A526">
        <v>2595</v>
      </c>
      <c r="B526" s="2">
        <f t="shared" si="19"/>
        <v>4.8763750591007501E-2</v>
      </c>
      <c r="C526" s="2"/>
      <c r="D526" s="1">
        <f t="shared" si="20"/>
        <v>1.5860320674529197E-2</v>
      </c>
      <c r="E526" s="1"/>
      <c r="F526" s="9">
        <v>2.2837999999999999E-33</v>
      </c>
      <c r="G526" s="9"/>
    </row>
    <row r="527" spans="1:7" x14ac:dyDescent="0.3">
      <c r="A527">
        <v>2600</v>
      </c>
      <c r="B527" s="2">
        <f t="shared" si="19"/>
        <v>4.844445658173218E-2</v>
      </c>
      <c r="C527" s="2"/>
      <c r="D527" s="1">
        <f t="shared" si="20"/>
        <v>1.5774870951766065E-2</v>
      </c>
      <c r="E527" s="1"/>
      <c r="F527" s="9">
        <v>4.4912000000000002E-28</v>
      </c>
      <c r="G527" s="9"/>
    </row>
    <row r="528" spans="1:7" x14ac:dyDescent="0.3">
      <c r="A528">
        <v>2605</v>
      </c>
      <c r="B528" s="2">
        <f t="shared" si="19"/>
        <v>4.8127742060334974E-2</v>
      </c>
      <c r="C528" s="2"/>
      <c r="D528" s="1">
        <f t="shared" si="20"/>
        <v>1.5689961338320606E-2</v>
      </c>
      <c r="E528" s="1"/>
      <c r="F528" s="9">
        <v>5.8052999999999999E-35</v>
      </c>
      <c r="G528" s="9"/>
    </row>
    <row r="529" spans="1:7" x14ac:dyDescent="0.3">
      <c r="A529">
        <v>2610</v>
      </c>
      <c r="B529" s="2">
        <f t="shared" si="19"/>
        <v>4.7813582390407693E-2</v>
      </c>
      <c r="C529" s="2"/>
      <c r="D529" s="1">
        <f t="shared" si="20"/>
        <v>1.5605588123494387E-2</v>
      </c>
      <c r="E529" s="1"/>
      <c r="F529" s="9">
        <v>5.9447000000000001E-34</v>
      </c>
      <c r="G529" s="9"/>
    </row>
    <row r="530" spans="1:7" x14ac:dyDescent="0.3">
      <c r="A530">
        <v>2615</v>
      </c>
      <c r="B530" s="2">
        <f t="shared" ref="B530:B593" si="21">IF(ISNUMBER(1E-29/(($A530*0.000000001)^5*(EXP(0.0144/($A530*0.000000001*B$2))-1))),B$4*1E-29/(($A530*0.000000001)^5*(EXP(0.0144/($A530*0.000000001*B$2))-1)),0)</f>
        <v>4.7501953205309394E-2</v>
      </c>
      <c r="C530" s="2"/>
      <c r="D530" s="1">
        <f t="shared" ref="D530:D593" si="22">IF(ISNUMBER(1E-29/(($A530*0.000000001)^5*(EXP(0.0144/($A530*0.000000001*D$2))-1))),D$4*1E-29/(($A530*0.000000001)^5*(EXP(0.0144/($A530*0.000000001*D$2))-1)),0)</f>
        <v>1.5521747621198843E-2</v>
      </c>
      <c r="E530" s="1"/>
      <c r="F530" s="9">
        <v>1.1196000000000001E-37</v>
      </c>
      <c r="G530" s="9"/>
    </row>
    <row r="531" spans="1:7" x14ac:dyDescent="0.3">
      <c r="A531">
        <v>2620</v>
      </c>
      <c r="B531" s="2">
        <f t="shared" si="21"/>
        <v>4.7192830404860733E-2</v>
      </c>
      <c r="C531" s="2"/>
      <c r="D531" s="1">
        <f t="shared" si="22"/>
        <v>1.5438436169853369E-2</v>
      </c>
      <c r="E531" s="1"/>
      <c r="F531" s="9">
        <v>5.6504999999999995E-29</v>
      </c>
      <c r="G531" s="9"/>
    </row>
    <row r="532" spans="1:7" x14ac:dyDescent="0.3">
      <c r="A532">
        <v>2625</v>
      </c>
      <c r="B532" s="2">
        <f t="shared" si="21"/>
        <v>4.6886190152082272E-2</v>
      </c>
      <c r="C532" s="2"/>
      <c r="D532" s="1">
        <f t="shared" si="22"/>
        <v>1.5355650132281918E-2</v>
      </c>
      <c r="E532" s="1"/>
      <c r="F532" s="9">
        <v>3.8686999999999999E-28</v>
      </c>
      <c r="G532" s="9"/>
    </row>
    <row r="533" spans="1:7" x14ac:dyDescent="0.3">
      <c r="A533">
        <v>2630</v>
      </c>
      <c r="B533" s="2">
        <f t="shared" si="21"/>
        <v>4.6582008869976918E-2</v>
      </c>
      <c r="C533" s="2"/>
      <c r="D533" s="1">
        <f t="shared" si="22"/>
        <v>1.5273385895608419E-2</v>
      </c>
      <c r="E533" s="1"/>
      <c r="F533" s="9">
        <v>2.8025999999999999E-45</v>
      </c>
      <c r="G533" s="9"/>
    </row>
    <row r="534" spans="1:7" x14ac:dyDescent="0.3">
      <c r="A534">
        <v>2635</v>
      </c>
      <c r="B534" s="2">
        <f t="shared" si="21"/>
        <v>4.6280263238355275E-2</v>
      </c>
      <c r="C534" s="2"/>
      <c r="D534" s="1">
        <f t="shared" si="22"/>
        <v>1.5191639871150745E-2</v>
      </c>
      <c r="E534" s="1"/>
      <c r="F534" s="9">
        <v>3.9026999999999998E-16</v>
      </c>
      <c r="G534" s="9"/>
    </row>
    <row r="535" spans="1:7" x14ac:dyDescent="0.3">
      <c r="A535">
        <v>2640</v>
      </c>
      <c r="B535" s="2">
        <f t="shared" si="21"/>
        <v>4.5980930190703539E-2</v>
      </c>
      <c r="C535" s="2"/>
      <c r="D535" s="1">
        <f t="shared" si="22"/>
        <v>1.5110408494313653E-2</v>
      </c>
      <c r="E535" s="1"/>
      <c r="F535" s="9">
        <v>1.1750000000000001E-16</v>
      </c>
      <c r="G535" s="9"/>
    </row>
    <row r="536" spans="1:7" x14ac:dyDescent="0.3">
      <c r="A536">
        <v>2645</v>
      </c>
      <c r="B536" s="2">
        <f t="shared" si="21"/>
        <v>4.5683986911093384E-2</v>
      </c>
      <c r="C536" s="2"/>
      <c r="D536" s="1">
        <f t="shared" si="22"/>
        <v>1.5029688224480378E-2</v>
      </c>
      <c r="E536" s="1"/>
      <c r="F536" s="9">
        <v>8.9988000000000006E-19</v>
      </c>
      <c r="G536" s="9"/>
    </row>
    <row r="537" spans="1:7" x14ac:dyDescent="0.3">
      <c r="A537">
        <v>2650</v>
      </c>
      <c r="B537" s="2">
        <f t="shared" si="21"/>
        <v>4.5389410831133015E-2</v>
      </c>
      <c r="C537" s="2"/>
      <c r="D537" s="1">
        <f t="shared" si="22"/>
        <v>1.4949475544903284E-2</v>
      </c>
      <c r="E537" s="1"/>
      <c r="F537" s="9">
        <v>1.4295E-19</v>
      </c>
      <c r="G537" s="9"/>
    </row>
    <row r="538" spans="1:7" x14ac:dyDescent="0.3">
      <c r="A538">
        <v>2655</v>
      </c>
      <c r="B538" s="2">
        <f t="shared" si="21"/>
        <v>4.5097179626959034E-2</v>
      </c>
      <c r="C538" s="2"/>
      <c r="D538" s="1">
        <f t="shared" si="22"/>
        <v>1.4869766962593388E-2</v>
      </c>
      <c r="E538" s="1"/>
      <c r="F538" s="9">
        <v>1.3133E-27</v>
      </c>
      <c r="G538" s="9"/>
    </row>
    <row r="539" spans="1:7" x14ac:dyDescent="0.3">
      <c r="A539">
        <v>2660</v>
      </c>
      <c r="B539" s="2">
        <f t="shared" si="21"/>
        <v>4.4807271216268305E-2</v>
      </c>
      <c r="C539" s="2"/>
      <c r="D539" s="1">
        <f t="shared" si="22"/>
        <v>1.4790559008208902E-2</v>
      </c>
      <c r="E539" s="1"/>
      <c r="F539" s="9">
        <v>2.6067999999999999E-25</v>
      </c>
      <c r="G539" s="9"/>
    </row>
    <row r="540" spans="1:7" x14ac:dyDescent="0.3">
      <c r="A540">
        <v>2665</v>
      </c>
      <c r="B540" s="2">
        <f t="shared" si="21"/>
        <v>4.4519663755389606E-2</v>
      </c>
      <c r="C540" s="2"/>
      <c r="D540" s="1">
        <f t="shared" si="22"/>
        <v>1.4711848235942869E-2</v>
      </c>
      <c r="E540" s="1"/>
      <c r="F540" s="9">
        <v>1.1123000000000001E-37</v>
      </c>
      <c r="G540" s="9"/>
    </row>
    <row r="541" spans="1:7" x14ac:dyDescent="0.3">
      <c r="A541">
        <v>2670</v>
      </c>
      <c r="B541" s="2">
        <f t="shared" si="21"/>
        <v>4.4234335636393875E-2</v>
      </c>
      <c r="C541" s="2"/>
      <c r="D541" s="1">
        <f t="shared" si="22"/>
        <v>1.4633631223409865E-2</v>
      </c>
      <c r="E541" s="1"/>
      <c r="F541" s="8">
        <v>0</v>
      </c>
      <c r="G541" s="8"/>
    </row>
    <row r="542" spans="1:7" x14ac:dyDescent="0.3">
      <c r="A542">
        <v>2675</v>
      </c>
      <c r="B542" s="2">
        <f t="shared" si="21"/>
        <v>4.3951265484243135E-2</v>
      </c>
      <c r="C542" s="2"/>
      <c r="D542" s="1">
        <f t="shared" si="22"/>
        <v>1.4555904571531829E-2</v>
      </c>
      <c r="E542" s="1"/>
      <c r="F542" s="8">
        <v>0</v>
      </c>
      <c r="G542" s="8"/>
    </row>
    <row r="543" spans="1:7" x14ac:dyDescent="0.3">
      <c r="A543">
        <v>2680</v>
      </c>
      <c r="B543" s="2">
        <f t="shared" si="21"/>
        <v>4.3670432153977388E-2</v>
      </c>
      <c r="C543" s="2"/>
      <c r="D543" s="1">
        <f t="shared" si="22"/>
        <v>1.4478664904423252E-2</v>
      </c>
      <c r="E543" s="1"/>
      <c r="F543" s="8">
        <v>0</v>
      </c>
      <c r="G543" s="8"/>
    </row>
    <row r="544" spans="1:7" x14ac:dyDescent="0.3">
      <c r="A544">
        <v>2685</v>
      </c>
      <c r="B544" s="2">
        <f t="shared" si="21"/>
        <v>4.3391814727938446E-2</v>
      </c>
      <c r="C544" s="2"/>
      <c r="D544" s="1">
        <f t="shared" si="22"/>
        <v>1.4401908869275419E-2</v>
      </c>
      <c r="E544" s="1"/>
      <c r="F544" s="8">
        <v>0</v>
      </c>
      <c r="G544" s="8"/>
    </row>
    <row r="545" spans="1:7" x14ac:dyDescent="0.3">
      <c r="A545">
        <v>2690</v>
      </c>
      <c r="B545" s="2">
        <f t="shared" si="21"/>
        <v>4.311539251303094E-2</v>
      </c>
      <c r="C545" s="2"/>
      <c r="D545" s="1">
        <f t="shared" si="22"/>
        <v>1.4325633136240083E-2</v>
      </c>
      <c r="E545" s="1"/>
      <c r="F545" s="9">
        <v>1.0226E-29</v>
      </c>
      <c r="G545" s="9"/>
    </row>
    <row r="546" spans="1:7" x14ac:dyDescent="0.3">
      <c r="A546">
        <v>2695</v>
      </c>
      <c r="B546" s="2">
        <f t="shared" si="21"/>
        <v>4.2841145038019376E-2</v>
      </c>
      <c r="C546" s="2"/>
      <c r="D546" s="1">
        <f t="shared" si="22"/>
        <v>1.4249834398312414E-2</v>
      </c>
      <c r="E546" s="1"/>
      <c r="F546" s="9">
        <v>7.1283999999999998E-33</v>
      </c>
      <c r="G546" s="9"/>
    </row>
    <row r="547" spans="1:7" x14ac:dyDescent="0.3">
      <c r="A547">
        <v>2700</v>
      </c>
      <c r="B547" s="2">
        <f t="shared" si="21"/>
        <v>4.2569052050861048E-2</v>
      </c>
      <c r="C547" s="2"/>
      <c r="D547" s="1">
        <f t="shared" si="22"/>
        <v>1.4174509371213383E-2</v>
      </c>
      <c r="E547" s="1"/>
      <c r="F547" s="8">
        <v>0</v>
      </c>
      <c r="G547" s="8"/>
    </row>
    <row r="548" spans="1:7" x14ac:dyDescent="0.3">
      <c r="A548">
        <v>2705</v>
      </c>
      <c r="B548" s="2">
        <f t="shared" si="21"/>
        <v>4.2299093516074047E-2</v>
      </c>
      <c r="C548" s="2"/>
      <c r="D548" s="1">
        <f t="shared" si="22"/>
        <v>1.4099654793271516E-2</v>
      </c>
      <c r="E548" s="1"/>
      <c r="F548" s="9">
        <v>2.9315000000000002E-42</v>
      </c>
      <c r="G548" s="9"/>
    </row>
    <row r="549" spans="1:7" x14ac:dyDescent="0.3">
      <c r="A549">
        <v>2710</v>
      </c>
      <c r="B549" s="2">
        <f t="shared" si="21"/>
        <v>4.2031249612140262E-2</v>
      </c>
      <c r="C549" s="2"/>
      <c r="D549" s="1">
        <f t="shared" si="22"/>
        <v>1.4025267425304154E-2</v>
      </c>
      <c r="E549" s="1"/>
      <c r="F549" s="9">
        <v>1.125E-35</v>
      </c>
      <c r="G549" s="9"/>
    </row>
    <row r="550" spans="1:7" x14ac:dyDescent="0.3">
      <c r="A550">
        <v>2715</v>
      </c>
      <c r="B550" s="2">
        <f t="shared" si="21"/>
        <v>4.1765500728942327E-2</v>
      </c>
      <c r="C550" s="2"/>
      <c r="D550" s="1">
        <f t="shared" si="22"/>
        <v>1.39513440504982E-2</v>
      </c>
      <c r="E550" s="1"/>
      <c r="F550" s="9">
        <v>3.8557000000000002E-26</v>
      </c>
      <c r="G550" s="9"/>
    </row>
    <row r="551" spans="1:7" x14ac:dyDescent="0.3">
      <c r="A551">
        <v>2720</v>
      </c>
      <c r="B551" s="2">
        <f t="shared" si="21"/>
        <v>4.1501827465234453E-2</v>
      </c>
      <c r="C551" s="2"/>
      <c r="D551" s="1">
        <f t="shared" si="22"/>
        <v>1.3877881474290357E-2</v>
      </c>
      <c r="E551" s="1"/>
      <c r="F551" s="9">
        <v>5.6051999999999998E-45</v>
      </c>
      <c r="G551" s="9"/>
    </row>
    <row r="552" spans="1:7" x14ac:dyDescent="0.3">
      <c r="A552">
        <v>2725</v>
      </c>
      <c r="B552" s="2">
        <f t="shared" si="21"/>
        <v>4.1240210626146634E-2</v>
      </c>
      <c r="C552" s="2"/>
      <c r="D552" s="1">
        <f t="shared" si="22"/>
        <v>1.380487652424707E-2</v>
      </c>
      <c r="E552" s="1"/>
      <c r="F552" s="9">
        <v>7.2934999999999999E-22</v>
      </c>
      <c r="G552" s="9"/>
    </row>
    <row r="553" spans="1:7" x14ac:dyDescent="0.3">
      <c r="A553">
        <v>2730</v>
      </c>
      <c r="B553" s="2">
        <f t="shared" si="21"/>
        <v>4.0980631220721569E-2</v>
      </c>
      <c r="C553" s="2"/>
      <c r="D553" s="1">
        <f t="shared" si="22"/>
        <v>1.3732326049943977E-2</v>
      </c>
      <c r="E553" s="1"/>
      <c r="F553" s="9">
        <v>6.0733999999999996E-19</v>
      </c>
      <c r="G553" s="9"/>
    </row>
    <row r="554" spans="1:7" x14ac:dyDescent="0.3">
      <c r="A554">
        <v>2735</v>
      </c>
      <c r="B554" s="2">
        <f t="shared" si="21"/>
        <v>4.0723070459483764E-2</v>
      </c>
      <c r="C554" s="2"/>
      <c r="D554" s="1">
        <f t="shared" si="22"/>
        <v>1.3660226922845001E-2</v>
      </c>
      <c r="E554" s="1"/>
      <c r="F554" s="9">
        <v>5.4887999999999998E-21</v>
      </c>
      <c r="G554" s="9"/>
    </row>
    <row r="555" spans="1:7" x14ac:dyDescent="0.3">
      <c r="A555">
        <v>2740</v>
      </c>
      <c r="B555" s="2">
        <f t="shared" si="21"/>
        <v>4.0467509752040803E-2</v>
      </c>
      <c r="C555" s="2"/>
      <c r="D555" s="1">
        <f t="shared" si="22"/>
        <v>1.3588576036181192E-2</v>
      </c>
      <c r="E555" s="1"/>
      <c r="F555" s="9">
        <v>2.3314000000000001E-27</v>
      </c>
      <c r="G555" s="9"/>
    </row>
    <row r="556" spans="1:7" x14ac:dyDescent="0.3">
      <c r="A556">
        <v>2745</v>
      </c>
      <c r="B556" s="2">
        <f t="shared" si="21"/>
        <v>4.0213930704715906E-2</v>
      </c>
      <c r="C556" s="2"/>
      <c r="D556" s="1">
        <f t="shared" si="22"/>
        <v>1.3517370304829269E-2</v>
      </c>
      <c r="E556" s="1"/>
      <c r="F556" s="9">
        <v>1.3146E-23</v>
      </c>
      <c r="G556" s="9"/>
    </row>
    <row r="557" spans="1:7" x14ac:dyDescent="0.3">
      <c r="A557">
        <v>2750</v>
      </c>
      <c r="B557" s="2">
        <f t="shared" si="21"/>
        <v>3.9962315118211321E-2</v>
      </c>
      <c r="C557" s="2"/>
      <c r="D557" s="1">
        <f t="shared" si="22"/>
        <v>1.3446606665189837E-2</v>
      </c>
      <c r="E557" s="1"/>
      <c r="F557" s="9">
        <v>1.6647999999999999E-28</v>
      </c>
      <c r="G557" s="9"/>
    </row>
    <row r="558" spans="1:7" x14ac:dyDescent="0.3">
      <c r="A558">
        <v>2755</v>
      </c>
      <c r="B558" s="2">
        <f t="shared" si="21"/>
        <v>3.9712644985302623E-2</v>
      </c>
      <c r="C558" s="2"/>
      <c r="D558" s="1">
        <f t="shared" si="22"/>
        <v>1.3376282075065494E-2</v>
      </c>
      <c r="E558" s="1"/>
      <c r="F558" s="9">
        <v>6.7262000000000003E-44</v>
      </c>
      <c r="G558" s="9"/>
    </row>
    <row r="559" spans="1:7" x14ac:dyDescent="0.3">
      <c r="A559">
        <v>2760</v>
      </c>
      <c r="B559" s="2">
        <f t="shared" si="21"/>
        <v>3.9464902488562735E-2</v>
      </c>
      <c r="C559" s="2"/>
      <c r="D559" s="1">
        <f t="shared" si="22"/>
        <v>1.3306393513538633E-2</v>
      </c>
      <c r="E559" s="1"/>
      <c r="F559" s="8">
        <v>0</v>
      </c>
      <c r="G559" s="8"/>
    </row>
    <row r="560" spans="1:7" x14ac:dyDescent="0.3">
      <c r="A560">
        <v>2765</v>
      </c>
      <c r="B560" s="2">
        <f t="shared" si="21"/>
        <v>3.9219069998115884E-2</v>
      </c>
      <c r="C560" s="2"/>
      <c r="D560" s="1">
        <f t="shared" si="22"/>
        <v>1.323693798084917E-2</v>
      </c>
      <c r="E560" s="1"/>
      <c r="F560" s="9">
        <v>2.6776999999999999E-27</v>
      </c>
      <c r="G560" s="9"/>
    </row>
    <row r="561" spans="1:7" x14ac:dyDescent="0.3">
      <c r="A561">
        <v>2770</v>
      </c>
      <c r="B561" s="2">
        <f t="shared" si="21"/>
        <v>3.8975130069420716E-2</v>
      </c>
      <c r="C561" s="2"/>
      <c r="D561" s="1">
        <f t="shared" si="22"/>
        <v>1.3167912498272089E-2</v>
      </c>
      <c r="E561" s="1"/>
      <c r="F561" s="9">
        <v>8.3791000000000001E-24</v>
      </c>
      <c r="G561" s="9"/>
    </row>
    <row r="562" spans="1:7" x14ac:dyDescent="0.3">
      <c r="A562">
        <v>2775</v>
      </c>
      <c r="B562" s="2">
        <f t="shared" si="21"/>
        <v>3.8733065441082376E-2</v>
      </c>
      <c r="C562" s="2"/>
      <c r="D562" s="1">
        <f t="shared" si="22"/>
        <v>1.3099314107994905E-2</v>
      </c>
      <c r="E562" s="1"/>
      <c r="F562" s="9">
        <v>3.999E-38</v>
      </c>
      <c r="G562" s="9"/>
    </row>
    <row r="563" spans="1:7" x14ac:dyDescent="0.3">
      <c r="A563">
        <v>2780</v>
      </c>
      <c r="B563" s="2">
        <f t="shared" si="21"/>
        <v>3.8492859032692839E-2</v>
      </c>
      <c r="C563" s="2"/>
      <c r="D563" s="1">
        <f t="shared" si="22"/>
        <v>1.3031139872994977E-2</v>
      </c>
      <c r="E563" s="1"/>
      <c r="F563" s="9">
        <v>4.8067000000000001E-34</v>
      </c>
      <c r="G563" s="9"/>
    </row>
    <row r="564" spans="1:7" x14ac:dyDescent="0.3">
      <c r="A564">
        <v>2785</v>
      </c>
      <c r="B564" s="2">
        <f t="shared" si="21"/>
        <v>3.8254493942699606E-2</v>
      </c>
      <c r="C564" s="2"/>
      <c r="D564" s="1">
        <f t="shared" si="22"/>
        <v>1.2963386876916899E-2</v>
      </c>
      <c r="E564" s="1"/>
      <c r="F564" s="9">
        <v>3.8866E-27</v>
      </c>
      <c r="G564" s="9"/>
    </row>
    <row r="565" spans="1:7" x14ac:dyDescent="0.3">
      <c r="A565">
        <v>2790</v>
      </c>
      <c r="B565" s="2">
        <f t="shared" si="21"/>
        <v>3.8017953446301607E-2</v>
      </c>
      <c r="C565" s="2"/>
      <c r="D565" s="1">
        <f t="shared" si="22"/>
        <v>1.2896052223949716E-2</v>
      </c>
      <c r="E565" s="1"/>
      <c r="F565" s="9">
        <v>1.2170000000000001E-16</v>
      </c>
      <c r="G565" s="9"/>
    </row>
    <row r="566" spans="1:7" x14ac:dyDescent="0.3">
      <c r="A566">
        <v>2795</v>
      </c>
      <c r="B566" s="2">
        <f t="shared" si="21"/>
        <v>3.7783220993372835E-2</v>
      </c>
      <c r="C566" s="2"/>
      <c r="D566" s="1">
        <f t="shared" si="22"/>
        <v>1.2829133038704215E-2</v>
      </c>
      <c r="E566" s="1"/>
      <c r="F566" s="9">
        <v>3.6204999999999999E-16</v>
      </c>
      <c r="G566" s="9"/>
    </row>
    <row r="567" spans="1:7" x14ac:dyDescent="0.3">
      <c r="A567">
        <v>2800</v>
      </c>
      <c r="B567" s="2">
        <f t="shared" si="21"/>
        <v>3.7550280206412649E-2</v>
      </c>
      <c r="C567" s="2"/>
      <c r="D567" s="1">
        <f t="shared" si="22"/>
        <v>1.2762626466090245E-2</v>
      </c>
      <c r="E567" s="1"/>
      <c r="F567" s="9">
        <v>1.6483999999999999E-12</v>
      </c>
      <c r="G567" s="9"/>
    </row>
    <row r="568" spans="1:7" x14ac:dyDescent="0.3">
      <c r="A568">
        <v>2805</v>
      </c>
      <c r="B568" s="2">
        <f t="shared" si="21"/>
        <v>3.7319114878522471E-2</v>
      </c>
      <c r="C568" s="2"/>
      <c r="D568" s="1">
        <f t="shared" si="22"/>
        <v>1.2696529671194015E-2</v>
      </c>
      <c r="E568" s="1"/>
      <c r="F568" s="9">
        <v>6.7478E-14</v>
      </c>
      <c r="G568" s="9"/>
    </row>
    <row r="569" spans="1:7" x14ac:dyDescent="0.3">
      <c r="A569">
        <v>2810</v>
      </c>
      <c r="B569" s="2">
        <f t="shared" si="21"/>
        <v>3.7089708971408807E-2</v>
      </c>
      <c r="C569" s="2"/>
      <c r="D569" s="1">
        <f t="shared" si="22"/>
        <v>1.2630839839155477E-2</v>
      </c>
      <c r="E569" s="1"/>
      <c r="F569" s="9">
        <v>4.0233E-10</v>
      </c>
      <c r="G569" s="9"/>
    </row>
    <row r="570" spans="1:7" x14ac:dyDescent="0.3">
      <c r="A570">
        <v>2815</v>
      </c>
      <c r="B570" s="2">
        <f t="shared" si="21"/>
        <v>3.6862046613411983E-2</v>
      </c>
      <c r="C570" s="2"/>
      <c r="D570" s="1">
        <f t="shared" si="22"/>
        <v>1.2565554175045837E-2</v>
      </c>
      <c r="E570" s="1"/>
      <c r="F570" s="9">
        <v>2.8685E-10</v>
      </c>
      <c r="G570" s="9"/>
    </row>
    <row r="571" spans="1:7" x14ac:dyDescent="0.3">
      <c r="A571">
        <v>2820</v>
      </c>
      <c r="B571" s="2">
        <f t="shared" si="21"/>
        <v>3.6636112097560299E-2</v>
      </c>
      <c r="C571" s="2"/>
      <c r="D571" s="1">
        <f t="shared" si="22"/>
        <v>1.2500669903745097E-2</v>
      </c>
      <c r="E571" s="1"/>
      <c r="F571" s="9">
        <v>2.0547999999999998E-11</v>
      </c>
      <c r="G571" s="9"/>
    </row>
    <row r="572" spans="1:7" x14ac:dyDescent="0.3">
      <c r="A572">
        <v>2825</v>
      </c>
      <c r="B572" s="2">
        <f t="shared" si="21"/>
        <v>3.6411889879649155E-2</v>
      </c>
      <c r="C572" s="2"/>
      <c r="D572" s="1">
        <f t="shared" si="22"/>
        <v>1.2436184269819775E-2</v>
      </c>
      <c r="E572" s="1"/>
      <c r="F572" s="9">
        <v>1.7604999999999999E-7</v>
      </c>
      <c r="G572" s="9"/>
    </row>
    <row r="573" spans="1:7" x14ac:dyDescent="0.3">
      <c r="A573">
        <v>2830</v>
      </c>
      <c r="B573" s="2">
        <f t="shared" si="21"/>
        <v>3.6189364576344973E-2</v>
      </c>
      <c r="C573" s="2"/>
      <c r="D573" s="1">
        <f t="shared" si="22"/>
        <v>1.2372094537400754E-2</v>
      </c>
      <c r="E573" s="1"/>
      <c r="F573" s="9">
        <v>3.9008E-6</v>
      </c>
      <c r="G573" s="9"/>
    </row>
    <row r="574" spans="1:7" x14ac:dyDescent="0.3">
      <c r="A574">
        <v>2835</v>
      </c>
      <c r="B574" s="2">
        <f t="shared" si="21"/>
        <v>3.5968520963313516E-2</v>
      </c>
      <c r="C574" s="2"/>
      <c r="D574" s="1">
        <f t="shared" si="22"/>
        <v>1.2308397990061264E-2</v>
      </c>
      <c r="E574" s="1"/>
      <c r="F574" s="9">
        <v>2.1276E-10</v>
      </c>
      <c r="G574" s="9"/>
    </row>
    <row r="575" spans="1:7" x14ac:dyDescent="0.3">
      <c r="A575">
        <v>2840</v>
      </c>
      <c r="B575" s="2">
        <f t="shared" si="21"/>
        <v>3.574934397337215E-2</v>
      </c>
      <c r="C575" s="2"/>
      <c r="D575" s="1">
        <f t="shared" si="22"/>
        <v>1.2245091930695121E-2</v>
      </c>
      <c r="E575" s="1"/>
      <c r="F575" s="9">
        <v>1.9609E-7</v>
      </c>
      <c r="G575" s="9"/>
    </row>
    <row r="576" spans="1:7" x14ac:dyDescent="0.3">
      <c r="A576">
        <v>2845</v>
      </c>
      <c r="B576" s="2">
        <f t="shared" si="21"/>
        <v>3.5531818694665679E-2</v>
      </c>
      <c r="C576" s="2"/>
      <c r="D576" s="1">
        <f t="shared" si="22"/>
        <v>1.2182173681395021E-2</v>
      </c>
      <c r="E576" s="1"/>
      <c r="F576" s="9">
        <v>4.0574999999999997E-5</v>
      </c>
      <c r="G576" s="9"/>
    </row>
    <row r="577" spans="1:7" x14ac:dyDescent="0.3">
      <c r="A577">
        <v>2850</v>
      </c>
      <c r="B577" s="2">
        <f t="shared" si="21"/>
        <v>3.5315930368865829E-2</v>
      </c>
      <c r="C577" s="2"/>
      <c r="D577" s="1">
        <f t="shared" si="22"/>
        <v>1.2119640583331214E-2</v>
      </c>
      <c r="E577" s="1"/>
      <c r="F577" s="9">
        <v>1.1566000000000001E-6</v>
      </c>
      <c r="G577" s="9"/>
    </row>
    <row r="578" spans="1:7" x14ac:dyDescent="0.3">
      <c r="A578">
        <v>2855</v>
      </c>
      <c r="B578" s="2">
        <f t="shared" si="21"/>
        <v>3.5101664389393557E-2</v>
      </c>
      <c r="C578" s="2"/>
      <c r="D578" s="1">
        <f t="shared" si="22"/>
        <v>1.2057489996630314E-2</v>
      </c>
      <c r="E578" s="1"/>
      <c r="F578" s="9">
        <v>4.4867000000000001E-7</v>
      </c>
      <c r="G578" s="9"/>
    </row>
    <row r="579" spans="1:7" x14ac:dyDescent="0.3">
      <c r="A579">
        <v>2860</v>
      </c>
      <c r="B579" s="2">
        <f t="shared" si="21"/>
        <v>3.4889006299664113E-2</v>
      </c>
      <c r="C579" s="2"/>
      <c r="D579" s="1">
        <f t="shared" si="22"/>
        <v>1.1995719300254332E-2</v>
      </c>
      <c r="E579" s="1"/>
      <c r="F579" s="9">
        <v>2.5355999999999999E-5</v>
      </c>
      <c r="G579" s="9"/>
    </row>
    <row r="580" spans="1:7" x14ac:dyDescent="0.3">
      <c r="A580">
        <v>2865</v>
      </c>
      <c r="B580" s="2">
        <f t="shared" si="21"/>
        <v>3.4677941791354534E-2</v>
      </c>
      <c r="C580" s="2"/>
      <c r="D580" s="1">
        <f t="shared" si="22"/>
        <v>1.1934325891880081E-2</v>
      </c>
      <c r="E580" s="1"/>
      <c r="F580" s="8">
        <v>1.6762999999999999E-4</v>
      </c>
      <c r="G580" s="8"/>
    </row>
    <row r="581" spans="1:7" x14ac:dyDescent="0.3">
      <c r="A581">
        <v>2870</v>
      </c>
      <c r="B581" s="2">
        <f t="shared" si="21"/>
        <v>3.4468456702693183E-2</v>
      </c>
      <c r="C581" s="2"/>
      <c r="D581" s="1">
        <f t="shared" si="22"/>
        <v>1.1873307187778735E-2</v>
      </c>
      <c r="E581" s="1"/>
      <c r="F581" s="9">
        <v>6.3129000000000002E-6</v>
      </c>
      <c r="G581" s="9"/>
    </row>
    <row r="582" spans="1:7" x14ac:dyDescent="0.3">
      <c r="A582">
        <v>2875</v>
      </c>
      <c r="B582" s="2">
        <f t="shared" si="21"/>
        <v>3.4260537016771113E-2</v>
      </c>
      <c r="C582" s="2"/>
      <c r="D582" s="1">
        <f t="shared" si="22"/>
        <v>1.1812660622695759E-2</v>
      </c>
      <c r="E582" s="1"/>
      <c r="F582" s="8">
        <v>3.9169999999999998E-4</v>
      </c>
      <c r="G582" s="8"/>
    </row>
    <row r="583" spans="1:7" x14ac:dyDescent="0.3">
      <c r="A583">
        <v>2880</v>
      </c>
      <c r="B583" s="2">
        <f t="shared" si="21"/>
        <v>3.4054168859874868E-2</v>
      </c>
      <c r="C583" s="2"/>
      <c r="D583" s="1">
        <f t="shared" si="22"/>
        <v>1.1752383649731085E-2</v>
      </c>
      <c r="E583" s="1"/>
      <c r="F583" s="8">
        <v>2.4724000000000002E-4</v>
      </c>
      <c r="G583" s="8"/>
    </row>
    <row r="584" spans="1:7" x14ac:dyDescent="0.3">
      <c r="A584">
        <v>2885</v>
      </c>
      <c r="B584" s="2">
        <f t="shared" si="21"/>
        <v>3.3849338499840544E-2</v>
      </c>
      <c r="C584" s="2"/>
      <c r="D584" s="1">
        <f t="shared" si="22"/>
        <v>1.1692473740219669E-2</v>
      </c>
      <c r="E584" s="1"/>
      <c r="F584" s="8">
        <v>4.5332E-4</v>
      </c>
      <c r="G584" s="8"/>
    </row>
    <row r="585" spans="1:7" x14ac:dyDescent="0.3">
      <c r="A585">
        <v>2890</v>
      </c>
      <c r="B585" s="2">
        <f t="shared" si="21"/>
        <v>3.3646032344428672E-2</v>
      </c>
      <c r="C585" s="2"/>
      <c r="D585" s="1">
        <f t="shared" si="22"/>
        <v>1.1632928383612358E-2</v>
      </c>
      <c r="E585" s="1"/>
      <c r="F585" s="8">
        <v>1.8623000000000001E-4</v>
      </c>
      <c r="G585" s="8"/>
    </row>
    <row r="586" spans="1:7" x14ac:dyDescent="0.3">
      <c r="A586">
        <v>2895</v>
      </c>
      <c r="B586" s="2">
        <f t="shared" si="21"/>
        <v>3.3444236939719714E-2</v>
      </c>
      <c r="C586" s="2"/>
      <c r="D586" s="1">
        <f t="shared" si="22"/>
        <v>1.157374508735704E-2</v>
      </c>
      <c r="E586" s="1"/>
      <c r="F586" s="8">
        <v>2.6643000000000001E-3</v>
      </c>
      <c r="G586" s="8"/>
    </row>
    <row r="587" spans="1:7" x14ac:dyDescent="0.3">
      <c r="A587">
        <v>2900</v>
      </c>
      <c r="B587" s="2">
        <f t="shared" si="21"/>
        <v>3.324393896852991E-2</v>
      </c>
      <c r="C587" s="2"/>
      <c r="D587" s="1">
        <f t="shared" si="22"/>
        <v>1.1514921376780247E-2</v>
      </c>
      <c r="E587" s="1"/>
      <c r="F587" s="8">
        <v>8.1152000000000004E-4</v>
      </c>
      <c r="G587" s="8"/>
    </row>
    <row r="588" spans="1:7" x14ac:dyDescent="0.3">
      <c r="A588">
        <v>2905</v>
      </c>
      <c r="B588" s="2">
        <f t="shared" si="21"/>
        <v>3.3045125248847167E-2</v>
      </c>
      <c r="C588" s="2"/>
      <c r="D588" s="1">
        <f t="shared" si="22"/>
        <v>1.1456454794969042E-2</v>
      </c>
      <c r="E588" s="1"/>
      <c r="F588" s="8">
        <v>1.1095999999999999E-4</v>
      </c>
      <c r="G588" s="8"/>
    </row>
    <row r="589" spans="1:7" x14ac:dyDescent="0.3">
      <c r="A589">
        <v>2910</v>
      </c>
      <c r="B589" s="2">
        <f t="shared" si="21"/>
        <v>3.2847782732286689E-2</v>
      </c>
      <c r="C589" s="2"/>
      <c r="D589" s="1">
        <f t="shared" si="22"/>
        <v>1.1398342902653348E-2</v>
      </c>
      <c r="E589" s="1"/>
      <c r="F589" s="8">
        <v>2.722E-3</v>
      </c>
      <c r="G589" s="8"/>
    </row>
    <row r="590" spans="1:7" x14ac:dyDescent="0.3">
      <c r="A590">
        <v>2915</v>
      </c>
      <c r="B590" s="2">
        <f t="shared" si="21"/>
        <v>3.2651898502566112E-2</v>
      </c>
      <c r="C590" s="2"/>
      <c r="D590" s="1">
        <f t="shared" si="22"/>
        <v>1.1340583278088604E-2</v>
      </c>
      <c r="E590" s="1"/>
      <c r="F590" s="8">
        <v>1.2581000000000001E-3</v>
      </c>
      <c r="G590" s="8"/>
    </row>
    <row r="591" spans="1:7" x14ac:dyDescent="0.3">
      <c r="A591">
        <v>2920</v>
      </c>
      <c r="B591" s="2">
        <f t="shared" si="21"/>
        <v>3.2457459773999851E-2</v>
      </c>
      <c r="C591" s="2"/>
      <c r="D591" s="1">
        <f t="shared" si="22"/>
        <v>1.1283173516938876E-2</v>
      </c>
      <c r="E591" s="1"/>
      <c r="F591" s="8">
        <v>2.8947999999999999E-3</v>
      </c>
      <c r="G591" s="8"/>
    </row>
    <row r="592" spans="1:7" x14ac:dyDescent="0.3">
      <c r="A592">
        <v>2925</v>
      </c>
      <c r="B592" s="2">
        <f t="shared" si="21"/>
        <v>3.2264453890012451E-2</v>
      </c>
      <c r="C592" s="2"/>
      <c r="D592" s="1">
        <f t="shared" si="22"/>
        <v>1.1226111232160324E-2</v>
      </c>
      <c r="E592" s="1"/>
      <c r="F592" s="8">
        <v>1.0835E-3</v>
      </c>
      <c r="G592" s="8"/>
    </row>
    <row r="593" spans="1:7" x14ac:dyDescent="0.3">
      <c r="A593">
        <v>2930</v>
      </c>
      <c r="B593" s="2">
        <f t="shared" si="21"/>
        <v>3.2072868321670674E-2</v>
      </c>
      <c r="C593" s="2"/>
      <c r="D593" s="1">
        <f t="shared" si="22"/>
        <v>1.1169394053885146E-2</v>
      </c>
      <c r="E593" s="1"/>
      <c r="F593" s="8">
        <v>5.8858000000000001E-3</v>
      </c>
      <c r="G593" s="8"/>
    </row>
    <row r="594" spans="1:7" x14ac:dyDescent="0.3">
      <c r="A594">
        <v>2935</v>
      </c>
      <c r="B594" s="2">
        <f t="shared" ref="B594:B657" si="23">IF(ISNUMBER(1E-29/(($A594*0.000000001)^5*(EXP(0.0144/($A594*0.000000001*B$2))-1))),B$4*1E-29/(($A594*0.000000001)^5*(EXP(0.0144/($A594*0.000000001*B$2))-1)),0)</f>
        <v>3.1882690666233844E-2</v>
      </c>
      <c r="C594" s="2"/>
      <c r="D594" s="1">
        <f t="shared" ref="D594:D657" si="24">IF(ISNUMBER(1E-29/(($A594*0.000000001)^5*(EXP(0.0144/($A594*0.000000001*D$2))-1))),D$4*1E-29/(($A594*0.000000001)^5*(EXP(0.0144/($A594*0.000000001*D$2))-1)),0)</f>
        <v>1.1113019629305889E-2</v>
      </c>
      <c r="E594" s="1"/>
      <c r="F594" s="8">
        <v>6.4903000000000001E-3</v>
      </c>
      <c r="G594" s="8"/>
    </row>
    <row r="595" spans="1:7" x14ac:dyDescent="0.3">
      <c r="A595">
        <v>2940</v>
      </c>
      <c r="B595" s="2">
        <f t="shared" si="23"/>
        <v>3.1693908645722663E-2</v>
      </c>
      <c r="C595" s="2"/>
      <c r="D595" s="1">
        <f t="shared" si="24"/>
        <v>1.105698562256024E-2</v>
      </c>
      <c r="E595" s="1"/>
      <c r="F595" s="8">
        <v>1.6272999999999999E-3</v>
      </c>
      <c r="G595" s="8"/>
    </row>
    <row r="596" spans="1:7" x14ac:dyDescent="0.3">
      <c r="A596">
        <v>2945</v>
      </c>
      <c r="B596" s="2">
        <f t="shared" si="23"/>
        <v>3.150651010550571E-2</v>
      </c>
      <c r="C596" s="2"/>
      <c r="D596" s="1">
        <f t="shared" si="24"/>
        <v>1.1001289714616207E-2</v>
      </c>
      <c r="E596" s="1"/>
      <c r="F596" s="8">
        <v>1.4488999999999999E-3</v>
      </c>
      <c r="G596" s="8"/>
    </row>
    <row r="597" spans="1:7" x14ac:dyDescent="0.3">
      <c r="A597">
        <v>2950</v>
      </c>
      <c r="B597" s="2">
        <f t="shared" si="23"/>
        <v>3.1320483012903896E-2</v>
      </c>
      <c r="C597" s="2"/>
      <c r="D597" s="1">
        <f t="shared" si="24"/>
        <v>1.0945929603157861E-2</v>
      </c>
      <c r="E597" s="1"/>
      <c r="F597" s="8">
        <v>5.2275999999999998E-3</v>
      </c>
      <c r="G597" s="8"/>
    </row>
    <row r="598" spans="1:7" x14ac:dyDescent="0.3">
      <c r="A598">
        <v>2955</v>
      </c>
      <c r="B598" s="2">
        <f t="shared" si="23"/>
        <v>3.1135815455812156E-2</v>
      </c>
      <c r="C598" s="2"/>
      <c r="D598" s="1">
        <f t="shared" si="24"/>
        <v>1.0890903002471379E-2</v>
      </c>
      <c r="E598" s="1"/>
      <c r="F598" s="8">
        <v>2.3360999999999998E-3</v>
      </c>
      <c r="G598" s="8"/>
    </row>
    <row r="599" spans="1:7" x14ac:dyDescent="0.3">
      <c r="A599">
        <v>2960</v>
      </c>
      <c r="B599" s="2">
        <f t="shared" si="23"/>
        <v>3.0952495641338524E-2</v>
      </c>
      <c r="C599" s="2"/>
      <c r="D599" s="1">
        <f t="shared" si="24"/>
        <v>1.0836207643331723E-2</v>
      </c>
      <c r="E599" s="1"/>
      <c r="F599" s="8">
        <v>4.5970999999999998E-3</v>
      </c>
      <c r="G599" s="8"/>
    </row>
    <row r="600" spans="1:7" x14ac:dyDescent="0.3">
      <c r="A600">
        <v>2965</v>
      </c>
      <c r="B600" s="2">
        <f t="shared" si="23"/>
        <v>3.0770511894460076E-2</v>
      </c>
      <c r="C600" s="2"/>
      <c r="D600" s="1">
        <f t="shared" si="24"/>
        <v>1.0781841272889624E-2</v>
      </c>
      <c r="E600" s="1"/>
      <c r="F600" s="8">
        <v>7.4378999999999999E-3</v>
      </c>
      <c r="G600" s="8"/>
    </row>
    <row r="601" spans="1:7" x14ac:dyDescent="0.3">
      <c r="A601">
        <v>2970</v>
      </c>
      <c r="B601" s="2">
        <f t="shared" si="23"/>
        <v>3.0589852656695747E-2</v>
      </c>
      <c r="C601" s="2"/>
      <c r="D601" s="1">
        <f t="shared" si="24"/>
        <v>1.0727801654559225E-2</v>
      </c>
      <c r="E601" s="1"/>
      <c r="F601" s="8">
        <v>3.5232999999999998E-4</v>
      </c>
      <c r="G601" s="8"/>
    </row>
    <row r="602" spans="1:7" x14ac:dyDescent="0.3">
      <c r="A602">
        <v>2975</v>
      </c>
      <c r="B602" s="2">
        <f t="shared" si="23"/>
        <v>3.0410506484795631E-2</v>
      </c>
      <c r="C602" s="2"/>
      <c r="D602" s="1">
        <f t="shared" si="24"/>
        <v>1.0674086567906044E-2</v>
      </c>
      <c r="E602" s="1"/>
      <c r="F602" s="8">
        <v>8.5428999999999995E-4</v>
      </c>
      <c r="G602" s="8"/>
    </row>
    <row r="603" spans="1:7" x14ac:dyDescent="0.3">
      <c r="A603">
        <v>2980</v>
      </c>
      <c r="B603" s="2">
        <f t="shared" si="23"/>
        <v>3.0232462049446521E-2</v>
      </c>
      <c r="C603" s="2"/>
      <c r="D603" s="1">
        <f t="shared" si="24"/>
        <v>1.0620693808535545E-2</v>
      </c>
      <c r="E603" s="1"/>
      <c r="F603" s="8">
        <v>1.3381000000000001E-3</v>
      </c>
      <c r="G603" s="8"/>
    </row>
    <row r="604" spans="1:7" x14ac:dyDescent="0.3">
      <c r="A604">
        <v>2985</v>
      </c>
      <c r="B604" s="2">
        <f t="shared" si="23"/>
        <v>3.0055708133993629E-2</v>
      </c>
      <c r="C604" s="2"/>
      <c r="D604" s="1">
        <f t="shared" si="24"/>
        <v>1.0567621187982153E-2</v>
      </c>
      <c r="E604" s="1"/>
      <c r="F604" s="8">
        <v>6.9627999999999999E-3</v>
      </c>
      <c r="G604" s="8"/>
    </row>
    <row r="605" spans="1:7" x14ac:dyDescent="0.3">
      <c r="A605">
        <v>2990</v>
      </c>
      <c r="B605" s="2">
        <f t="shared" si="23"/>
        <v>2.988023363317819E-2</v>
      </c>
      <c r="C605" s="2"/>
      <c r="D605" s="1">
        <f t="shared" si="24"/>
        <v>1.0514866533598823E-2</v>
      </c>
      <c r="E605" s="1"/>
      <c r="F605" s="8">
        <v>1.0279999999999999E-2</v>
      </c>
      <c r="G605" s="8"/>
    </row>
    <row r="606" spans="1:7" x14ac:dyDescent="0.3">
      <c r="A606">
        <v>2995</v>
      </c>
      <c r="B606" s="2">
        <f t="shared" si="23"/>
        <v>2.9706027551890595E-2</v>
      </c>
      <c r="C606" s="2"/>
      <c r="D606" s="1">
        <f t="shared" si="24"/>
        <v>1.0462427688447025E-2</v>
      </c>
      <c r="E606" s="1"/>
      <c r="F606" s="8">
        <v>4.2754999999999998E-3</v>
      </c>
      <c r="G606" s="8"/>
    </row>
    <row r="607" spans="1:7" x14ac:dyDescent="0.3">
      <c r="A607">
        <v>3000</v>
      </c>
      <c r="B607" s="2">
        <f t="shared" si="23"/>
        <v>2.9533079003939089E-2</v>
      </c>
      <c r="C607" s="2"/>
      <c r="D607" s="1">
        <f t="shared" si="24"/>
        <v>1.0410302511187377E-2</v>
      </c>
      <c r="E607" s="1"/>
      <c r="F607" s="8">
        <v>7.8472000000000004E-3</v>
      </c>
      <c r="G607" s="8"/>
    </row>
    <row r="608" spans="1:7" x14ac:dyDescent="0.3">
      <c r="A608">
        <v>3005</v>
      </c>
      <c r="B608" s="2">
        <f t="shared" si="23"/>
        <v>2.9361377210833671E-2</v>
      </c>
      <c r="C608" s="2"/>
      <c r="D608" s="1">
        <f t="shared" si="24"/>
        <v>1.0358488875970673E-2</v>
      </c>
      <c r="E608" s="1"/>
      <c r="F608" s="8">
        <v>2.8906000000000001E-3</v>
      </c>
      <c r="G608" s="8"/>
    </row>
    <row r="609" spans="1:7" x14ac:dyDescent="0.3">
      <c r="A609">
        <v>3010</v>
      </c>
      <c r="B609" s="2">
        <f t="shared" si="23"/>
        <v>2.9190911500584976E-2</v>
      </c>
      <c r="C609" s="2"/>
      <c r="D609" s="1">
        <f t="shared" si="24"/>
        <v>1.0306984672329518E-2</v>
      </c>
      <c r="E609" s="1"/>
      <c r="F609" s="8">
        <v>6.8478999999999996E-3</v>
      </c>
      <c r="G609" s="8"/>
    </row>
    <row r="610" spans="1:7" x14ac:dyDescent="0.3">
      <c r="A610">
        <v>3015</v>
      </c>
      <c r="B610" s="2">
        <f t="shared" si="23"/>
        <v>2.9021671306518025E-2</v>
      </c>
      <c r="C610" s="2"/>
      <c r="D610" s="1">
        <f t="shared" si="24"/>
        <v>1.0255787805070454E-2</v>
      </c>
      <c r="E610" s="1"/>
      <c r="F610" s="8">
        <v>5.5551000000000003E-3</v>
      </c>
      <c r="G610" s="8"/>
    </row>
    <row r="611" spans="1:7" x14ac:dyDescent="0.3">
      <c r="A611">
        <v>3020</v>
      </c>
      <c r="B611" s="2">
        <f t="shared" si="23"/>
        <v>2.8853646166100647E-2</v>
      </c>
      <c r="C611" s="2"/>
      <c r="D611" s="1">
        <f t="shared" si="24"/>
        <v>1.0204896194166639E-2</v>
      </c>
      <c r="E611" s="1"/>
      <c r="F611" s="8">
        <v>6.3369000000000001E-4</v>
      </c>
      <c r="G611" s="8"/>
    </row>
    <row r="612" spans="1:7" x14ac:dyDescent="0.3">
      <c r="A612">
        <v>3025</v>
      </c>
      <c r="B612" s="2">
        <f t="shared" si="23"/>
        <v>2.8686825719786216E-2</v>
      </c>
      <c r="C612" s="2"/>
      <c r="D612" s="1">
        <f t="shared" si="24"/>
        <v>1.0154307774651043E-2</v>
      </c>
      <c r="E612" s="1"/>
      <c r="F612" s="8">
        <v>7.5031000000000004E-3</v>
      </c>
      <c r="G612" s="8"/>
    </row>
    <row r="613" spans="1:7" x14ac:dyDescent="0.3">
      <c r="A613">
        <v>3030</v>
      </c>
      <c r="B613" s="2">
        <f t="shared" si="23"/>
        <v>2.8521199709870722E-2</v>
      </c>
      <c r="C613" s="2"/>
      <c r="D613" s="1">
        <f t="shared" si="24"/>
        <v>1.0104020496510177E-2</v>
      </c>
      <c r="E613" s="1"/>
      <c r="F613" s="8">
        <v>6.0752999999999996E-3</v>
      </c>
      <c r="G613" s="8"/>
    </row>
    <row r="614" spans="1:7" x14ac:dyDescent="0.3">
      <c r="A614">
        <v>3035</v>
      </c>
      <c r="B614" s="2">
        <f t="shared" si="23"/>
        <v>2.8356757979363864E-2</v>
      </c>
      <c r="C614" s="2"/>
      <c r="D614" s="1">
        <f t="shared" si="24"/>
        <v>1.0054032324578443E-2</v>
      </c>
      <c r="E614" s="1"/>
      <c r="F614" s="8">
        <v>2.4986000000000001E-3</v>
      </c>
      <c r="G614" s="8"/>
    </row>
    <row r="615" spans="1:7" x14ac:dyDescent="0.3">
      <c r="A615">
        <v>3040</v>
      </c>
      <c r="B615" s="2">
        <f t="shared" si="23"/>
        <v>2.8193490470873984E-2</v>
      </c>
      <c r="C615" s="2"/>
      <c r="D615" s="1">
        <f t="shared" si="24"/>
        <v>1.0004341238432905E-2</v>
      </c>
      <c r="E615" s="1"/>
      <c r="F615" s="8">
        <v>2.0241999999999999E-3</v>
      </c>
      <c r="G615" s="8"/>
    </row>
    <row r="616" spans="1:7" x14ac:dyDescent="0.3">
      <c r="A616">
        <v>3045</v>
      </c>
      <c r="B616" s="2">
        <f t="shared" si="23"/>
        <v>2.803138722550667E-2</v>
      </c>
      <c r="C616" s="2"/>
      <c r="D616" s="1">
        <f t="shared" si="24"/>
        <v>9.9549452322887279E-3</v>
      </c>
      <c r="E616" s="1"/>
      <c r="F616" s="8">
        <v>4.2090000000000001E-3</v>
      </c>
      <c r="G616" s="8"/>
    </row>
    <row r="617" spans="1:7" x14ac:dyDescent="0.3">
      <c r="A617">
        <v>3050</v>
      </c>
      <c r="B617" s="2">
        <f t="shared" si="23"/>
        <v>2.7870438381776903E-2</v>
      </c>
      <c r="C617" s="2"/>
      <c r="D617" s="1">
        <f t="shared" si="24"/>
        <v>9.9058423148950629E-3</v>
      </c>
      <c r="E617" s="1"/>
      <c r="F617" s="8">
        <v>1.0321E-3</v>
      </c>
      <c r="G617" s="8"/>
    </row>
    <row r="618" spans="1:7" x14ac:dyDescent="0.3">
      <c r="A618">
        <v>3055</v>
      </c>
      <c r="B618" s="2">
        <f t="shared" si="23"/>
        <v>2.7710634174534402E-2</v>
      </c>
      <c r="C618" s="2"/>
      <c r="D618" s="1">
        <f t="shared" si="24"/>
        <v>9.857030509431609E-3</v>
      </c>
      <c r="E618" s="1"/>
      <c r="F618" s="8">
        <v>2.8947000000000001E-4</v>
      </c>
      <c r="G618" s="8"/>
    </row>
    <row r="619" spans="1:7" x14ac:dyDescent="0.3">
      <c r="A619">
        <v>3060</v>
      </c>
      <c r="B619" s="2">
        <f t="shared" si="23"/>
        <v>2.7551964933902311E-2</v>
      </c>
      <c r="C619" s="2"/>
      <c r="D619" s="1">
        <f t="shared" si="24"/>
        <v>9.8085078534056337E-3</v>
      </c>
      <c r="E619" s="1"/>
      <c r="F619" s="8">
        <v>6.3011999999999999E-3</v>
      </c>
      <c r="G619" s="8"/>
    </row>
    <row r="620" spans="1:7" x14ac:dyDescent="0.3">
      <c r="A620">
        <v>3065</v>
      </c>
      <c r="B620" s="2">
        <f t="shared" si="23"/>
        <v>2.7394421084228519E-2</v>
      </c>
      <c r="C620" s="2"/>
      <c r="D620" s="1">
        <f t="shared" si="24"/>
        <v>9.7602723985495809E-3</v>
      </c>
      <c r="E620" s="1"/>
      <c r="F620" s="8">
        <v>2.9112999999999999E-3</v>
      </c>
      <c r="G620" s="8"/>
    </row>
    <row r="621" spans="1:7" x14ac:dyDescent="0.3">
      <c r="A621">
        <v>3070</v>
      </c>
      <c r="B621" s="2">
        <f t="shared" si="23"/>
        <v>2.723799314305007E-2</v>
      </c>
      <c r="C621" s="2"/>
      <c r="D621" s="1">
        <f t="shared" si="24"/>
        <v>9.7123222107192708E-3</v>
      </c>
      <c r="E621" s="1"/>
      <c r="F621" s="8">
        <v>1.7492E-3</v>
      </c>
      <c r="G621" s="8"/>
    </row>
    <row r="622" spans="1:7" x14ac:dyDescent="0.3">
      <c r="A622">
        <v>3075</v>
      </c>
      <c r="B622" s="2">
        <f t="shared" si="23"/>
        <v>2.7082671720070031E-2</v>
      </c>
      <c r="C622" s="2"/>
      <c r="D622" s="1">
        <f t="shared" si="24"/>
        <v>9.6646553697926109E-3</v>
      </c>
      <c r="E622" s="1"/>
      <c r="F622" s="8">
        <v>6.0220999999999998E-3</v>
      </c>
      <c r="G622" s="8"/>
    </row>
    <row r="623" spans="1:7" x14ac:dyDescent="0.3">
      <c r="A623">
        <v>3080</v>
      </c>
      <c r="B623" s="2">
        <f t="shared" si="23"/>
        <v>2.6928447516146876E-2</v>
      </c>
      <c r="C623" s="2"/>
      <c r="D623" s="1">
        <f t="shared" si="24"/>
        <v>9.6172699695689454E-3</v>
      </c>
      <c r="E623" s="1"/>
      <c r="F623" s="8">
        <v>3.6224E-3</v>
      </c>
      <c r="G623" s="8"/>
    </row>
    <row r="624" spans="1:7" x14ac:dyDescent="0.3">
      <c r="A624">
        <v>3085</v>
      </c>
      <c r="B624" s="2">
        <f t="shared" si="23"/>
        <v>2.6775311322296061E-2</v>
      </c>
      <c r="C624" s="2"/>
      <c r="D624" s="1">
        <f t="shared" si="24"/>
        <v>9.5701641176689032E-3</v>
      </c>
      <c r="E624" s="1"/>
      <c r="F624" s="8">
        <v>1.7671E-3</v>
      </c>
      <c r="G624" s="8"/>
    </row>
    <row r="625" spans="1:7" x14ac:dyDescent="0.3">
      <c r="A625">
        <v>3090</v>
      </c>
      <c r="B625" s="2">
        <f t="shared" si="23"/>
        <v>2.6623254018703805E-2</v>
      </c>
      <c r="C625" s="2"/>
      <c r="D625" s="1">
        <f t="shared" si="24"/>
        <v>9.5233359354348363E-3</v>
      </c>
      <c r="E625" s="1"/>
      <c r="F625" s="8">
        <v>2.3804999999999998E-3</v>
      </c>
      <c r="G625" s="8"/>
    </row>
    <row r="626" spans="1:7" x14ac:dyDescent="0.3">
      <c r="A626">
        <v>3095</v>
      </c>
      <c r="B626" s="2">
        <f t="shared" si="23"/>
        <v>2.6472266573752828E-2</v>
      </c>
      <c r="C626" s="2"/>
      <c r="D626" s="1">
        <f t="shared" si="24"/>
        <v>9.4767835578318579E-3</v>
      </c>
      <c r="E626" s="1"/>
      <c r="F626" s="8">
        <v>6.5510000000000004E-4</v>
      </c>
      <c r="G626" s="8"/>
    </row>
    <row r="627" spans="1:7" x14ac:dyDescent="0.3">
      <c r="A627">
        <v>3100</v>
      </c>
      <c r="B627" s="2">
        <f t="shared" si="23"/>
        <v>2.6322340043059767E-2</v>
      </c>
      <c r="C627" s="2"/>
      <c r="D627" s="1">
        <f t="shared" si="24"/>
        <v>9.4305051333494084E-3</v>
      </c>
      <c r="E627" s="1"/>
      <c r="F627" s="8">
        <v>4.4010000000000004E-3</v>
      </c>
      <c r="G627" s="8"/>
    </row>
    <row r="628" spans="1:7" x14ac:dyDescent="0.3">
      <c r="A628">
        <v>3105</v>
      </c>
      <c r="B628" s="2">
        <f t="shared" si="23"/>
        <v>2.6173465568524467E-2</v>
      </c>
      <c r="C628" s="2"/>
      <c r="D628" s="1">
        <f t="shared" si="24"/>
        <v>9.3844988239034314E-3</v>
      </c>
      <c r="E628" s="1"/>
      <c r="F628" s="8">
        <v>9.2155000000000004E-4</v>
      </c>
      <c r="G628" s="8"/>
    </row>
    <row r="629" spans="1:7" x14ac:dyDescent="0.3">
      <c r="A629">
        <v>3110</v>
      </c>
      <c r="B629" s="2">
        <f t="shared" si="23"/>
        <v>2.6025634377390493E-2</v>
      </c>
      <c r="C629" s="2"/>
      <c r="D629" s="1">
        <f t="shared" si="24"/>
        <v>9.3387628047390883E-3</v>
      </c>
      <c r="E629" s="1"/>
      <c r="F629" s="8">
        <v>8.4568999999999996E-4</v>
      </c>
      <c r="G629" s="8"/>
    </row>
    <row r="630" spans="1:7" x14ac:dyDescent="0.3">
      <c r="A630">
        <v>3115</v>
      </c>
      <c r="B630" s="2">
        <f t="shared" si="23"/>
        <v>2.5878837781317145E-2</v>
      </c>
      <c r="C630" s="2"/>
      <c r="D630" s="1">
        <f t="shared" si="24"/>
        <v>9.2932952643340547E-3</v>
      </c>
      <c r="E630" s="1"/>
      <c r="F630" s="8">
        <v>2.2677000000000001E-3</v>
      </c>
      <c r="G630" s="8"/>
    </row>
    <row r="631" spans="1:7" x14ac:dyDescent="0.3">
      <c r="A631">
        <v>3120</v>
      </c>
      <c r="B631" s="2">
        <f t="shared" si="23"/>
        <v>2.5733067175462688E-2</v>
      </c>
      <c r="C631" s="2"/>
      <c r="D631" s="1">
        <f t="shared" si="24"/>
        <v>9.2480944043024406E-3</v>
      </c>
      <c r="E631" s="1"/>
      <c r="F631" s="8">
        <v>9.8197000000000007E-3</v>
      </c>
      <c r="G631" s="8"/>
    </row>
    <row r="632" spans="1:7" x14ac:dyDescent="0.3">
      <c r="A632">
        <v>3125</v>
      </c>
      <c r="B632" s="2">
        <f t="shared" si="23"/>
        <v>2.5588314037578497E-2</v>
      </c>
      <c r="C632" s="2"/>
      <c r="D632" s="1">
        <f t="shared" si="24"/>
        <v>9.2031584392992007E-3</v>
      </c>
      <c r="E632" s="1"/>
      <c r="F632" s="8">
        <v>3.0289000000000002E-3</v>
      </c>
      <c r="G632" s="8"/>
    </row>
    <row r="633" spans="1:7" x14ac:dyDescent="0.3">
      <c r="A633">
        <v>3130</v>
      </c>
      <c r="B633" s="2">
        <f t="shared" si="23"/>
        <v>2.5444569927114153E-2</v>
      </c>
      <c r="C633" s="2"/>
      <c r="D633" s="1">
        <f t="shared" si="24"/>
        <v>9.1584855969251856E-3</v>
      </c>
      <c r="E633" s="1"/>
      <c r="F633" s="8">
        <v>5.7613999999999999E-3</v>
      </c>
      <c r="G633" s="8"/>
    </row>
    <row r="634" spans="1:7" x14ac:dyDescent="0.3">
      <c r="A634">
        <v>3135</v>
      </c>
      <c r="B634" s="2">
        <f t="shared" si="23"/>
        <v>2.5301826484333389E-2</v>
      </c>
      <c r="C634" s="2"/>
      <c r="D634" s="1">
        <f t="shared" si="24"/>
        <v>9.1140741176327367E-3</v>
      </c>
      <c r="E634" s="1"/>
      <c r="F634" s="8">
        <v>1.1446E-2</v>
      </c>
      <c r="G634" s="8"/>
    </row>
    <row r="635" spans="1:7" x14ac:dyDescent="0.3">
      <c r="A635">
        <v>3140</v>
      </c>
      <c r="B635" s="2">
        <f t="shared" si="23"/>
        <v>2.5160075429440456E-2</v>
      </c>
      <c r="C635" s="2"/>
      <c r="D635" s="1">
        <f t="shared" si="24"/>
        <v>9.0699222546318705E-3</v>
      </c>
      <c r="E635" s="1"/>
      <c r="F635" s="8">
        <v>3.3241E-3</v>
      </c>
      <c r="G635" s="8"/>
    </row>
    <row r="636" spans="1:7" x14ac:dyDescent="0.3">
      <c r="A636">
        <v>3145</v>
      </c>
      <c r="B636" s="2">
        <f t="shared" si="23"/>
        <v>2.5019308561717135E-2</v>
      </c>
      <c r="C636" s="2"/>
      <c r="D636" s="1">
        <f t="shared" si="24"/>
        <v>9.0260282737970373E-3</v>
      </c>
      <c r="E636" s="1"/>
      <c r="F636" s="8">
        <v>3.2517000000000002E-3</v>
      </c>
      <c r="G636" s="8"/>
    </row>
    <row r="637" spans="1:7" x14ac:dyDescent="0.3">
      <c r="A637">
        <v>3150</v>
      </c>
      <c r="B637" s="2">
        <f t="shared" si="23"/>
        <v>2.4879517758670037E-2</v>
      </c>
      <c r="C637" s="2"/>
      <c r="D637" s="1">
        <f t="shared" si="24"/>
        <v>8.9823904535744504E-3</v>
      </c>
      <c r="E637" s="1"/>
      <c r="F637" s="8">
        <v>6.6743999999999996E-3</v>
      </c>
      <c r="G637" s="8"/>
    </row>
    <row r="638" spans="1:7" x14ac:dyDescent="0.3">
      <c r="A638">
        <v>3155</v>
      </c>
      <c r="B638" s="2">
        <f t="shared" si="23"/>
        <v>2.4740694975187976E-2</v>
      </c>
      <c r="C638" s="2"/>
      <c r="D638" s="1">
        <f t="shared" si="24"/>
        <v>8.9390070848899619E-3</v>
      </c>
      <c r="E638" s="1"/>
      <c r="F638" s="8">
        <v>5.6366000000000003E-3</v>
      </c>
      <c r="G638" s="8"/>
    </row>
    <row r="639" spans="1:7" x14ac:dyDescent="0.3">
      <c r="A639">
        <v>3160</v>
      </c>
      <c r="B639" s="2">
        <f t="shared" si="23"/>
        <v>2.4602832242709639E-2</v>
      </c>
      <c r="C639" s="2"/>
      <c r="D639" s="1">
        <f t="shared" si="24"/>
        <v>8.8958764710575927E-3</v>
      </c>
      <c r="E639" s="1"/>
      <c r="F639" s="8">
        <v>9.2320000000000006E-3</v>
      </c>
      <c r="G639" s="8"/>
    </row>
    <row r="640" spans="1:7" x14ac:dyDescent="0.3">
      <c r="A640">
        <v>3165</v>
      </c>
      <c r="B640" s="2">
        <f t="shared" si="23"/>
        <v>2.4465921668400985E-2</v>
      </c>
      <c r="C640" s="2"/>
      <c r="D640" s="1">
        <f t="shared" si="24"/>
        <v>8.8529969276885424E-3</v>
      </c>
      <c r="E640" s="1"/>
      <c r="F640" s="8">
        <v>1.4017E-2</v>
      </c>
      <c r="G640" s="8"/>
    </row>
    <row r="641" spans="1:7" x14ac:dyDescent="0.3">
      <c r="A641">
        <v>3170</v>
      </c>
      <c r="B641" s="2">
        <f t="shared" si="23"/>
        <v>2.4329955434342576E-2</v>
      </c>
      <c r="C641" s="2"/>
      <c r="D641" s="1">
        <f t="shared" si="24"/>
        <v>8.8103667826008401E-3</v>
      </c>
      <c r="E641" s="1"/>
      <c r="F641" s="8">
        <v>1.2515999999999999E-2</v>
      </c>
      <c r="G641" s="8"/>
    </row>
    <row r="642" spans="1:7" x14ac:dyDescent="0.3">
      <c r="A642">
        <v>3175</v>
      </c>
      <c r="B642" s="2">
        <f t="shared" si="23"/>
        <v>2.4194925796726545E-2</v>
      </c>
      <c r="C642" s="2"/>
      <c r="D642" s="1">
        <f t="shared" si="24"/>
        <v>8.7679843757295164E-3</v>
      </c>
      <c r="E642" s="1"/>
      <c r="F642" s="8">
        <v>9.2301999999999992E-3</v>
      </c>
      <c r="G642" s="8"/>
    </row>
    <row r="643" spans="1:7" x14ac:dyDescent="0.3">
      <c r="A643">
        <v>3180</v>
      </c>
      <c r="B643" s="2">
        <f t="shared" si="23"/>
        <v>2.40608250850631E-2</v>
      </c>
      <c r="C643" s="2"/>
      <c r="D643" s="1">
        <f t="shared" si="24"/>
        <v>8.7258480590374221E-3</v>
      </c>
      <c r="E643" s="1"/>
      <c r="F643" s="8">
        <v>1.0621E-2</v>
      </c>
      <c r="G643" s="8"/>
    </row>
    <row r="644" spans="1:7" x14ac:dyDescent="0.3">
      <c r="A644">
        <v>3185</v>
      </c>
      <c r="B644" s="2">
        <f t="shared" si="23"/>
        <v>2.3927645701396456E-2</v>
      </c>
      <c r="C644" s="2"/>
      <c r="D644" s="1">
        <f t="shared" si="24"/>
        <v>8.6839561964265136E-3</v>
      </c>
      <c r="E644" s="1"/>
      <c r="F644" s="8">
        <v>8.0823000000000006E-3</v>
      </c>
      <c r="G644" s="8"/>
    </row>
    <row r="645" spans="1:7" x14ac:dyDescent="0.3">
      <c r="A645">
        <v>3190</v>
      </c>
      <c r="B645" s="2">
        <f t="shared" si="23"/>
        <v>2.3795380119530109E-2</v>
      </c>
      <c r="C645" s="2"/>
      <c r="D645" s="1">
        <f t="shared" si="24"/>
        <v>8.6423071636497987E-3</v>
      </c>
      <c r="E645" s="1"/>
      <c r="F645" s="8">
        <v>4.2388E-3</v>
      </c>
      <c r="G645" s="8"/>
    </row>
    <row r="646" spans="1:7" x14ac:dyDescent="0.3">
      <c r="A646">
        <v>3195</v>
      </c>
      <c r="B646" s="2">
        <f t="shared" si="23"/>
        <v>2.3664020884261325E-2</v>
      </c>
      <c r="C646" s="2"/>
      <c r="D646" s="1">
        <f t="shared" si="24"/>
        <v>8.6008993482238304E-3</v>
      </c>
      <c r="E646" s="1"/>
      <c r="F646" s="8">
        <v>2.6927000000000001E-3</v>
      </c>
      <c r="G646" s="8"/>
    </row>
    <row r="647" spans="1:7" x14ac:dyDescent="0.3">
      <c r="A647">
        <v>3200</v>
      </c>
      <c r="B647" s="2">
        <f t="shared" si="23"/>
        <v>2.3533560610624536E-2</v>
      </c>
      <c r="C647" s="2"/>
      <c r="D647" s="1">
        <f t="shared" si="24"/>
        <v>8.5597311493417084E-3</v>
      </c>
      <c r="E647" s="1"/>
      <c r="F647" s="8">
        <v>4.3843000000000002E-4</v>
      </c>
      <c r="G647" s="8"/>
    </row>
    <row r="648" spans="1:7" x14ac:dyDescent="0.3">
      <c r="A648">
        <v>3205</v>
      </c>
      <c r="B648" s="2">
        <f t="shared" si="23"/>
        <v>2.3403991983143847E-2</v>
      </c>
      <c r="C648" s="2"/>
      <c r="D648" s="1">
        <f t="shared" si="24"/>
        <v>8.5188009777867404E-3</v>
      </c>
      <c r="E648" s="1"/>
      <c r="F648" s="8">
        <v>3.0972999999999998E-4</v>
      </c>
      <c r="G648" s="8"/>
    </row>
    <row r="649" spans="1:7" x14ac:dyDescent="0.3">
      <c r="A649">
        <v>3210</v>
      </c>
      <c r="B649" s="2">
        <f t="shared" si="23"/>
        <v>2.3275307755094347E-2</v>
      </c>
      <c r="C649" s="2"/>
      <c r="D649" s="1">
        <f t="shared" si="24"/>
        <v>8.4781072558466133E-3</v>
      </c>
      <c r="E649" s="1"/>
      <c r="F649" s="8">
        <v>1.3634000000000001E-4</v>
      </c>
      <c r="G649" s="8"/>
    </row>
    <row r="650" spans="1:7" x14ac:dyDescent="0.3">
      <c r="A650">
        <v>3215</v>
      </c>
      <c r="B650" s="2">
        <f t="shared" si="23"/>
        <v>2.3147500747772064E-2</v>
      </c>
      <c r="C650" s="2"/>
      <c r="D650" s="1">
        <f t="shared" si="24"/>
        <v>8.4376484172281208E-3</v>
      </c>
      <c r="E650" s="1"/>
      <c r="F650" s="8">
        <v>4.9751999999999999E-4</v>
      </c>
      <c r="G650" s="8"/>
    </row>
    <row r="651" spans="1:7" x14ac:dyDescent="0.3">
      <c r="A651">
        <v>3220</v>
      </c>
      <c r="B651" s="2">
        <f t="shared" si="23"/>
        <v>2.302056384977258E-2</v>
      </c>
      <c r="C651" s="2"/>
      <c r="D651" s="1">
        <f t="shared" si="24"/>
        <v>8.3974229069724987E-3</v>
      </c>
      <c r="E651" s="1"/>
      <c r="F651" s="8">
        <v>1.6088999999999999E-3</v>
      </c>
      <c r="G651" s="8"/>
    </row>
    <row r="652" spans="1:7" x14ac:dyDescent="0.3">
      <c r="A652">
        <v>3225</v>
      </c>
      <c r="B652" s="2">
        <f t="shared" si="23"/>
        <v>2.2894490016278187E-2</v>
      </c>
      <c r="C652" s="2"/>
      <c r="D652" s="1">
        <f t="shared" si="24"/>
        <v>8.3574291813712908E-3</v>
      </c>
      <c r="E652" s="1"/>
      <c r="F652" s="8">
        <v>1.9875000000000001E-4</v>
      </c>
      <c r="G652" s="8"/>
    </row>
    <row r="653" spans="1:7" x14ac:dyDescent="0.3">
      <c r="A653">
        <v>3230</v>
      </c>
      <c r="B653" s="2">
        <f t="shared" si="23"/>
        <v>2.2769272268353288E-2</v>
      </c>
      <c r="C653" s="2"/>
      <c r="D653" s="1">
        <f t="shared" si="24"/>
        <v>8.3176657078827647E-3</v>
      </c>
      <c r="E653" s="1"/>
      <c r="F653" s="8">
        <v>3.4079999999999999E-4</v>
      </c>
      <c r="G653" s="8"/>
    </row>
    <row r="654" spans="1:7" x14ac:dyDescent="0.3">
      <c r="A654">
        <v>3235</v>
      </c>
      <c r="B654" s="2">
        <f t="shared" si="23"/>
        <v>2.2644903692248235E-2</v>
      </c>
      <c r="C654" s="2"/>
      <c r="D654" s="1">
        <f t="shared" si="24"/>
        <v>8.2781309650489191E-3</v>
      </c>
      <c r="E654" s="1"/>
      <c r="F654" s="8">
        <v>7.2940000000000001E-3</v>
      </c>
      <c r="G654" s="8"/>
    </row>
    <row r="655" spans="1:7" x14ac:dyDescent="0.3">
      <c r="A655">
        <v>3240</v>
      </c>
      <c r="B655" s="2">
        <f t="shared" si="23"/>
        <v>2.2521377438711229E-2</v>
      </c>
      <c r="C655" s="2"/>
      <c r="D655" s="1">
        <f t="shared" si="24"/>
        <v>8.2388234424130291E-3</v>
      </c>
      <c r="E655" s="1"/>
      <c r="F655" s="8">
        <v>3.7464E-3</v>
      </c>
      <c r="G655" s="8"/>
    </row>
    <row r="656" spans="1:7" x14ac:dyDescent="0.3">
      <c r="A656">
        <v>3245</v>
      </c>
      <c r="B656" s="2">
        <f t="shared" si="23"/>
        <v>2.2398686722308329E-2</v>
      </c>
      <c r="C656" s="2"/>
      <c r="D656" s="1">
        <f t="shared" si="24"/>
        <v>8.1997416404377427E-3</v>
      </c>
      <c r="E656" s="1"/>
      <c r="F656" s="8">
        <v>7.3408999999999996E-4</v>
      </c>
      <c r="G656" s="8"/>
    </row>
    <row r="657" spans="1:7" x14ac:dyDescent="0.3">
      <c r="A657">
        <v>3250</v>
      </c>
      <c r="B657" s="2">
        <f t="shared" si="23"/>
        <v>2.2276824820751412E-2</v>
      </c>
      <c r="C657" s="2"/>
      <c r="D657" s="1">
        <f t="shared" si="24"/>
        <v>8.1608840704237399E-3</v>
      </c>
      <c r="E657" s="1"/>
      <c r="F657" s="8">
        <v>2.6067E-3</v>
      </c>
      <c r="G657" s="8"/>
    </row>
    <row r="658" spans="1:7" x14ac:dyDescent="0.3">
      <c r="A658">
        <v>3255</v>
      </c>
      <c r="B658" s="2">
        <f t="shared" ref="B658:B721" si="25">IF(ISNUMBER(1E-29/(($A658*0.000000001)^5*(EXP(0.0144/($A658*0.000000001*B$2))-1))),B$4*1E-29/(($A658*0.000000001)^5*(EXP(0.0144/($A658*0.000000001*B$2))-1)),0)</f>
        <v>2.2155785074234012E-2</v>
      </c>
      <c r="C658" s="2"/>
      <c r="D658" s="1">
        <f t="shared" ref="D658:D721" si="26">IF(ISNUMBER(1E-29/(($A658*0.000000001)^5*(EXP(0.0144/($A658*0.000000001*D$2))-1))),D$4*1E-29/(($A658*0.000000001)^5*(EXP(0.0144/($A658*0.000000001*D$2))-1)),0)</f>
        <v>8.122249254428943E-3</v>
      </c>
      <c r="E658" s="1"/>
      <c r="F658" s="8">
        <v>9.9378000000000001E-3</v>
      </c>
      <c r="G658" s="8"/>
    </row>
    <row r="659" spans="1:7" x14ac:dyDescent="0.3">
      <c r="A659">
        <v>3260</v>
      </c>
      <c r="B659" s="2">
        <f t="shared" si="25"/>
        <v>2.2035560884774916E-2</v>
      </c>
      <c r="C659" s="2"/>
      <c r="D659" s="1">
        <f t="shared" si="26"/>
        <v>8.0838357251882681E-3</v>
      </c>
      <c r="E659" s="1"/>
      <c r="F659" s="8">
        <v>1.2248000000000001E-3</v>
      </c>
      <c r="G659" s="8"/>
    </row>
    <row r="660" spans="1:7" x14ac:dyDescent="0.3">
      <c r="A660">
        <v>3265</v>
      </c>
      <c r="B660" s="2">
        <f t="shared" si="25"/>
        <v>2.1916145715569355E-2</v>
      </c>
      <c r="C660" s="2"/>
      <c r="D660" s="1">
        <f t="shared" si="26"/>
        <v>8.0456420260339428E-3</v>
      </c>
      <c r="E660" s="1"/>
      <c r="F660" s="8">
        <v>2.4464999999999999E-3</v>
      </c>
      <c r="G660" s="8"/>
    </row>
    <row r="661" spans="1:7" x14ac:dyDescent="0.3">
      <c r="A661">
        <v>3270</v>
      </c>
      <c r="B661" s="2">
        <f t="shared" si="25"/>
        <v>2.1797533090347865E-2</v>
      </c>
      <c r="C661" s="2"/>
      <c r="D661" s="1">
        <f t="shared" si="26"/>
        <v>8.0076667108163451E-3</v>
      </c>
      <c r="E661" s="1"/>
      <c r="F661" s="8">
        <v>1.2186E-3</v>
      </c>
      <c r="G661" s="8"/>
    </row>
    <row r="662" spans="1:7" x14ac:dyDescent="0.3">
      <c r="A662">
        <v>3275</v>
      </c>
      <c r="B662" s="2">
        <f t="shared" si="25"/>
        <v>2.1679716592742544E-2</v>
      </c>
      <c r="C662" s="2"/>
      <c r="D662" s="1">
        <f t="shared" si="26"/>
        <v>7.9699083438254121E-3</v>
      </c>
      <c r="E662" s="1"/>
      <c r="F662" s="8">
        <v>5.9265000000000003E-3</v>
      </c>
      <c r="G662" s="8"/>
    </row>
    <row r="663" spans="1:7" x14ac:dyDescent="0.3">
      <c r="A663">
        <v>3280</v>
      </c>
      <c r="B663" s="2">
        <f t="shared" si="25"/>
        <v>2.156268986566072E-2</v>
      </c>
      <c r="C663" s="2"/>
      <c r="D663" s="1">
        <f t="shared" si="26"/>
        <v>7.9323654997125737E-3</v>
      </c>
      <c r="E663" s="1"/>
      <c r="F663" s="8">
        <v>2.8644E-3</v>
      </c>
      <c r="G663" s="8"/>
    </row>
    <row r="664" spans="1:7" x14ac:dyDescent="0.3">
      <c r="A664">
        <v>3285</v>
      </c>
      <c r="B664" s="2">
        <f t="shared" si="25"/>
        <v>2.1446446610665814E-2</v>
      </c>
      <c r="C664" s="2"/>
      <c r="D664" s="1">
        <f t="shared" si="26"/>
        <v>7.8950367634132174E-3</v>
      </c>
      <c r="E664" s="1"/>
      <c r="F664" s="8">
        <v>1.1128000000000001E-2</v>
      </c>
      <c r="G664" s="8"/>
    </row>
    <row r="665" spans="1:7" x14ac:dyDescent="0.3">
      <c r="A665">
        <v>3290</v>
      </c>
      <c r="B665" s="2">
        <f t="shared" si="25"/>
        <v>2.1330980587365489E-2</v>
      </c>
      <c r="C665" s="2"/>
      <c r="D665" s="1">
        <f t="shared" si="26"/>
        <v>7.857920730069733E-3</v>
      </c>
      <c r="E665" s="1"/>
      <c r="F665" s="8">
        <v>8.7571000000000003E-3</v>
      </c>
      <c r="G665" s="8"/>
    </row>
    <row r="666" spans="1:7" x14ac:dyDescent="0.3">
      <c r="A666">
        <v>3295</v>
      </c>
      <c r="B666" s="2">
        <f t="shared" si="25"/>
        <v>2.1216285612806876E-2</v>
      </c>
      <c r="C666" s="2"/>
      <c r="D666" s="1">
        <f t="shared" si="26"/>
        <v>7.8210160049550503E-3</v>
      </c>
      <c r="E666" s="1"/>
      <c r="F666" s="8">
        <v>1.2233999999999999E-3</v>
      </c>
      <c r="G666" s="8"/>
    </row>
    <row r="667" spans="1:7" x14ac:dyDescent="0.3">
      <c r="A667">
        <v>3300</v>
      </c>
      <c r="B667" s="2">
        <f t="shared" si="25"/>
        <v>2.1102355560878729E-2</v>
      </c>
      <c r="C667" s="2"/>
      <c r="D667" s="1">
        <f t="shared" si="26"/>
        <v>7.7843212033967095E-3</v>
      </c>
      <c r="E667" s="1"/>
      <c r="F667" s="8">
        <v>1.7794E-3</v>
      </c>
      <c r="G667" s="8"/>
    </row>
    <row r="668" spans="1:7" x14ac:dyDescent="0.3">
      <c r="A668">
        <v>3305</v>
      </c>
      <c r="B668" s="2">
        <f t="shared" si="25"/>
        <v>2.098918436172054E-2</v>
      </c>
      <c r="C668" s="2"/>
      <c r="D668" s="1">
        <f t="shared" si="26"/>
        <v>7.7478349507015048E-3</v>
      </c>
      <c r="E668" s="1"/>
      <c r="F668" s="8">
        <v>3.9416E-3</v>
      </c>
      <c r="G668" s="8"/>
    </row>
    <row r="669" spans="1:7" x14ac:dyDescent="0.3">
      <c r="A669">
        <v>3310</v>
      </c>
      <c r="B669" s="2">
        <f t="shared" si="25"/>
        <v>2.0876766001138532E-2</v>
      </c>
      <c r="C669" s="2"/>
      <c r="D669" s="1">
        <f t="shared" si="26"/>
        <v>7.7115558820806179E-3</v>
      </c>
      <c r="E669" s="1"/>
      <c r="F669" s="8">
        <v>3.9234999999999999E-3</v>
      </c>
      <c r="G669" s="8"/>
    </row>
    <row r="670" spans="1:7" x14ac:dyDescent="0.3">
      <c r="A670">
        <v>3315</v>
      </c>
      <c r="B670" s="2">
        <f t="shared" si="25"/>
        <v>2.0765094520028306E-2</v>
      </c>
      <c r="C670" s="2"/>
      <c r="D670" s="1">
        <f t="shared" si="26"/>
        <v>7.6754826425752968E-3</v>
      </c>
      <c r="E670" s="1"/>
      <c r="F670" s="9">
        <v>1.6133E-5</v>
      </c>
      <c r="G670" s="9"/>
    </row>
    <row r="671" spans="1:7" x14ac:dyDescent="0.3">
      <c r="A671">
        <v>3320</v>
      </c>
      <c r="B671" s="2">
        <f t="shared" si="25"/>
        <v>2.0654164013804176E-2</v>
      </c>
      <c r="C671" s="2"/>
      <c r="D671" s="1">
        <f t="shared" si="26"/>
        <v>7.639613886983046E-3</v>
      </c>
      <c r="E671" s="1"/>
      <c r="F671" s="9">
        <v>5.9987E-5</v>
      </c>
      <c r="G671" s="9"/>
    </row>
    <row r="672" spans="1:7" x14ac:dyDescent="0.3">
      <c r="A672">
        <v>3325</v>
      </c>
      <c r="B672" s="2">
        <f t="shared" si="25"/>
        <v>2.0543968631835115E-2</v>
      </c>
      <c r="C672" s="2"/>
      <c r="D672" s="1">
        <f t="shared" si="26"/>
        <v>7.6039482797843529E-3</v>
      </c>
      <c r="E672" s="1"/>
      <c r="F672" s="8">
        <v>3.5187E-3</v>
      </c>
      <c r="G672" s="8"/>
    </row>
    <row r="673" spans="1:7" x14ac:dyDescent="0.3">
      <c r="A673">
        <v>3330</v>
      </c>
      <c r="B673" s="2">
        <f t="shared" si="25"/>
        <v>2.0434502576887125E-2</v>
      </c>
      <c r="C673" s="2"/>
      <c r="D673" s="1">
        <f t="shared" si="26"/>
        <v>7.5684844950699272E-3</v>
      </c>
      <c r="E673" s="1"/>
      <c r="F673" s="8">
        <v>4.6616000000000001E-3</v>
      </c>
      <c r="G673" s="8"/>
    </row>
    <row r="674" spans="1:7" x14ac:dyDescent="0.3">
      <c r="A674">
        <v>3335</v>
      </c>
      <c r="B674" s="2">
        <f t="shared" si="25"/>
        <v>2.032576010457203E-2</v>
      </c>
      <c r="C674" s="2"/>
      <c r="D674" s="1">
        <f t="shared" si="26"/>
        <v>7.53322121646846E-3</v>
      </c>
      <c r="E674" s="1"/>
      <c r="F674" s="8">
        <v>9.0694E-3</v>
      </c>
      <c r="G674" s="8"/>
    </row>
    <row r="675" spans="1:7" x14ac:dyDescent="0.3">
      <c r="A675">
        <v>3340</v>
      </c>
      <c r="B675" s="2">
        <f t="shared" si="25"/>
        <v>2.0217735522802639E-2</v>
      </c>
      <c r="C675" s="2"/>
      <c r="D675" s="1">
        <f t="shared" si="26"/>
        <v>7.4981571370748915E-3</v>
      </c>
      <c r="E675" s="1"/>
      <c r="F675" s="8">
        <v>3.4602000000000001E-3</v>
      </c>
      <c r="G675" s="8"/>
    </row>
    <row r="676" spans="1:7" x14ac:dyDescent="0.3">
      <c r="A676">
        <v>3345</v>
      </c>
      <c r="B676" s="2">
        <f t="shared" si="25"/>
        <v>2.0110423191254119E-2</v>
      </c>
      <c r="C676" s="2"/>
      <c r="D676" s="1">
        <f t="shared" si="26"/>
        <v>7.4632909593791916E-3</v>
      </c>
      <c r="E676" s="1"/>
      <c r="F676" s="8">
        <v>3.5408000000000002E-3</v>
      </c>
      <c r="G676" s="8"/>
    </row>
    <row r="677" spans="1:7" x14ac:dyDescent="0.3">
      <c r="A677">
        <v>3350</v>
      </c>
      <c r="B677" s="2">
        <f t="shared" si="25"/>
        <v>2.000381752083151E-2</v>
      </c>
      <c r="C677" s="2"/>
      <c r="D677" s="1">
        <f t="shared" si="26"/>
        <v>7.4286213951956824E-3</v>
      </c>
      <c r="E677" s="1"/>
      <c r="F677" s="8">
        <v>8.0277000000000005E-3</v>
      </c>
      <c r="G677" s="8"/>
    </row>
    <row r="678" spans="1:7" x14ac:dyDescent="0.3">
      <c r="A678">
        <v>3355</v>
      </c>
      <c r="B678" s="2">
        <f t="shared" si="25"/>
        <v>1.9897912973143382E-2</v>
      </c>
      <c r="C678" s="2"/>
      <c r="D678" s="1">
        <f t="shared" si="26"/>
        <v>7.3941471655928053E-3</v>
      </c>
      <c r="E678" s="1"/>
      <c r="F678" s="8">
        <v>3.6308E-3</v>
      </c>
      <c r="G678" s="8"/>
    </row>
    <row r="679" spans="1:7" x14ac:dyDescent="0.3">
      <c r="A679">
        <v>3360</v>
      </c>
      <c r="B679" s="2">
        <f t="shared" si="25"/>
        <v>1.9792704059981497E-2</v>
      </c>
      <c r="C679" s="2"/>
      <c r="D679" s="1">
        <f t="shared" si="26"/>
        <v>7.3598670008234463E-3</v>
      </c>
      <c r="E679" s="1"/>
      <c r="F679" s="8">
        <v>5.2402000000000004E-3</v>
      </c>
      <c r="G679" s="8"/>
    </row>
    <row r="680" spans="1:7" x14ac:dyDescent="0.3">
      <c r="A680">
        <v>3365</v>
      </c>
      <c r="B680" s="2">
        <f t="shared" si="25"/>
        <v>1.9688185342806343E-2</v>
      </c>
      <c r="C680" s="2"/>
      <c r="D680" s="1">
        <f t="shared" si="26"/>
        <v>7.3257796402557444E-3</v>
      </c>
      <c r="E680" s="1"/>
      <c r="F680" s="8">
        <v>7.1907000000000004E-3</v>
      </c>
      <c r="G680" s="8"/>
    </row>
    <row r="681" spans="1:7" x14ac:dyDescent="0.3">
      <c r="A681">
        <v>3370</v>
      </c>
      <c r="B681" s="2">
        <f t="shared" si="25"/>
        <v>1.9584351432238665E-2</v>
      </c>
      <c r="C681" s="2"/>
      <c r="D681" s="1">
        <f t="shared" si="26"/>
        <v>7.2918838323044188E-3</v>
      </c>
      <c r="E681" s="1"/>
      <c r="F681" s="8">
        <v>3.9389000000000004E-3</v>
      </c>
      <c r="G681" s="8"/>
    </row>
    <row r="682" spans="1:7" x14ac:dyDescent="0.3">
      <c r="A682">
        <v>3375</v>
      </c>
      <c r="B682" s="2">
        <f t="shared" si="25"/>
        <v>1.9481196987556623E-2</v>
      </c>
      <c r="C682" s="2"/>
      <c r="D682" s="1">
        <f t="shared" si="26"/>
        <v>7.2581783343625451E-3</v>
      </c>
      <c r="E682" s="1"/>
      <c r="F682" s="8">
        <v>8.456E-3</v>
      </c>
      <c r="G682" s="8"/>
    </row>
    <row r="683" spans="1:7" x14ac:dyDescent="0.3">
      <c r="A683">
        <v>3380</v>
      </c>
      <c r="B683" s="2">
        <f t="shared" si="25"/>
        <v>1.9378716716198816E-2</v>
      </c>
      <c r="C683" s="2"/>
      <c r="D683" s="1">
        <f t="shared" si="26"/>
        <v>7.2246619127338783E-3</v>
      </c>
      <c r="E683" s="1"/>
      <c r="F683" s="8">
        <v>5.1114999999999997E-3</v>
      </c>
      <c r="G683" s="8"/>
    </row>
    <row r="684" spans="1:7" x14ac:dyDescent="0.3">
      <c r="A684">
        <v>3385</v>
      </c>
      <c r="B684" s="2">
        <f t="shared" si="25"/>
        <v>1.9276905373272861E-2</v>
      </c>
      <c r="C684" s="2"/>
      <c r="D684" s="1">
        <f t="shared" si="26"/>
        <v>7.1913333425656445E-3</v>
      </c>
      <c r="E684" s="1"/>
      <c r="F684" s="8">
        <v>7.4895999999999999E-3</v>
      </c>
      <c r="G684" s="8"/>
    </row>
    <row r="685" spans="1:7" x14ac:dyDescent="0.3">
      <c r="A685">
        <v>3390</v>
      </c>
      <c r="B685" s="2">
        <f t="shared" si="25"/>
        <v>1.9175757761069577E-2</v>
      </c>
      <c r="C685" s="2"/>
      <c r="D685" s="1">
        <f t="shared" si="26"/>
        <v>7.1581914077818269E-3</v>
      </c>
      <c r="E685" s="1"/>
      <c r="F685" s="8">
        <v>9.8551999999999997E-3</v>
      </c>
      <c r="G685" s="8"/>
    </row>
    <row r="686" spans="1:7" x14ac:dyDescent="0.3">
      <c r="A686">
        <v>3395</v>
      </c>
      <c r="B686" s="2">
        <f t="shared" si="25"/>
        <v>1.9075268728582683E-2</v>
      </c>
      <c r="C686" s="2"/>
      <c r="D686" s="1">
        <f t="shared" si="26"/>
        <v>7.1252349010169401E-3</v>
      </c>
      <c r="E686" s="1"/>
      <c r="F686" s="8">
        <v>9.5464999999999994E-3</v>
      </c>
      <c r="G686" s="8"/>
    </row>
    <row r="687" spans="1:7" x14ac:dyDescent="0.3">
      <c r="A687">
        <v>3400</v>
      </c>
      <c r="B687" s="2">
        <f t="shared" si="25"/>
        <v>1.8975433171033937E-2</v>
      </c>
      <c r="C687" s="2"/>
      <c r="D687" s="1">
        <f t="shared" si="26"/>
        <v>7.0924626235502755E-3</v>
      </c>
      <c r="E687" s="1"/>
      <c r="F687" s="8">
        <v>1.2508999999999999E-2</v>
      </c>
      <c r="G687" s="8"/>
    </row>
    <row r="688" spans="1:7" x14ac:dyDescent="0.3">
      <c r="A688">
        <v>3405</v>
      </c>
      <c r="B688" s="2">
        <f t="shared" si="25"/>
        <v>1.8876246029403632E-2</v>
      </c>
      <c r="C688" s="2"/>
      <c r="D688" s="1">
        <f t="shared" si="26"/>
        <v>7.0598733852406427E-3</v>
      </c>
      <c r="E688" s="1"/>
      <c r="F688" s="8">
        <v>4.4593999999999996E-3</v>
      </c>
      <c r="G688" s="8"/>
    </row>
    <row r="689" spans="1:7" x14ac:dyDescent="0.3">
      <c r="A689">
        <v>3410</v>
      </c>
      <c r="B689" s="2">
        <f t="shared" si="25"/>
        <v>1.8777702289966374E-2</v>
      </c>
      <c r="C689" s="2"/>
      <c r="D689" s="1">
        <f t="shared" si="26"/>
        <v>7.0274660044615956E-3</v>
      </c>
      <c r="E689" s="1"/>
      <c r="F689" s="8">
        <v>7.0802E-3</v>
      </c>
      <c r="G689" s="8"/>
    </row>
    <row r="690" spans="1:7" x14ac:dyDescent="0.3">
      <c r="A690">
        <v>3415</v>
      </c>
      <c r="B690" s="2">
        <f t="shared" si="25"/>
        <v>1.8679796983832223E-2</v>
      </c>
      <c r="C690" s="2"/>
      <c r="D690" s="1">
        <f t="shared" si="26"/>
        <v>6.99523930803713E-3</v>
      </c>
      <c r="E690" s="1"/>
      <c r="F690" s="8">
        <v>7.2773999999999998E-3</v>
      </c>
      <c r="G690" s="8"/>
    </row>
    <row r="691" spans="1:7" x14ac:dyDescent="0.3">
      <c r="A691">
        <v>3420</v>
      </c>
      <c r="B691" s="2">
        <f t="shared" si="25"/>
        <v>1.8582525186492779E-2</v>
      </c>
      <c r="C691" s="2"/>
      <c r="D691" s="1">
        <f t="shared" si="26"/>
        <v>6.9631921311778229E-3</v>
      </c>
      <c r="E691" s="1"/>
      <c r="F691" s="8">
        <v>1.3165E-2</v>
      </c>
      <c r="G691" s="8"/>
    </row>
    <row r="692" spans="1:7" x14ac:dyDescent="0.3">
      <c r="A692">
        <v>3425</v>
      </c>
      <c r="B692" s="2">
        <f t="shared" si="25"/>
        <v>1.8485882017372616E-2</v>
      </c>
      <c r="C692" s="2"/>
      <c r="D692" s="1">
        <f t="shared" si="26"/>
        <v>6.9313233174174973E-3</v>
      </c>
      <c r="E692" s="1"/>
      <c r="F692" s="8">
        <v>1.0005999999999999E-2</v>
      </c>
      <c r="G692" s="8"/>
    </row>
    <row r="693" spans="1:7" x14ac:dyDescent="0.3">
      <c r="A693">
        <v>3430</v>
      </c>
      <c r="B693" s="2">
        <f t="shared" si="25"/>
        <v>1.8389862639385635E-2</v>
      </c>
      <c r="C693" s="2"/>
      <c r="D693" s="1">
        <f t="shared" si="26"/>
        <v>6.8996317185503172E-3</v>
      </c>
      <c r="E693" s="1"/>
      <c r="F693" s="8">
        <v>8.6891999999999994E-3</v>
      </c>
      <c r="G693" s="8"/>
    </row>
    <row r="694" spans="1:7" x14ac:dyDescent="0.3">
      <c r="A694">
        <v>3435</v>
      </c>
      <c r="B694" s="2">
        <f t="shared" si="25"/>
        <v>1.8294462258496381E-2</v>
      </c>
      <c r="C694" s="2"/>
      <c r="D694" s="1">
        <f t="shared" si="26"/>
        <v>6.8681161945683593E-3</v>
      </c>
      <c r="E694" s="1"/>
      <c r="F694" s="8">
        <v>1.1553000000000001E-2</v>
      </c>
      <c r="G694" s="8"/>
    </row>
    <row r="695" spans="1:7" x14ac:dyDescent="0.3">
      <c r="A695">
        <v>3440</v>
      </c>
      <c r="B695" s="2">
        <f t="shared" si="25"/>
        <v>1.8199676123286421E-2</v>
      </c>
      <c r="C695" s="2"/>
      <c r="D695" s="1">
        <f t="shared" si="26"/>
        <v>6.836775613599657E-3</v>
      </c>
      <c r="E695" s="1"/>
      <c r="F695" s="8">
        <v>8.0347999999999999E-3</v>
      </c>
      <c r="G695" s="8"/>
    </row>
    <row r="696" spans="1:7" x14ac:dyDescent="0.3">
      <c r="A696">
        <v>3445</v>
      </c>
      <c r="B696" s="2">
        <f t="shared" si="25"/>
        <v>1.8105499524525392E-2</v>
      </c>
      <c r="C696" s="2"/>
      <c r="D696" s="1">
        <f t="shared" si="26"/>
        <v>6.8056088518466725E-3</v>
      </c>
      <c r="E696" s="1"/>
      <c r="F696" s="8">
        <v>1.1318E-2</v>
      </c>
      <c r="G696" s="8"/>
    </row>
    <row r="697" spans="1:7" x14ac:dyDescent="0.3">
      <c r="A697">
        <v>3450</v>
      </c>
      <c r="B697" s="2">
        <f t="shared" si="25"/>
        <v>1.8011927794747029E-2</v>
      </c>
      <c r="C697" s="2"/>
      <c r="D697" s="1">
        <f t="shared" si="26"/>
        <v>6.7746147935252889E-3</v>
      </c>
      <c r="E697" s="1"/>
      <c r="F697" s="8">
        <v>1.1153E-2</v>
      </c>
      <c r="G697" s="8"/>
    </row>
    <row r="698" spans="1:7" x14ac:dyDescent="0.3">
      <c r="A698">
        <v>3455</v>
      </c>
      <c r="B698" s="2">
        <f t="shared" si="25"/>
        <v>1.7918956307829817E-2</v>
      </c>
      <c r="C698" s="2"/>
      <c r="D698" s="1">
        <f t="shared" si="26"/>
        <v>6.7437923308041724E-3</v>
      </c>
      <c r="E698" s="1"/>
      <c r="F698" s="8">
        <v>8.3088999999999993E-3</v>
      </c>
      <c r="G698" s="8"/>
    </row>
    <row r="699" spans="1:7" x14ac:dyDescent="0.3">
      <c r="A699">
        <v>3460</v>
      </c>
      <c r="B699" s="2">
        <f t="shared" si="25"/>
        <v>1.7826580478582415E-2</v>
      </c>
      <c r="C699" s="2"/>
      <c r="D699" s="1">
        <f t="shared" si="26"/>
        <v>6.7131403637446648E-3</v>
      </c>
      <c r="E699" s="1"/>
      <c r="F699" s="8">
        <v>1.2529999999999999E-2</v>
      </c>
      <c r="G699" s="8"/>
    </row>
    <row r="700" spans="1:7" x14ac:dyDescent="0.3">
      <c r="A700">
        <v>3465</v>
      </c>
      <c r="B700" s="2">
        <f t="shared" si="25"/>
        <v>1.7734795762333611E-2</v>
      </c>
      <c r="C700" s="2"/>
      <c r="D700" s="1">
        <f t="shared" si="26"/>
        <v>6.6826578002410764E-3</v>
      </c>
      <c r="E700" s="1"/>
      <c r="F700" s="8">
        <v>9.8178999999999992E-3</v>
      </c>
      <c r="G700" s="8"/>
    </row>
    <row r="701" spans="1:7" x14ac:dyDescent="0.3">
      <c r="A701">
        <v>3470</v>
      </c>
      <c r="B701" s="2">
        <f t="shared" si="25"/>
        <v>1.7643597654526923E-2</v>
      </c>
      <c r="C701" s="2"/>
      <c r="D701" s="1">
        <f t="shared" si="26"/>
        <v>6.6523435559614329E-3</v>
      </c>
      <c r="E701" s="1"/>
      <c r="F701" s="8">
        <v>1.2264000000000001E-2</v>
      </c>
      <c r="G701" s="8"/>
    </row>
    <row r="702" spans="1:7" x14ac:dyDescent="0.3">
      <c r="A702">
        <v>3475</v>
      </c>
      <c r="B702" s="2">
        <f t="shared" si="25"/>
        <v>1.7552981690319741E-2</v>
      </c>
      <c r="C702" s="2"/>
      <c r="D702" s="1">
        <f t="shared" si="26"/>
        <v>6.6221965542887012E-3</v>
      </c>
      <c r="E702" s="1"/>
      <c r="F702" s="8">
        <v>1.0943E-2</v>
      </c>
      <c r="G702" s="8"/>
    </row>
    <row r="703" spans="1:7" x14ac:dyDescent="0.3">
      <c r="A703">
        <v>3480</v>
      </c>
      <c r="B703" s="2">
        <f t="shared" si="25"/>
        <v>1.74629434441868E-2</v>
      </c>
      <c r="C703" s="2"/>
      <c r="D703" s="1">
        <f t="shared" si="26"/>
        <v>6.5922157262624003E-3</v>
      </c>
      <c r="E703" s="1"/>
      <c r="F703" s="8">
        <v>1.1224E-2</v>
      </c>
      <c r="G703" s="8"/>
    </row>
    <row r="704" spans="1:7" x14ac:dyDescent="0.3">
      <c r="A704">
        <v>3485</v>
      </c>
      <c r="B704" s="2">
        <f t="shared" si="25"/>
        <v>1.7373478529528214E-2</v>
      </c>
      <c r="C704" s="2"/>
      <c r="D704" s="1">
        <f t="shared" si="26"/>
        <v>6.5624000105206975E-3</v>
      </c>
      <c r="E704" s="1"/>
      <c r="F704" s="8">
        <v>1.2094000000000001E-2</v>
      </c>
      <c r="G704" s="8"/>
    </row>
    <row r="705" spans="1:7" x14ac:dyDescent="0.3">
      <c r="A705">
        <v>3490</v>
      </c>
      <c r="B705" s="2">
        <f t="shared" si="25"/>
        <v>1.7284582598281775E-2</v>
      </c>
      <c r="C705" s="2"/>
      <c r="D705" s="1">
        <f t="shared" si="26"/>
        <v>6.5327483532429146E-3</v>
      </c>
      <c r="E705" s="1"/>
      <c r="F705" s="8">
        <v>1.0418999999999999E-2</v>
      </c>
      <c r="G705" s="8"/>
    </row>
    <row r="706" spans="1:7" x14ac:dyDescent="0.3">
      <c r="A706">
        <v>3495</v>
      </c>
      <c r="B706" s="2">
        <f t="shared" si="25"/>
        <v>1.7196251340539509E-2</v>
      </c>
      <c r="C706" s="2"/>
      <c r="D706" s="1">
        <f t="shared" si="26"/>
        <v>6.5032597080924692E-3</v>
      </c>
      <c r="E706" s="1"/>
      <c r="F706" s="8">
        <v>1.2265E-2</v>
      </c>
      <c r="G706" s="8"/>
    </row>
    <row r="707" spans="1:7" x14ac:dyDescent="0.3">
      <c r="A707">
        <v>3500</v>
      </c>
      <c r="B707" s="2">
        <f t="shared" si="25"/>
        <v>1.7108480484168642E-2</v>
      </c>
      <c r="C707" s="2"/>
      <c r="D707" s="1">
        <f t="shared" si="26"/>
        <v>6.4739330361602704E-3</v>
      </c>
      <c r="E707" s="1"/>
      <c r="F707" s="8">
        <v>1.1917000000000001E-2</v>
      </c>
      <c r="G707" s="8"/>
    </row>
    <row r="708" spans="1:7" x14ac:dyDescent="0.3">
      <c r="A708">
        <v>3505</v>
      </c>
      <c r="B708" s="2">
        <f t="shared" si="25"/>
        <v>1.7021265794436559E-2</v>
      </c>
      <c r="C708" s="2"/>
      <c r="D708" s="1">
        <f t="shared" si="26"/>
        <v>6.4447673059084987E-3</v>
      </c>
      <c r="E708" s="1"/>
      <c r="F708" s="8">
        <v>1.1809E-2</v>
      </c>
      <c r="G708" s="8"/>
    </row>
    <row r="709" spans="1:7" x14ac:dyDescent="0.3">
      <c r="A709">
        <v>3510</v>
      </c>
      <c r="B709" s="2">
        <f t="shared" si="25"/>
        <v>1.6934603073640041E-2</v>
      </c>
      <c r="C709" s="2"/>
      <c r="D709" s="1">
        <f t="shared" si="26"/>
        <v>6.4157614931148492E-3</v>
      </c>
      <c r="E709" s="1"/>
      <c r="F709" s="8">
        <v>1.1963E-2</v>
      </c>
      <c r="G709" s="8"/>
    </row>
    <row r="710" spans="1:7" x14ac:dyDescent="0.3">
      <c r="A710">
        <v>3515</v>
      </c>
      <c r="B710" s="2">
        <f t="shared" si="25"/>
        <v>1.6848488160738567E-2</v>
      </c>
      <c r="C710" s="2"/>
      <c r="D710" s="1">
        <f t="shared" si="26"/>
        <v>6.3869145808171752E-3</v>
      </c>
      <c r="E710" s="1"/>
      <c r="F710" s="8">
        <v>1.1494000000000001E-2</v>
      </c>
      <c r="G710" s="8"/>
    </row>
    <row r="711" spans="1:7" x14ac:dyDescent="0.3">
      <c r="A711">
        <v>3520</v>
      </c>
      <c r="B711" s="2">
        <f t="shared" si="25"/>
        <v>1.676291693099163E-2</v>
      </c>
      <c r="C711" s="2"/>
      <c r="D711" s="1">
        <f t="shared" si="26"/>
        <v>6.3582255592585634E-3</v>
      </c>
      <c r="E711" s="1"/>
      <c r="F711" s="8">
        <v>1.2122000000000001E-2</v>
      </c>
      <c r="G711" s="8"/>
    </row>
    <row r="712" spans="1:7" x14ac:dyDescent="0.3">
      <c r="A712">
        <v>3525</v>
      </c>
      <c r="B712" s="2">
        <f t="shared" si="25"/>
        <v>1.6677885295600096E-2</v>
      </c>
      <c r="C712" s="2"/>
      <c r="D712" s="1">
        <f t="shared" si="26"/>
        <v>6.3296934258328203E-3</v>
      </c>
      <c r="E712" s="1"/>
      <c r="F712" s="8">
        <v>1.1428000000000001E-2</v>
      </c>
      <c r="G712" s="8"/>
    </row>
    <row r="713" spans="1:7" x14ac:dyDescent="0.3">
      <c r="A713">
        <v>3530</v>
      </c>
      <c r="B713" s="2">
        <f t="shared" si="25"/>
        <v>1.6593389201351446E-2</v>
      </c>
      <c r="C713" s="2"/>
      <c r="D713" s="1">
        <f t="shared" si="26"/>
        <v>6.3013171850303555E-3</v>
      </c>
      <c r="E713" s="1"/>
      <c r="F713" s="8">
        <v>1.1127E-2</v>
      </c>
      <c r="G713" s="8"/>
    </row>
    <row r="714" spans="1:7" x14ac:dyDescent="0.3">
      <c r="A714">
        <v>3535</v>
      </c>
      <c r="B714" s="2">
        <f t="shared" si="25"/>
        <v>1.6509424630268978E-2</v>
      </c>
      <c r="C714" s="2"/>
      <c r="D714" s="1">
        <f t="shared" si="26"/>
        <v>6.2730958483845183E-3</v>
      </c>
      <c r="E714" s="1"/>
      <c r="F714" s="8">
        <v>9.4555999999999998E-3</v>
      </c>
      <c r="G714" s="8"/>
    </row>
    <row r="715" spans="1:7" x14ac:dyDescent="0.3">
      <c r="A715">
        <v>3540</v>
      </c>
      <c r="B715" s="2">
        <f t="shared" si="25"/>
        <v>1.6425987599264832E-2</v>
      </c>
      <c r="C715" s="2"/>
      <c r="D715" s="1">
        <f t="shared" si="26"/>
        <v>6.2450284344182988E-3</v>
      </c>
      <c r="E715" s="1"/>
      <c r="F715" s="8">
        <v>9.0310000000000008E-3</v>
      </c>
      <c r="G715" s="8"/>
    </row>
    <row r="716" spans="1:7" x14ac:dyDescent="0.3">
      <c r="A716">
        <v>3545</v>
      </c>
      <c r="B716" s="2">
        <f t="shared" si="25"/>
        <v>1.6343074159796852E-2</v>
      </c>
      <c r="C716" s="2"/>
      <c r="D716" s="1">
        <f t="shared" si="26"/>
        <v>6.2171139685914647E-3</v>
      </c>
      <c r="E716" s="1"/>
      <c r="F716" s="8">
        <v>9.5431999999999999E-3</v>
      </c>
      <c r="G716" s="8"/>
    </row>
    <row r="717" spans="1:7" x14ac:dyDescent="0.3">
      <c r="A717">
        <v>3550</v>
      </c>
      <c r="B717" s="2">
        <f t="shared" si="25"/>
        <v>1.6260680397529106E-2</v>
      </c>
      <c r="C717" s="2"/>
      <c r="D717" s="1">
        <f t="shared" si="26"/>
        <v>6.1893514832480718E-3</v>
      </c>
      <c r="E717" s="1"/>
      <c r="F717" s="8">
        <v>1.0538E-2</v>
      </c>
      <c r="G717" s="8"/>
    </row>
    <row r="718" spans="1:7" x14ac:dyDescent="0.3">
      <c r="A718">
        <v>3555</v>
      </c>
      <c r="B718" s="2">
        <f t="shared" si="25"/>
        <v>1.6178802431996282E-2</v>
      </c>
      <c r="C718" s="2"/>
      <c r="D718" s="1">
        <f t="shared" si="26"/>
        <v>6.1617400175644063E-3</v>
      </c>
      <c r="E718" s="1"/>
      <c r="F718" s="8">
        <v>9.0580999999999995E-3</v>
      </c>
      <c r="G718" s="8"/>
    </row>
    <row r="719" spans="1:7" x14ac:dyDescent="0.3">
      <c r="A719">
        <v>3560</v>
      </c>
      <c r="B719" s="2">
        <f t="shared" si="25"/>
        <v>1.6097436416271614E-2</v>
      </c>
      <c r="C719" s="2"/>
      <c r="D719" s="1">
        <f t="shared" si="26"/>
        <v>6.1342786174973067E-3</v>
      </c>
      <c r="E719" s="1"/>
      <c r="F719" s="8">
        <v>1.0795000000000001E-2</v>
      </c>
      <c r="G719" s="8"/>
    </row>
    <row r="720" spans="1:7" x14ac:dyDescent="0.3">
      <c r="A720">
        <v>3565</v>
      </c>
      <c r="B720" s="2">
        <f t="shared" si="25"/>
        <v>1.6016578536638501E-2</v>
      </c>
      <c r="C720" s="2"/>
      <c r="D720" s="1">
        <f t="shared" si="26"/>
        <v>6.1069663357328869E-3</v>
      </c>
      <c r="E720" s="1"/>
      <c r="F720" s="8">
        <v>1.0851E-2</v>
      </c>
      <c r="G720" s="8"/>
    </row>
    <row r="721" spans="1:7" x14ac:dyDescent="0.3">
      <c r="A721">
        <v>3570</v>
      </c>
      <c r="B721" s="2">
        <f t="shared" si="25"/>
        <v>1.5936225012265701E-2</v>
      </c>
      <c r="C721" s="2"/>
      <c r="D721" s="1">
        <f t="shared" si="26"/>
        <v>6.0798022316356356E-3</v>
      </c>
      <c r="E721" s="1"/>
      <c r="F721" s="8">
        <v>8.3376000000000006E-3</v>
      </c>
      <c r="G721" s="8"/>
    </row>
    <row r="722" spans="1:7" x14ac:dyDescent="0.3">
      <c r="A722">
        <v>3575</v>
      </c>
      <c r="B722" s="2">
        <f t="shared" ref="B722:B785" si="27">IF(ISNUMBER(1E-29/(($A722*0.000000001)^5*(EXP(0.0144/($A722*0.000000001*B$2))-1))),B$4*1E-29/(($A722*0.000000001)^5*(EXP(0.0144/($A722*0.000000001*B$2))-1)),0)</f>
        <v>1.5856372094886047E-2</v>
      </c>
      <c r="C722" s="2"/>
      <c r="D722" s="1">
        <f t="shared" ref="D722:D785" si="28">IF(ISNUMBER(1E-29/(($A722*0.000000001)^5*(EXP(0.0144/($A722*0.000000001*D$2))-1))),D$4*1E-29/(($A722*0.000000001)^5*(EXP(0.0144/($A722*0.000000001*D$2))-1)),0)</f>
        <v>6.0527853711979376E-3</v>
      </c>
      <c r="E722" s="1"/>
      <c r="F722" s="8">
        <v>8.6444E-3</v>
      </c>
      <c r="G722" s="8"/>
    </row>
    <row r="723" spans="1:7" x14ac:dyDescent="0.3">
      <c r="A723">
        <v>3580</v>
      </c>
      <c r="B723" s="2">
        <f t="shared" si="27"/>
        <v>1.5777016068478669E-2</v>
      </c>
      <c r="C723" s="2"/>
      <c r="D723" s="1">
        <f t="shared" si="28"/>
        <v>6.0259148269899525E-3</v>
      </c>
      <c r="E723" s="1"/>
      <c r="F723" s="8">
        <v>1.0187E-2</v>
      </c>
      <c r="G723" s="8"/>
    </row>
    <row r="724" spans="1:7" x14ac:dyDescent="0.3">
      <c r="A724">
        <v>3585</v>
      </c>
      <c r="B724" s="2">
        <f t="shared" si="27"/>
        <v>1.5698153248954686E-2</v>
      </c>
      <c r="C724" s="2"/>
      <c r="D724" s="1">
        <f t="shared" si="28"/>
        <v>5.9991896781098801E-3</v>
      </c>
      <c r="E724" s="1"/>
      <c r="F724" s="8">
        <v>9.1670999999999992E-3</v>
      </c>
      <c r="G724" s="8"/>
    </row>
    <row r="725" spans="1:7" x14ac:dyDescent="0.3">
      <c r="A725">
        <v>3590</v>
      </c>
      <c r="B725" s="2">
        <f t="shared" si="27"/>
        <v>1.5619779983846286E-2</v>
      </c>
      <c r="C725" s="2"/>
      <c r="D725" s="1">
        <f t="shared" si="28"/>
        <v>5.972609010134639E-3</v>
      </c>
      <c r="E725" s="1"/>
      <c r="F725" s="8">
        <v>9.4523000000000003E-3</v>
      </c>
      <c r="G725" s="8"/>
    </row>
    <row r="726" spans="1:7" x14ac:dyDescent="0.3">
      <c r="A726">
        <v>3595</v>
      </c>
      <c r="B726" s="2">
        <f t="shared" si="27"/>
        <v>1.5541892651999194E-2</v>
      </c>
      <c r="C726" s="2"/>
      <c r="D726" s="1">
        <f t="shared" si="28"/>
        <v>5.9461719150708707E-3</v>
      </c>
      <c r="E726" s="1"/>
      <c r="F726" s="8">
        <v>9.6699999999999998E-3</v>
      </c>
      <c r="G726" s="8"/>
    </row>
    <row r="727" spans="1:7" x14ac:dyDescent="0.3">
      <c r="A727">
        <v>3600</v>
      </c>
      <c r="B727" s="2">
        <f t="shared" si="27"/>
        <v>1.5464487663268472E-2</v>
      </c>
      <c r="C727" s="2"/>
      <c r="D727" s="1">
        <f t="shared" si="28"/>
        <v>5.9198774913063702E-3</v>
      </c>
      <c r="E727" s="1"/>
      <c r="F727" s="8">
        <v>1.0262E-2</v>
      </c>
      <c r="G727" s="8"/>
    </row>
    <row r="728" spans="1:7" x14ac:dyDescent="0.3">
      <c r="A728">
        <v>3605</v>
      </c>
      <c r="B728" s="2">
        <f t="shared" si="27"/>
        <v>1.53875614582176E-2</v>
      </c>
      <c r="C728" s="2"/>
      <c r="D728" s="1">
        <f t="shared" si="28"/>
        <v>5.8937248435618622E-3</v>
      </c>
      <c r="E728" s="1"/>
      <c r="F728" s="8">
        <v>1.0359E-2</v>
      </c>
      <c r="G728" s="8"/>
    </row>
    <row r="729" spans="1:7" x14ac:dyDescent="0.3">
      <c r="A729">
        <v>3610</v>
      </c>
      <c r="B729" s="2">
        <f t="shared" si="27"/>
        <v>1.5311110507820826E-2</v>
      </c>
      <c r="C729" s="2"/>
      <c r="D729" s="1">
        <f t="shared" si="28"/>
        <v>5.8677130828431638E-3</v>
      </c>
      <c r="E729" s="1"/>
      <c r="F729" s="8">
        <v>9.4786999999999996E-3</v>
      </c>
      <c r="G729" s="8"/>
    </row>
    <row r="730" spans="1:7" x14ac:dyDescent="0.3">
      <c r="A730">
        <v>3615</v>
      </c>
      <c r="B730" s="2">
        <f t="shared" si="27"/>
        <v>1.5235131313168749E-2</v>
      </c>
      <c r="C730" s="2"/>
      <c r="D730" s="1">
        <f t="shared" si="28"/>
        <v>5.8418413263936902E-3</v>
      </c>
      <c r="E730" s="1"/>
      <c r="F730" s="8">
        <v>9.4725999999999994E-3</v>
      </c>
      <c r="G730" s="8"/>
    </row>
    <row r="731" spans="1:7" x14ac:dyDescent="0.3">
      <c r="A731">
        <v>3620</v>
      </c>
      <c r="B731" s="2">
        <f t="shared" si="27"/>
        <v>1.515962040517701E-2</v>
      </c>
      <c r="C731" s="2"/>
      <c r="D731" s="1">
        <f t="shared" si="28"/>
        <v>5.8161086976473673E-3</v>
      </c>
      <c r="E731" s="1"/>
      <c r="F731" s="8">
        <v>1.1613999999999999E-2</v>
      </c>
      <c r="G731" s="8"/>
    </row>
    <row r="732" spans="1:7" x14ac:dyDescent="0.3">
      <c r="A732">
        <v>3625</v>
      </c>
      <c r="B732" s="2">
        <f t="shared" si="27"/>
        <v>1.5084574344298215E-2</v>
      </c>
      <c r="C732" s="2"/>
      <c r="D732" s="1">
        <f t="shared" si="28"/>
        <v>5.7905143261818681E-3</v>
      </c>
      <c r="E732" s="1"/>
      <c r="F732" s="8">
        <v>1.0239E-2</v>
      </c>
      <c r="G732" s="8"/>
    </row>
    <row r="733" spans="1:7" x14ac:dyDescent="0.3">
      <c r="A733">
        <v>3630</v>
      </c>
      <c r="B733" s="2">
        <f t="shared" si="27"/>
        <v>1.5009989720236863E-2</v>
      </c>
      <c r="C733" s="2"/>
      <c r="D733" s="1">
        <f t="shared" si="28"/>
        <v>5.7650573476722283E-3</v>
      </c>
      <c r="E733" s="1"/>
      <c r="F733" s="8">
        <v>9.9550000000000003E-3</v>
      </c>
      <c r="G733" s="8"/>
    </row>
    <row r="734" spans="1:7" x14ac:dyDescent="0.3">
      <c r="A734">
        <v>3635</v>
      </c>
      <c r="B734" s="2">
        <f t="shared" si="27"/>
        <v>1.4935863151667452E-2</v>
      </c>
      <c r="C734" s="2"/>
      <c r="D734" s="1">
        <f t="shared" si="28"/>
        <v>5.7397369038448293E-3</v>
      </c>
      <c r="E734" s="1"/>
      <c r="F734" s="8">
        <v>1.0299000000000001E-2</v>
      </c>
      <c r="G734" s="8"/>
    </row>
    <row r="735" spans="1:7" x14ac:dyDescent="0.3">
      <c r="A735">
        <v>3640</v>
      </c>
      <c r="B735" s="2">
        <f t="shared" si="27"/>
        <v>1.4862191285955499E-2</v>
      </c>
      <c r="C735" s="2"/>
      <c r="D735" s="1">
        <f t="shared" si="28"/>
        <v>5.71455214243171E-3</v>
      </c>
      <c r="E735" s="1"/>
      <c r="F735" s="8">
        <v>1.1480000000000001E-2</v>
      </c>
      <c r="G735" s="8"/>
    </row>
    <row r="736" spans="1:7" x14ac:dyDescent="0.3">
      <c r="A736">
        <v>3645</v>
      </c>
      <c r="B736" s="2">
        <f t="shared" si="27"/>
        <v>1.4788970798881635E-2</v>
      </c>
      <c r="C736" s="2"/>
      <c r="D736" s="1">
        <f t="shared" si="28"/>
        <v>5.6895022171252587E-3</v>
      </c>
      <c r="E736" s="1"/>
      <c r="F736" s="8">
        <v>1.0599000000000001E-2</v>
      </c>
      <c r="G736" s="8"/>
    </row>
    <row r="737" spans="1:7" x14ac:dyDescent="0.3">
      <c r="A737">
        <v>3650</v>
      </c>
      <c r="B737" s="2">
        <f t="shared" si="27"/>
        <v>1.4716198394368609E-2</v>
      </c>
      <c r="C737" s="2"/>
      <c r="D737" s="1">
        <f t="shared" si="28"/>
        <v>5.6645862875332447E-3</v>
      </c>
      <c r="E737" s="1"/>
      <c r="F737" s="8">
        <v>1.0123E-2</v>
      </c>
      <c r="G737" s="8"/>
    </row>
    <row r="738" spans="1:7" x14ac:dyDescent="0.3">
      <c r="A738">
        <v>3655</v>
      </c>
      <c r="B738" s="2">
        <f t="shared" si="27"/>
        <v>1.464387080421126E-2</v>
      </c>
      <c r="C738" s="2"/>
      <c r="D738" s="1">
        <f t="shared" si="28"/>
        <v>5.6398035191341806E-3</v>
      </c>
      <c r="E738" s="1"/>
      <c r="F738" s="8">
        <v>1.0978E-2</v>
      </c>
      <c r="G738" s="8"/>
    </row>
    <row r="739" spans="1:7" x14ac:dyDescent="0.3">
      <c r="A739">
        <v>3660</v>
      </c>
      <c r="B739" s="2">
        <f t="shared" si="27"/>
        <v>1.4571984787809338E-2</v>
      </c>
      <c r="C739" s="2"/>
      <c r="D739" s="1">
        <f t="shared" si="28"/>
        <v>5.6151530832330727E-3</v>
      </c>
      <c r="E739" s="1"/>
      <c r="F739" s="8">
        <v>1.0914E-2</v>
      </c>
      <c r="G739" s="8"/>
    </row>
    <row r="740" spans="1:7" x14ac:dyDescent="0.3">
      <c r="A740">
        <v>3665</v>
      </c>
      <c r="B740" s="2">
        <f t="shared" si="27"/>
        <v>1.4500537131903201E-2</v>
      </c>
      <c r="C740" s="2"/>
      <c r="D740" s="1">
        <f t="shared" si="28"/>
        <v>5.590634156917477E-3</v>
      </c>
      <c r="E740" s="1"/>
      <c r="F740" s="8">
        <v>1.0253E-2</v>
      </c>
      <c r="G740" s="8"/>
    </row>
    <row r="741" spans="1:7" x14ac:dyDescent="0.3">
      <c r="A741">
        <v>3670</v>
      </c>
      <c r="B741" s="2">
        <f t="shared" si="27"/>
        <v>1.4429524650312319E-2</v>
      </c>
      <c r="C741" s="2"/>
      <c r="D741" s="1">
        <f t="shared" si="28"/>
        <v>5.5662459230139075E-3</v>
      </c>
      <c r="E741" s="1"/>
      <c r="F741" s="8">
        <v>7.9003000000000007E-3</v>
      </c>
      <c r="G741" s="8"/>
    </row>
    <row r="742" spans="1:7" x14ac:dyDescent="0.3">
      <c r="A742">
        <v>3675</v>
      </c>
      <c r="B742" s="2">
        <f t="shared" si="27"/>
        <v>1.4358944183676602E-2</v>
      </c>
      <c r="C742" s="2"/>
      <c r="D742" s="1">
        <f t="shared" si="28"/>
        <v>5.5419875700445783E-3</v>
      </c>
      <c r="E742" s="1"/>
      <c r="F742" s="8">
        <v>4.8285999999999997E-3</v>
      </c>
      <c r="G742" s="8"/>
    </row>
    <row r="743" spans="1:7" x14ac:dyDescent="0.3">
      <c r="A743">
        <v>3680</v>
      </c>
      <c r="B743" s="2">
        <f t="shared" si="27"/>
        <v>1.4288792599200415E-2</v>
      </c>
      <c r="C743" s="2"/>
      <c r="D743" s="1">
        <f t="shared" si="28"/>
        <v>5.5178582921844993E-3</v>
      </c>
      <c r="E743" s="1"/>
      <c r="F743" s="8">
        <v>8.3312000000000004E-3</v>
      </c>
      <c r="G743" s="8"/>
    </row>
    <row r="744" spans="1:7" x14ac:dyDescent="0.3">
      <c r="A744">
        <v>3685</v>
      </c>
      <c r="B744" s="2">
        <f t="shared" si="27"/>
        <v>1.4219066790399377E-2</v>
      </c>
      <c r="C744" s="2"/>
      <c r="D744" s="1">
        <f t="shared" si="28"/>
        <v>5.4938572892188819E-3</v>
      </c>
      <c r="E744" s="1"/>
      <c r="F744" s="8">
        <v>9.4380000000000002E-3</v>
      </c>
      <c r="G744" s="8"/>
    </row>
    <row r="745" spans="1:7" x14ac:dyDescent="0.3">
      <c r="A745">
        <v>3690</v>
      </c>
      <c r="B745" s="2">
        <f t="shared" si="27"/>
        <v>1.4149763676849853E-2</v>
      </c>
      <c r="C745" s="2"/>
      <c r="D745" s="1">
        <f t="shared" si="28"/>
        <v>5.4699837665008917E-3</v>
      </c>
      <c r="E745" s="1"/>
      <c r="F745" s="8">
        <v>9.6921999999999998E-3</v>
      </c>
      <c r="G745" s="8"/>
    </row>
    <row r="746" spans="1:7" x14ac:dyDescent="0.3">
      <c r="A746">
        <v>3695</v>
      </c>
      <c r="B746" s="2">
        <f t="shared" si="27"/>
        <v>1.4080880203941052E-2</v>
      </c>
      <c r="C746" s="2"/>
      <c r="D746" s="1">
        <f t="shared" si="28"/>
        <v>5.446236934909721E-3</v>
      </c>
      <c r="E746" s="1"/>
      <c r="F746" s="8">
        <v>1.0132E-2</v>
      </c>
      <c r="G746" s="8"/>
    </row>
    <row r="747" spans="1:7" x14ac:dyDescent="0.3">
      <c r="A747">
        <v>3700</v>
      </c>
      <c r="B747" s="2">
        <f t="shared" si="27"/>
        <v>1.4012413342629797E-2</v>
      </c>
      <c r="C747" s="2"/>
      <c r="D747" s="1">
        <f t="shared" si="28"/>
        <v>5.4226160108089864E-3</v>
      </c>
      <c r="E747" s="1"/>
      <c r="F747" s="8">
        <v>1.0878000000000001E-2</v>
      </c>
      <c r="G747" s="8"/>
    </row>
    <row r="748" spans="1:7" x14ac:dyDescent="0.3">
      <c r="A748">
        <v>3705</v>
      </c>
      <c r="B748" s="2">
        <f t="shared" si="27"/>
        <v>1.3944360089197897E-2</v>
      </c>
      <c r="C748" s="2"/>
      <c r="D748" s="1">
        <f t="shared" si="28"/>
        <v>5.3991202160054647E-3</v>
      </c>
      <c r="E748" s="1"/>
      <c r="F748" s="8">
        <v>1.077E-2</v>
      </c>
      <c r="G748" s="8"/>
    </row>
    <row r="749" spans="1:7" x14ac:dyDescent="0.3">
      <c r="A749">
        <v>3710</v>
      </c>
      <c r="B749" s="2">
        <f t="shared" si="27"/>
        <v>1.3876717465012053E-2</v>
      </c>
      <c r="C749" s="2"/>
      <c r="D749" s="1">
        <f t="shared" si="28"/>
        <v>5.3757487777081293E-3</v>
      </c>
      <c r="E749" s="1"/>
      <c r="F749" s="8">
        <v>9.3640000000000008E-3</v>
      </c>
      <c r="G749" s="8"/>
    </row>
    <row r="750" spans="1:7" x14ac:dyDescent="0.3">
      <c r="A750">
        <v>3715</v>
      </c>
      <c r="B750" s="2">
        <f t="shared" si="27"/>
        <v>1.3809482516286331E-2</v>
      </c>
      <c r="C750" s="2"/>
      <c r="D750" s="1">
        <f t="shared" si="28"/>
        <v>5.3525009284875183E-3</v>
      </c>
      <c r="E750" s="1"/>
      <c r="F750" s="8">
        <v>9.2253999999999999E-3</v>
      </c>
      <c r="G750" s="8"/>
    </row>
    <row r="751" spans="1:7" x14ac:dyDescent="0.3">
      <c r="A751">
        <v>3720</v>
      </c>
      <c r="B751" s="2">
        <f t="shared" si="27"/>
        <v>1.3742652313847128E-2</v>
      </c>
      <c r="C751" s="2"/>
      <c r="D751" s="1">
        <f t="shared" si="28"/>
        <v>5.3293759062354182E-3</v>
      </c>
      <c r="E751" s="1"/>
      <c r="F751" s="8">
        <v>1.0376E-2</v>
      </c>
      <c r="G751" s="8"/>
    </row>
    <row r="752" spans="1:7" x14ac:dyDescent="0.3">
      <c r="A752">
        <v>3725</v>
      </c>
      <c r="B752" s="2">
        <f t="shared" si="27"/>
        <v>1.3676223952900642E-2</v>
      </c>
      <c r="C752" s="2"/>
      <c r="D752" s="1">
        <f t="shared" si="28"/>
        <v>5.3063729541248539E-3</v>
      </c>
      <c r="E752" s="1"/>
      <c r="F752" s="8">
        <v>1.0697999999999999E-2</v>
      </c>
      <c r="G752" s="8"/>
    </row>
    <row r="753" spans="1:7" x14ac:dyDescent="0.3">
      <c r="A753">
        <v>3730</v>
      </c>
      <c r="B753" s="2">
        <f t="shared" si="27"/>
        <v>1.3610194552802737E-2</v>
      </c>
      <c r="C753" s="2"/>
      <c r="D753" s="1">
        <f t="shared" si="28"/>
        <v>5.2834913205704066E-3</v>
      </c>
      <c r="E753" s="1"/>
      <c r="F753" s="8">
        <v>9.2706999999999998E-3</v>
      </c>
      <c r="G753" s="8"/>
    </row>
    <row r="754" spans="1:7" x14ac:dyDescent="0.3">
      <c r="A754">
        <v>3735</v>
      </c>
      <c r="B754" s="2">
        <f t="shared" si="27"/>
        <v>1.3544561256831303E-2</v>
      </c>
      <c r="C754" s="2"/>
      <c r="D754" s="1">
        <f t="shared" si="28"/>
        <v>5.2607302591888222E-3</v>
      </c>
      <c r="E754" s="1"/>
      <c r="F754" s="8">
        <v>8.5836999999999997E-3</v>
      </c>
      <c r="G754" s="8"/>
    </row>
    <row r="755" spans="1:7" x14ac:dyDescent="0.3">
      <c r="A755">
        <v>3740</v>
      </c>
      <c r="B755" s="2">
        <f t="shared" si="27"/>
        <v>1.3479321231960941E-2</v>
      </c>
      <c r="C755" s="2"/>
      <c r="D755" s="1">
        <f t="shared" si="28"/>
        <v>5.2380890287599307E-3</v>
      </c>
      <c r="E755" s="1"/>
      <c r="F755" s="8">
        <v>8.8494000000000003E-3</v>
      </c>
      <c r="G755" s="8"/>
    </row>
    <row r="756" spans="1:7" x14ac:dyDescent="0.3">
      <c r="A756">
        <v>3745</v>
      </c>
      <c r="B756" s="2">
        <f t="shared" si="27"/>
        <v>1.3414471668640083E-2</v>
      </c>
      <c r="C756" s="2"/>
      <c r="D756" s="1">
        <f t="shared" si="28"/>
        <v>5.2155668931878878E-3</v>
      </c>
      <c r="E756" s="1"/>
      <c r="F756" s="8">
        <v>1.0331E-2</v>
      </c>
      <c r="G756" s="8"/>
    </row>
    <row r="757" spans="1:7" x14ac:dyDescent="0.3">
      <c r="A757">
        <v>3750</v>
      </c>
      <c r="B757" s="2">
        <f t="shared" si="27"/>
        <v>1.3350009780570391E-2</v>
      </c>
      <c r="C757" s="2"/>
      <c r="D757" s="1">
        <f t="shared" si="28"/>
        <v>5.1931631214627069E-3</v>
      </c>
      <c r="E757" s="1"/>
      <c r="F757" s="8">
        <v>9.2902999999999996E-3</v>
      </c>
      <c r="G757" s="8"/>
    </row>
    <row r="758" spans="1:7" x14ac:dyDescent="0.3">
      <c r="A758">
        <v>3755</v>
      </c>
      <c r="B758" s="2">
        <f t="shared" si="27"/>
        <v>1.3285932804488492E-2</v>
      </c>
      <c r="C758" s="2"/>
      <c r="D758" s="1">
        <f t="shared" si="28"/>
        <v>5.1708769876220775E-3</v>
      </c>
      <c r="E758" s="1"/>
      <c r="F758" s="8">
        <v>8.9917999999999994E-3</v>
      </c>
      <c r="G758" s="8"/>
    </row>
    <row r="759" spans="1:7" x14ac:dyDescent="0.3">
      <c r="A759">
        <v>3760</v>
      </c>
      <c r="B759" s="2">
        <f t="shared" si="27"/>
        <v>1.3222237999950003E-2</v>
      </c>
      <c r="C759" s="2"/>
      <c r="D759" s="1">
        <f t="shared" si="28"/>
        <v>5.1487077707134997E-3</v>
      </c>
      <c r="E759" s="1"/>
      <c r="F759" s="8">
        <v>8.8632999999999993E-3</v>
      </c>
      <c r="G759" s="8"/>
    </row>
    <row r="760" spans="1:7" x14ac:dyDescent="0.3">
      <c r="A760">
        <v>3765</v>
      </c>
      <c r="B760" s="2">
        <f t="shared" si="27"/>
        <v>1.3158922649115822E-2</v>
      </c>
      <c r="C760" s="2"/>
      <c r="D760" s="1">
        <f t="shared" si="28"/>
        <v>5.1266547547567263E-3</v>
      </c>
      <c r="E760" s="1"/>
      <c r="F760" s="8">
        <v>8.5502000000000009E-3</v>
      </c>
      <c r="G760" s="8"/>
    </row>
    <row r="761" spans="1:7" x14ac:dyDescent="0.3">
      <c r="A761">
        <v>3770</v>
      </c>
      <c r="B761" s="2">
        <f t="shared" si="27"/>
        <v>1.3095984056540616E-2</v>
      </c>
      <c r="C761" s="2"/>
      <c r="D761" s="1">
        <f t="shared" si="28"/>
        <v>5.1047172287064582E-3</v>
      </c>
      <c r="E761" s="1"/>
      <c r="F761" s="8">
        <v>9.1243000000000001E-3</v>
      </c>
      <c r="G761" s="8"/>
    </row>
    <row r="762" spans="1:7" x14ac:dyDescent="0.3">
      <c r="A762">
        <v>3775</v>
      </c>
      <c r="B762" s="2">
        <f t="shared" si="27"/>
        <v>1.3033419548963547E-2</v>
      </c>
      <c r="C762" s="2"/>
      <c r="D762" s="1">
        <f t="shared" si="28"/>
        <v>5.0828944864153743E-3</v>
      </c>
      <c r="E762" s="1"/>
      <c r="F762" s="8">
        <v>9.0521000000000004E-3</v>
      </c>
      <c r="G762" s="8"/>
    </row>
    <row r="763" spans="1:7" x14ac:dyDescent="0.3">
      <c r="A763">
        <v>3780</v>
      </c>
      <c r="B763" s="2">
        <f t="shared" si="27"/>
        <v>1.2971226475101199E-2</v>
      </c>
      <c r="C763" s="2"/>
      <c r="D763" s="1">
        <f t="shared" si="28"/>
        <v>5.0611858265974174E-3</v>
      </c>
      <c r="E763" s="1"/>
      <c r="F763" s="8">
        <v>9.5746000000000008E-3</v>
      </c>
      <c r="G763" s="8"/>
    </row>
    <row r="764" spans="1:7" x14ac:dyDescent="0.3">
      <c r="A764">
        <v>3785</v>
      </c>
      <c r="B764" s="2">
        <f t="shared" si="27"/>
        <v>1.2909402205442603E-2</v>
      </c>
      <c r="C764" s="2"/>
      <c r="D764" s="1">
        <f t="shared" si="28"/>
        <v>5.0395905527913926E-3</v>
      </c>
      <c r="E764" s="1"/>
      <c r="F764" s="8">
        <v>8.8123000000000003E-3</v>
      </c>
      <c r="G764" s="8"/>
    </row>
    <row r="765" spans="1:7" x14ac:dyDescent="0.3">
      <c r="A765">
        <v>3790</v>
      </c>
      <c r="B765" s="2">
        <f t="shared" si="27"/>
        <v>1.2847944132046436E-2</v>
      </c>
      <c r="C765" s="2"/>
      <c r="D765" s="1">
        <f t="shared" si="28"/>
        <v>5.0181079733248295E-3</v>
      </c>
      <c r="E765" s="1"/>
      <c r="F765" s="8">
        <v>7.7564000000000001E-3</v>
      </c>
      <c r="G765" s="8"/>
    </row>
    <row r="766" spans="1:7" x14ac:dyDescent="0.3">
      <c r="A766">
        <v>3795</v>
      </c>
      <c r="B766" s="2">
        <f t="shared" si="27"/>
        <v>1.2786849668340334E-2</v>
      </c>
      <c r="C766" s="2"/>
      <c r="D766" s="1">
        <f t="shared" si="28"/>
        <v>4.9967374012781481E-3</v>
      </c>
      <c r="E766" s="1"/>
      <c r="F766" s="8">
        <v>8.8692000000000007E-3</v>
      </c>
      <c r="G766" s="8"/>
    </row>
    <row r="767" spans="1:7" x14ac:dyDescent="0.3">
      <c r="A767">
        <v>3800</v>
      </c>
      <c r="B767" s="2">
        <f t="shared" si="27"/>
        <v>1.2726116248922255E-2</v>
      </c>
      <c r="C767" s="2"/>
      <c r="D767" s="1">
        <f t="shared" si="28"/>
        <v>4.9754781544490779E-3</v>
      </c>
      <c r="E767" s="1"/>
      <c r="F767" s="8">
        <v>9.8592000000000003E-3</v>
      </c>
      <c r="G767" s="8"/>
    </row>
    <row r="768" spans="1:7" x14ac:dyDescent="0.3">
      <c r="A768">
        <v>3805</v>
      </c>
      <c r="B768" s="2">
        <f t="shared" si="27"/>
        <v>1.2665741329363931E-2</v>
      </c>
      <c r="C768" s="2"/>
      <c r="D768" s="1">
        <f t="shared" si="28"/>
        <v>4.9543295553173862E-3</v>
      </c>
      <c r="E768" s="1"/>
      <c r="F768" s="8">
        <v>9.3048999999999996E-3</v>
      </c>
      <c r="G768" s="8"/>
    </row>
    <row r="769" spans="1:7" x14ac:dyDescent="0.3">
      <c r="A769">
        <v>3810</v>
      </c>
      <c r="B769" s="2">
        <f t="shared" si="27"/>
        <v>1.2605722386016351E-2</v>
      </c>
      <c r="C769" s="2"/>
      <c r="D769" s="1">
        <f t="shared" si="28"/>
        <v>4.9332909310098637E-3</v>
      </c>
      <c r="E769" s="1"/>
      <c r="F769" s="8">
        <v>8.2451E-3</v>
      </c>
      <c r="G769" s="8"/>
    </row>
    <row r="770" spans="1:7" x14ac:dyDescent="0.3">
      <c r="A770">
        <v>3815</v>
      </c>
      <c r="B770" s="2">
        <f t="shared" si="27"/>
        <v>1.254605691581724E-2</v>
      </c>
      <c r="C770" s="2"/>
      <c r="D770" s="1">
        <f t="shared" si="28"/>
        <v>4.9123616132655777E-3</v>
      </c>
      <c r="E770" s="1"/>
      <c r="F770" s="8">
        <v>7.7568999999999997E-3</v>
      </c>
      <c r="G770" s="8"/>
    </row>
    <row r="771" spans="1:7" x14ac:dyDescent="0.3">
      <c r="A771">
        <v>3820</v>
      </c>
      <c r="B771" s="2">
        <f t="shared" si="27"/>
        <v>1.2486742436100531E-2</v>
      </c>
      <c r="C771" s="2"/>
      <c r="D771" s="1">
        <f t="shared" si="28"/>
        <v>4.8915409384014223E-3</v>
      </c>
      <c r="E771" s="1"/>
      <c r="F771" s="8">
        <v>9.6550000000000004E-3</v>
      </c>
      <c r="G771" s="8"/>
    </row>
    <row r="772" spans="1:7" x14ac:dyDescent="0.3">
      <c r="A772">
        <v>3825</v>
      </c>
      <c r="B772" s="2">
        <f t="shared" si="27"/>
        <v>1.2427776484407826E-2</v>
      </c>
      <c r="C772" s="2"/>
      <c r="D772" s="1">
        <f t="shared" si="28"/>
        <v>4.8708282472779063E-3</v>
      </c>
      <c r="E772" s="1"/>
      <c r="F772" s="8">
        <v>9.5055999999999995E-3</v>
      </c>
      <c r="G772" s="8"/>
    </row>
    <row r="773" spans="1:7" x14ac:dyDescent="0.3">
      <c r="A773">
        <v>3830</v>
      </c>
      <c r="B773" s="2">
        <f t="shared" si="27"/>
        <v>1.2369156618301826E-2</v>
      </c>
      <c r="C773" s="2"/>
      <c r="D773" s="1">
        <f t="shared" si="28"/>
        <v>4.8502228852652539E-3</v>
      </c>
      <c r="E773" s="1"/>
      <c r="F773" s="8">
        <v>9.5925000000000003E-3</v>
      </c>
      <c r="G773" s="8"/>
    </row>
    <row r="774" spans="1:7" x14ac:dyDescent="0.3">
      <c r="A774">
        <v>3835</v>
      </c>
      <c r="B774" s="2">
        <f t="shared" si="27"/>
        <v>1.2310880415181576E-2</v>
      </c>
      <c r="C774" s="2"/>
      <c r="D774" s="1">
        <f t="shared" si="28"/>
        <v>4.829724202209713E-3</v>
      </c>
      <c r="E774" s="1"/>
      <c r="F774" s="8">
        <v>7.6915999999999998E-3</v>
      </c>
      <c r="G774" s="8"/>
    </row>
    <row r="775" spans="1:7" x14ac:dyDescent="0.3">
      <c r="A775">
        <v>3840</v>
      </c>
      <c r="B775" s="2">
        <f t="shared" si="27"/>
        <v>1.2252945472099725E-2</v>
      </c>
      <c r="C775" s="2"/>
      <c r="D775" s="1">
        <f t="shared" si="28"/>
        <v>4.809331552400176E-3</v>
      </c>
      <c r="E775" s="1"/>
      <c r="F775" s="8">
        <v>8.9756000000000002E-3</v>
      </c>
      <c r="G775" s="8"/>
    </row>
    <row r="776" spans="1:7" x14ac:dyDescent="0.3">
      <c r="A776">
        <v>3845</v>
      </c>
      <c r="B776" s="2">
        <f t="shared" si="27"/>
        <v>1.2195349405581627E-2</v>
      </c>
      <c r="C776" s="2"/>
      <c r="D776" s="1">
        <f t="shared" si="28"/>
        <v>4.789044294535038E-3</v>
      </c>
      <c r="E776" s="1"/>
      <c r="F776" s="8">
        <v>8.7801000000000008E-3</v>
      </c>
      <c r="G776" s="8"/>
    </row>
    <row r="777" spans="1:7" x14ac:dyDescent="0.3">
      <c r="A777">
        <v>3850</v>
      </c>
      <c r="B777" s="2">
        <f t="shared" si="27"/>
        <v>1.2138089851446272E-2</v>
      </c>
      <c r="C777" s="2"/>
      <c r="D777" s="1">
        <f t="shared" si="28"/>
        <v>4.768861791689321E-3</v>
      </c>
      <c r="E777" s="1"/>
      <c r="F777" s="8">
        <v>8.8273999999999991E-3</v>
      </c>
      <c r="G777" s="8"/>
    </row>
    <row r="778" spans="1:7" x14ac:dyDescent="0.3">
      <c r="A778">
        <v>3855</v>
      </c>
      <c r="B778" s="2">
        <f t="shared" si="27"/>
        <v>1.2081164464629104E-2</v>
      </c>
      <c r="C778" s="2"/>
      <c r="D778" s="1">
        <f t="shared" si="28"/>
        <v>4.7487834112820574E-3</v>
      </c>
      <c r="E778" s="1"/>
      <c r="F778" s="8">
        <v>8.5085000000000004E-3</v>
      </c>
      <c r="G778" s="8"/>
    </row>
    <row r="779" spans="1:7" x14ac:dyDescent="0.3">
      <c r="A779">
        <v>3860</v>
      </c>
      <c r="B779" s="2">
        <f t="shared" si="27"/>
        <v>1.2024570919006623E-2</v>
      </c>
      <c r="C779" s="2"/>
      <c r="D779" s="1">
        <f t="shared" si="28"/>
        <v>4.7288085250439277E-3</v>
      </c>
      <c r="E779" s="1"/>
      <c r="F779" s="8">
        <v>7.9939999999999994E-3</v>
      </c>
      <c r="G779" s="8"/>
    </row>
    <row r="780" spans="1:7" x14ac:dyDescent="0.3">
      <c r="A780">
        <v>3865</v>
      </c>
      <c r="B780" s="2">
        <f t="shared" si="27"/>
        <v>1.1968306907222779E-2</v>
      </c>
      <c r="C780" s="2"/>
      <c r="D780" s="1">
        <f t="shared" si="28"/>
        <v>4.7089365089851487E-3</v>
      </c>
      <c r="E780" s="1"/>
      <c r="F780" s="8">
        <v>8.0988999999999992E-3</v>
      </c>
      <c r="G780" s="8"/>
    </row>
    <row r="781" spans="1:7" x14ac:dyDescent="0.3">
      <c r="A781">
        <v>3870</v>
      </c>
      <c r="B781" s="2">
        <f t="shared" si="27"/>
        <v>1.1912370140517168E-2</v>
      </c>
      <c r="C781" s="2"/>
      <c r="D781" s="1">
        <f t="shared" si="28"/>
        <v>4.6891667433636127E-3</v>
      </c>
      <c r="E781" s="1"/>
      <c r="F781" s="8">
        <v>7.3603999999999996E-3</v>
      </c>
      <c r="G781" s="8"/>
    </row>
    <row r="782" spans="1:7" x14ac:dyDescent="0.3">
      <c r="A782">
        <v>3875</v>
      </c>
      <c r="B782" s="2">
        <f t="shared" si="27"/>
        <v>1.1856758348554954E-2</v>
      </c>
      <c r="C782" s="2"/>
      <c r="D782" s="1">
        <f t="shared" si="28"/>
        <v>4.669498612653292E-3</v>
      </c>
      <c r="E782" s="1"/>
      <c r="F782" s="8">
        <v>6.7619999999999998E-3</v>
      </c>
      <c r="G782" s="8"/>
    </row>
    <row r="783" spans="1:7" x14ac:dyDescent="0.3">
      <c r="A783">
        <v>3880</v>
      </c>
      <c r="B783" s="2">
        <f t="shared" si="27"/>
        <v>1.1801469279258573E-2</v>
      </c>
      <c r="C783" s="2"/>
      <c r="D783" s="1">
        <f t="shared" si="28"/>
        <v>4.6499315055128672E-3</v>
      </c>
      <c r="E783" s="1"/>
      <c r="F783" s="8">
        <v>6.5339999999999999E-3</v>
      </c>
      <c r="G783" s="8"/>
    </row>
    <row r="784" spans="1:7" x14ac:dyDescent="0.3">
      <c r="A784">
        <v>3885</v>
      </c>
      <c r="B784" s="2">
        <f t="shared" si="27"/>
        <v>1.1746500698641079E-2</v>
      </c>
      <c r="C784" s="2"/>
      <c r="D784" s="1">
        <f t="shared" si="28"/>
        <v>4.6304648147546083E-3</v>
      </c>
      <c r="E784" s="1"/>
      <c r="F784" s="8">
        <v>6.7717000000000003E-3</v>
      </c>
      <c r="G784" s="8"/>
    </row>
    <row r="785" spans="1:7" x14ac:dyDescent="0.3">
      <c r="A785">
        <v>3890</v>
      </c>
      <c r="B785" s="2">
        <f t="shared" si="27"/>
        <v>1.1691850390641271E-2</v>
      </c>
      <c r="C785" s="2"/>
      <c r="D785" s="1">
        <f t="shared" si="28"/>
        <v>4.6110979373135269E-3</v>
      </c>
      <c r="E785" s="1"/>
      <c r="F785" s="8">
        <v>6.8818000000000004E-3</v>
      </c>
      <c r="G785" s="8"/>
    </row>
    <row r="786" spans="1:7" x14ac:dyDescent="0.3">
      <c r="A786">
        <v>3895</v>
      </c>
      <c r="B786" s="2">
        <f t="shared" ref="B786:B849" si="29">IF(ISNUMBER(1E-29/(($A786*0.000000001)^5*(EXP(0.0144/($A786*0.000000001*B$2))-1))),B$4*1E-29/(($A786*0.000000001)^5*(EXP(0.0144/($A786*0.000000001*B$2))-1)),0)</f>
        <v>1.163751615696043E-2</v>
      </c>
      <c r="C786" s="2"/>
      <c r="D786" s="1">
        <f t="shared" ref="D786:D849" si="30">IF(ISNUMBER(1E-29/(($A786*0.000000001)^5*(EXP(0.0144/($A786*0.000000001*D$2))-1))),D$4*1E-29/(($A786*0.000000001)^5*(EXP(0.0144/($A786*0.000000001*D$2))-1)),0)</f>
        <v>4.5918302742167221E-3</v>
      </c>
      <c r="E786" s="1"/>
      <c r="F786" s="8">
        <v>7.476E-3</v>
      </c>
      <c r="G786" s="8"/>
    </row>
    <row r="787" spans="1:7" x14ac:dyDescent="0.3">
      <c r="A787">
        <v>3900</v>
      </c>
      <c r="B787" s="2">
        <f t="shared" si="29"/>
        <v>1.1583495816900767E-2</v>
      </c>
      <c r="C787" s="2"/>
      <c r="D787" s="1">
        <f t="shared" si="30"/>
        <v>4.5726612305530155E-3</v>
      </c>
      <c r="E787" s="1"/>
      <c r="F787" s="8">
        <v>7.9254000000000008E-3</v>
      </c>
      <c r="G787" s="8"/>
    </row>
    <row r="788" spans="1:7" x14ac:dyDescent="0.3">
      <c r="A788">
        <v>3905</v>
      </c>
      <c r="B788" s="2">
        <f t="shared" si="29"/>
        <v>1.1529787207205463E-2</v>
      </c>
      <c r="C788" s="2"/>
      <c r="D788" s="1">
        <f t="shared" si="30"/>
        <v>4.5535902154427736E-3</v>
      </c>
      <c r="E788" s="1"/>
      <c r="F788" s="8">
        <v>7.9269000000000006E-3</v>
      </c>
      <c r="G788" s="8"/>
    </row>
    <row r="789" spans="1:7" x14ac:dyDescent="0.3">
      <c r="A789">
        <v>3910</v>
      </c>
      <c r="B789" s="2">
        <f t="shared" si="29"/>
        <v>1.1476388181900374E-2</v>
      </c>
      <c r="C789" s="2"/>
      <c r="D789" s="1">
        <f t="shared" si="30"/>
        <v>4.5346166420080223E-3</v>
      </c>
      <c r="E789" s="1"/>
      <c r="F789" s="8">
        <v>7.1352999999999998E-3</v>
      </c>
      <c r="G789" s="8"/>
    </row>
    <row r="790" spans="1:7" x14ac:dyDescent="0.3">
      <c r="A790">
        <v>3915</v>
      </c>
      <c r="B790" s="2">
        <f t="shared" si="29"/>
        <v>1.1423296612137316E-2</v>
      </c>
      <c r="C790" s="2"/>
      <c r="D790" s="1">
        <f t="shared" si="30"/>
        <v>4.5157399273427542E-3</v>
      </c>
      <c r="E790" s="1"/>
      <c r="F790" s="8">
        <v>6.9867999999999996E-3</v>
      </c>
      <c r="G790" s="8"/>
    </row>
    <row r="791" spans="1:7" x14ac:dyDescent="0.3">
      <c r="A791">
        <v>3920</v>
      </c>
      <c r="B791" s="2">
        <f t="shared" si="29"/>
        <v>1.1370510386038977E-2</v>
      </c>
      <c r="C791" s="2"/>
      <c r="D791" s="1">
        <f t="shared" si="30"/>
        <v>4.4969594924834863E-3</v>
      </c>
      <c r="E791" s="1"/>
      <c r="F791" s="8">
        <v>6.9465999999999998E-3</v>
      </c>
      <c r="G791" s="8"/>
    </row>
    <row r="792" spans="1:7" x14ac:dyDescent="0.3">
      <c r="A792">
        <v>3925</v>
      </c>
      <c r="B792" s="2">
        <f t="shared" si="29"/>
        <v>1.1318027408545291E-2</v>
      </c>
      <c r="C792" s="2"/>
      <c r="D792" s="1">
        <f t="shared" si="30"/>
        <v>4.4782747623800349E-3</v>
      </c>
      <c r="E792" s="1"/>
      <c r="F792" s="8">
        <v>6.8519999999999996E-3</v>
      </c>
      <c r="G792" s="8"/>
    </row>
    <row r="793" spans="1:7" x14ac:dyDescent="0.3">
      <c r="A793">
        <v>3930</v>
      </c>
      <c r="B793" s="2">
        <f t="shared" si="29"/>
        <v>1.1265845601261504E-2</v>
      </c>
      <c r="C793" s="2"/>
      <c r="D793" s="1">
        <f t="shared" si="30"/>
        <v>4.4596851658665433E-3</v>
      </c>
      <c r="E793" s="1"/>
      <c r="F793" s="8">
        <v>7.0502000000000004E-3</v>
      </c>
      <c r="G793" s="8"/>
    </row>
    <row r="794" spans="1:7" x14ac:dyDescent="0.3">
      <c r="A794">
        <v>3935</v>
      </c>
      <c r="B794" s="2">
        <f t="shared" si="29"/>
        <v>1.1213962902307679E-2</v>
      </c>
      <c r="C794" s="2"/>
      <c r="D794" s="1">
        <f t="shared" si="30"/>
        <v>4.4411901356327136E-3</v>
      </c>
      <c r="E794" s="1"/>
      <c r="F794" s="8">
        <v>7.3540999999999997E-3</v>
      </c>
      <c r="G794" s="8"/>
    </row>
    <row r="795" spans="1:7" x14ac:dyDescent="0.3">
      <c r="A795">
        <v>3940</v>
      </c>
      <c r="B795" s="2">
        <f t="shared" si="29"/>
        <v>1.1162377266169744E-2</v>
      </c>
      <c r="C795" s="2"/>
      <c r="D795" s="1">
        <f t="shared" si="30"/>
        <v>4.4227891081952755E-3</v>
      </c>
      <c r="E795" s="1"/>
      <c r="F795" s="8">
        <v>7.4026999999999999E-3</v>
      </c>
      <c r="G795" s="8"/>
    </row>
    <row r="796" spans="1:7" x14ac:dyDescent="0.3">
      <c r="A796">
        <v>3945</v>
      </c>
      <c r="B796" s="2">
        <f t="shared" si="29"/>
        <v>1.1111086663552049E-2</v>
      </c>
      <c r="C796" s="2"/>
      <c r="D796" s="1">
        <f t="shared" si="30"/>
        <v>4.4044815238696777E-3</v>
      </c>
      <c r="E796" s="1"/>
      <c r="F796" s="8">
        <v>7.5411999999999996E-3</v>
      </c>
      <c r="G796" s="8"/>
    </row>
    <row r="797" spans="1:7" x14ac:dyDescent="0.3">
      <c r="A797">
        <v>3950</v>
      </c>
      <c r="B797" s="2">
        <f t="shared" si="29"/>
        <v>1.1060089081231402E-2</v>
      </c>
      <c r="C797" s="2"/>
      <c r="D797" s="1">
        <f t="shared" si="30"/>
        <v>4.3862668267419958E-3</v>
      </c>
      <c r="E797" s="1"/>
      <c r="F797" s="8">
        <v>7.6277000000000003E-3</v>
      </c>
      <c r="G797" s="8"/>
    </row>
    <row r="798" spans="1:7" x14ac:dyDescent="0.3">
      <c r="A798">
        <v>3955</v>
      </c>
      <c r="B798" s="2">
        <f t="shared" si="29"/>
        <v>1.1009382521912544E-2</v>
      </c>
      <c r="C798" s="2"/>
      <c r="D798" s="1">
        <f t="shared" si="30"/>
        <v>4.3681444646410678E-3</v>
      </c>
      <c r="E798" s="1"/>
      <c r="F798" s="8">
        <v>7.7199E-3</v>
      </c>
      <c r="G798" s="8"/>
    </row>
    <row r="799" spans="1:7" x14ac:dyDescent="0.3">
      <c r="A799">
        <v>3960</v>
      </c>
      <c r="B799" s="2">
        <f t="shared" si="29"/>
        <v>1.0958965004085141E-2</v>
      </c>
      <c r="C799" s="2"/>
      <c r="D799" s="1">
        <f t="shared" si="30"/>
        <v>4.3501138891108449E-3</v>
      </c>
      <c r="E799" s="1"/>
      <c r="F799" s="8">
        <v>7.7482000000000002E-3</v>
      </c>
      <c r="G799" s="8"/>
    </row>
    <row r="800" spans="1:7" x14ac:dyDescent="0.3">
      <c r="A800">
        <v>3965</v>
      </c>
      <c r="B800" s="2">
        <f t="shared" si="29"/>
        <v>1.0908834561882125E-2</v>
      </c>
      <c r="C800" s="2"/>
      <c r="D800" s="1">
        <f t="shared" si="30"/>
        <v>4.3321745553829543E-3</v>
      </c>
      <c r="E800" s="1"/>
      <c r="F800" s="8">
        <v>7.8056999999999996E-3</v>
      </c>
      <c r="G800" s="8"/>
    </row>
    <row r="801" spans="1:7" x14ac:dyDescent="0.3">
      <c r="A801">
        <v>3970</v>
      </c>
      <c r="B801" s="2">
        <f t="shared" si="29"/>
        <v>1.0858989244939537E-2</v>
      </c>
      <c r="C801" s="2"/>
      <c r="D801" s="1">
        <f t="shared" si="30"/>
        <v>4.3143259223494901E-3</v>
      </c>
      <c r="E801" s="1"/>
      <c r="F801" s="8">
        <v>7.6806000000000001E-3</v>
      </c>
      <c r="G801" s="8"/>
    </row>
    <row r="802" spans="1:7" x14ac:dyDescent="0.3">
      <c r="A802">
        <v>3975</v>
      </c>
      <c r="B802" s="2">
        <f t="shared" si="29"/>
        <v>1.0809427118257706E-2</v>
      </c>
      <c r="C802" s="2"/>
      <c r="D802" s="1">
        <f t="shared" si="30"/>
        <v>4.2965674525359951E-3</v>
      </c>
      <c r="E802" s="1"/>
      <c r="F802" s="8">
        <v>7.5097000000000002E-3</v>
      </c>
      <c r="G802" s="8"/>
    </row>
    <row r="803" spans="1:7" x14ac:dyDescent="0.3">
      <c r="A803">
        <v>3980</v>
      </c>
      <c r="B803" s="2">
        <f t="shared" si="29"/>
        <v>1.0760146262063862E-2</v>
      </c>
      <c r="C803" s="2"/>
      <c r="D803" s="1">
        <f t="shared" si="30"/>
        <v>4.2788986120746841E-3</v>
      </c>
      <c r="E803" s="1"/>
      <c r="F803" s="8">
        <v>7.3872E-3</v>
      </c>
      <c r="G803" s="8"/>
    </row>
    <row r="804" spans="1:7" x14ac:dyDescent="0.3">
      <c r="A804">
        <v>3985</v>
      </c>
      <c r="B804" s="2">
        <f t="shared" si="29"/>
        <v>1.0711144771676074E-2</v>
      </c>
      <c r="C804" s="2"/>
      <c r="D804" s="1">
        <f t="shared" si="30"/>
        <v>4.261318870677845E-3</v>
      </c>
      <c r="E804" s="1"/>
      <c r="F804" s="8">
        <v>7.4327000000000004E-3</v>
      </c>
      <c r="G804" s="8"/>
    </row>
    <row r="805" spans="1:7" x14ac:dyDescent="0.3">
      <c r="A805">
        <v>3990</v>
      </c>
      <c r="B805" s="2">
        <f t="shared" si="29"/>
        <v>1.0662420757368623E-2</v>
      </c>
      <c r="C805" s="2"/>
      <c r="D805" s="1">
        <f t="shared" si="30"/>
        <v>4.2438277016114724E-3</v>
      </c>
      <c r="E805" s="1"/>
      <c r="F805" s="8">
        <v>7.3723E-3</v>
      </c>
      <c r="G805" s="8"/>
    </row>
    <row r="806" spans="1:7" x14ac:dyDescent="0.3">
      <c r="A806">
        <v>3995</v>
      </c>
      <c r="B806" s="2">
        <f t="shared" si="29"/>
        <v>1.061397234423862E-2</v>
      </c>
      <c r="C806" s="2"/>
      <c r="D806" s="1">
        <f t="shared" si="30"/>
        <v>4.2264245816690978E-3</v>
      </c>
      <c r="E806" s="1"/>
      <c r="F806" s="8">
        <v>7.2100000000000003E-3</v>
      </c>
      <c r="G806" s="8"/>
    </row>
    <row r="807" spans="1:7" x14ac:dyDescent="0.3">
      <c r="A807">
        <v>4000</v>
      </c>
      <c r="B807" s="2">
        <f t="shared" si="29"/>
        <v>1.056579767207403E-2</v>
      </c>
      <c r="C807" s="2"/>
      <c r="D807" s="1">
        <f t="shared" si="30"/>
        <v>4.2091089911458282E-3</v>
      </c>
      <c r="E807" s="1"/>
      <c r="F807" s="8">
        <v>7.1043E-3</v>
      </c>
      <c r="G807" s="8"/>
    </row>
    <row r="808" spans="1:7" x14ac:dyDescent="0.3">
      <c r="A808">
        <v>4005</v>
      </c>
      <c r="B808" s="2">
        <f t="shared" si="29"/>
        <v>1.0517894895222979E-2</v>
      </c>
      <c r="C808" s="2"/>
      <c r="D808" s="1">
        <f t="shared" si="30"/>
        <v>4.1918804138125886E-3</v>
      </c>
      <c r="E808" s="1"/>
      <c r="F808" s="8">
        <v>0</v>
      </c>
      <c r="G808" s="8"/>
    </row>
    <row r="809" spans="1:7" x14ac:dyDescent="0.3">
      <c r="A809">
        <v>4010</v>
      </c>
      <c r="B809" s="2">
        <f t="shared" si="29"/>
        <v>1.0470262182464336E-2</v>
      </c>
      <c r="C809" s="2"/>
      <c r="D809" s="1">
        <f t="shared" si="30"/>
        <v>4.1747383368905509E-3</v>
      </c>
      <c r="E809" s="1"/>
      <c r="F809" s="8">
        <v>0</v>
      </c>
      <c r="G809" s="8"/>
    </row>
    <row r="810" spans="1:7" x14ac:dyDescent="0.3">
      <c r="A810">
        <v>4015</v>
      </c>
      <c r="B810" s="2">
        <f t="shared" si="29"/>
        <v>1.0422897716879626E-2</v>
      </c>
      <c r="C810" s="2"/>
      <c r="D810" s="1">
        <f t="shared" si="30"/>
        <v>4.1576822510257811E-3</v>
      </c>
      <c r="E810" s="1"/>
      <c r="F810" s="8">
        <v>0</v>
      </c>
      <c r="G810" s="8"/>
    </row>
    <row r="811" spans="1:7" x14ac:dyDescent="0.3">
      <c r="A811">
        <v>4020</v>
      </c>
      <c r="B811" s="2">
        <f t="shared" si="29"/>
        <v>1.0375799695726183E-2</v>
      </c>
      <c r="C811" s="2"/>
      <c r="D811" s="1">
        <f t="shared" si="30"/>
        <v>4.1407116502640926E-3</v>
      </c>
      <c r="E811" s="1"/>
      <c r="F811" s="8">
        <v>0</v>
      </c>
      <c r="G811" s="8"/>
    </row>
    <row r="812" spans="1:7" x14ac:dyDescent="0.3">
      <c r="A812">
        <v>4025</v>
      </c>
      <c r="B812" s="2">
        <f t="shared" si="29"/>
        <v>1.0328966330311563E-2</v>
      </c>
      <c r="C812" s="2"/>
      <c r="D812" s="1">
        <f t="shared" si="30"/>
        <v>4.1238260320260681E-3</v>
      </c>
      <c r="E812" s="1"/>
      <c r="F812" s="8">
        <v>0</v>
      </c>
      <c r="G812" s="8"/>
    </row>
    <row r="813" spans="1:7" x14ac:dyDescent="0.3">
      <c r="A813">
        <v>4030</v>
      </c>
      <c r="B813" s="2">
        <f t="shared" si="29"/>
        <v>1.0282395845869222E-2</v>
      </c>
      <c r="C813" s="2"/>
      <c r="D813" s="1">
        <f t="shared" si="30"/>
        <v>4.1070248970822964E-3</v>
      </c>
      <c r="E813" s="1"/>
      <c r="F813" s="8">
        <v>0</v>
      </c>
      <c r="G813" s="8"/>
    </row>
    <row r="814" spans="1:7" x14ac:dyDescent="0.3">
      <c r="A814">
        <v>4035</v>
      </c>
      <c r="B814" s="2">
        <f t="shared" si="29"/>
        <v>1.0236086481435369E-2</v>
      </c>
      <c r="C814" s="2"/>
      <c r="D814" s="1">
        <f t="shared" si="30"/>
        <v>4.090307749528792E-3</v>
      </c>
      <c r="E814" s="1"/>
      <c r="F814" s="8">
        <v>0</v>
      </c>
      <c r="G814" s="8"/>
    </row>
    <row r="815" spans="1:7" x14ac:dyDescent="0.3">
      <c r="A815">
        <v>4040</v>
      </c>
      <c r="B815" s="2">
        <f t="shared" si="29"/>
        <v>1.0190036489727125E-2</v>
      </c>
      <c r="C815" s="2"/>
      <c r="D815" s="1">
        <f t="shared" si="30"/>
        <v>4.0736740967626337E-3</v>
      </c>
      <c r="E815" s="1"/>
      <c r="F815" s="8">
        <v>0</v>
      </c>
      <c r="G815" s="8"/>
    </row>
    <row r="816" spans="1:7" x14ac:dyDescent="0.3">
      <c r="A816">
        <v>4045</v>
      </c>
      <c r="B816" s="2">
        <f t="shared" si="29"/>
        <v>1.014424413702176E-2</v>
      </c>
      <c r="C816" s="2"/>
      <c r="D816" s="1">
        <f t="shared" si="30"/>
        <v>4.0571234494577481E-3</v>
      </c>
      <c r="E816" s="1"/>
      <c r="F816" s="8">
        <v>0</v>
      </c>
      <c r="G816" s="8"/>
    </row>
    <row r="817" spans="1:7" x14ac:dyDescent="0.3">
      <c r="A817">
        <v>4050</v>
      </c>
      <c r="B817" s="2">
        <f t="shared" si="29"/>
        <v>1.0098707703037264E-2</v>
      </c>
      <c r="C817" s="2"/>
      <c r="D817" s="1">
        <f t="shared" si="30"/>
        <v>4.0406553215409291E-3</v>
      </c>
      <c r="E817" s="1"/>
      <c r="F817" s="8">
        <v>0</v>
      </c>
      <c r="G817" s="8"/>
    </row>
    <row r="818" spans="1:7" x14ac:dyDescent="0.3">
      <c r="A818">
        <v>4055</v>
      </c>
      <c r="B818" s="2">
        <f t="shared" si="29"/>
        <v>1.0053425480813966E-2</v>
      </c>
      <c r="C818" s="2"/>
      <c r="D818" s="1">
        <f t="shared" si="30"/>
        <v>4.0242692301680075E-3</v>
      </c>
      <c r="E818" s="1"/>
      <c r="F818" s="8">
        <v>0</v>
      </c>
      <c r="G818" s="8"/>
    </row>
    <row r="819" spans="1:7" x14ac:dyDescent="0.3">
      <c r="A819">
        <v>4060</v>
      </c>
      <c r="B819" s="2">
        <f t="shared" si="29"/>
        <v>1.0008395776597392E-2</v>
      </c>
      <c r="C819" s="2"/>
      <c r="D819" s="1">
        <f t="shared" si="30"/>
        <v>4.0079646957002354E-3</v>
      </c>
      <c r="E819" s="1"/>
      <c r="F819" s="8">
        <v>0</v>
      </c>
      <c r="G819" s="8"/>
    </row>
    <row r="820" spans="1:7" x14ac:dyDescent="0.3">
      <c r="A820">
        <v>4065</v>
      </c>
      <c r="B820" s="2">
        <f t="shared" si="29"/>
        <v>9.9636169097222661E-3</v>
      </c>
      <c r="C820" s="2"/>
      <c r="D820" s="1">
        <f t="shared" si="30"/>
        <v>3.991741241680836E-3</v>
      </c>
      <c r="E820" s="1"/>
      <c r="F820" s="8">
        <v>0</v>
      </c>
      <c r="G820" s="8"/>
    </row>
    <row r="821" spans="1:7" x14ac:dyDescent="0.3">
      <c r="A821">
        <v>4070</v>
      </c>
      <c r="B821" s="2">
        <f t="shared" si="29"/>
        <v>9.919087212497596E-3</v>
      </c>
      <c r="C821" s="2"/>
      <c r="D821" s="1">
        <f t="shared" si="30"/>
        <v>3.9755983948117427E-3</v>
      </c>
      <c r="E821" s="1"/>
      <c r="F821" s="8">
        <v>0</v>
      </c>
      <c r="G821" s="8"/>
    </row>
    <row r="822" spans="1:7" x14ac:dyDescent="0.3">
      <c r="A822">
        <v>4075</v>
      </c>
      <c r="B822" s="2">
        <f t="shared" si="29"/>
        <v>9.8748050300929771E-3</v>
      </c>
      <c r="C822" s="2"/>
      <c r="D822" s="1">
        <f t="shared" si="30"/>
        <v>3.9595356849305282E-3</v>
      </c>
      <c r="E822" s="1"/>
      <c r="F822" s="8">
        <v>0</v>
      </c>
      <c r="G822" s="8"/>
    </row>
    <row r="823" spans="1:7" x14ac:dyDescent="0.3">
      <c r="A823">
        <v>4080</v>
      </c>
      <c r="B823" s="2">
        <f t="shared" si="29"/>
        <v>9.8307687204259309E-3</v>
      </c>
      <c r="C823" s="2"/>
      <c r="D823" s="1">
        <f t="shared" si="30"/>
        <v>3.9435526449874995E-3</v>
      </c>
      <c r="E823" s="1"/>
      <c r="F823" s="8">
        <v>0</v>
      </c>
      <c r="G823" s="8"/>
    </row>
    <row r="824" spans="1:7" x14ac:dyDescent="0.3">
      <c r="A824">
        <v>4085</v>
      </c>
      <c r="B824" s="2">
        <f t="shared" si="29"/>
        <v>9.7869766540503635E-3</v>
      </c>
      <c r="C824" s="2"/>
      <c r="D824" s="1">
        <f t="shared" si="30"/>
        <v>3.9276488110229777E-3</v>
      </c>
      <c r="E824" s="1"/>
      <c r="F824" s="8">
        <v>0</v>
      </c>
      <c r="G824" s="8"/>
    </row>
    <row r="825" spans="1:7" x14ac:dyDescent="0.3">
      <c r="A825">
        <v>4090</v>
      </c>
      <c r="B825" s="2">
        <f t="shared" si="29"/>
        <v>9.7434272140461721E-3</v>
      </c>
      <c r="C825" s="2"/>
      <c r="D825" s="1">
        <f t="shared" si="30"/>
        <v>3.9118237221447624E-3</v>
      </c>
      <c r="E825" s="1"/>
      <c r="F825" s="8">
        <v>0</v>
      </c>
      <c r="G825" s="8"/>
    </row>
    <row r="826" spans="1:7" x14ac:dyDescent="0.3">
      <c r="A826">
        <v>4095</v>
      </c>
      <c r="B826" s="2">
        <f t="shared" si="29"/>
        <v>9.70011879590983E-3</v>
      </c>
      <c r="C826" s="2"/>
      <c r="D826" s="1">
        <f t="shared" si="30"/>
        <v>3.896076920505765E-3</v>
      </c>
      <c r="E826" s="1"/>
      <c r="F826" s="8">
        <v>0</v>
      </c>
      <c r="G826" s="8"/>
    </row>
    <row r="827" spans="1:7" x14ac:dyDescent="0.3">
      <c r="A827">
        <v>4100</v>
      </c>
      <c r="B827" s="2">
        <f t="shared" si="29"/>
        <v>9.6570498074461317E-3</v>
      </c>
      <c r="C827" s="2"/>
      <c r="D827" s="1">
        <f t="shared" si="30"/>
        <v>3.8804079512818109E-3</v>
      </c>
      <c r="E827" s="1"/>
      <c r="F827" s="8">
        <v>0</v>
      </c>
      <c r="G827" s="8"/>
    </row>
    <row r="828" spans="1:7" x14ac:dyDescent="0.3">
      <c r="A828">
        <v>4105</v>
      </c>
      <c r="B828" s="2">
        <f t="shared" si="29"/>
        <v>9.6142186686609225E-3</v>
      </c>
      <c r="C828" s="2"/>
      <c r="D828" s="1">
        <f t="shared" si="30"/>
        <v>3.8648163626496235E-3</v>
      </c>
      <c r="E828" s="1"/>
      <c r="F828" s="8">
        <v>0</v>
      </c>
      <c r="G828" s="8"/>
    </row>
    <row r="829" spans="1:7" x14ac:dyDescent="0.3">
      <c r="A829">
        <v>4110</v>
      </c>
      <c r="B829" s="2">
        <f t="shared" si="29"/>
        <v>9.5716238116549234E-3</v>
      </c>
      <c r="C829" s="2"/>
      <c r="D829" s="1">
        <f t="shared" si="30"/>
        <v>3.8493017057649832E-3</v>
      </c>
      <c r="E829" s="1"/>
      <c r="F829" s="8">
        <v>0</v>
      </c>
      <c r="G829" s="8"/>
    </row>
    <row r="830" spans="1:7" x14ac:dyDescent="0.3">
      <c r="A830">
        <v>4115</v>
      </c>
      <c r="B830" s="2">
        <f t="shared" si="29"/>
        <v>9.5292636805185665E-3</v>
      </c>
      <c r="C830" s="2"/>
      <c r="D830" s="1">
        <f t="shared" si="30"/>
        <v>3.8338635347410447E-3</v>
      </c>
      <c r="E830" s="1"/>
      <c r="F830" s="8">
        <v>0</v>
      </c>
      <c r="G830" s="8"/>
    </row>
    <row r="831" spans="1:7" x14ac:dyDescent="0.3">
      <c r="A831">
        <v>4120</v>
      </c>
      <c r="B831" s="2">
        <f t="shared" si="29"/>
        <v>9.4871367312278493E-3</v>
      </c>
      <c r="C831" s="2"/>
      <c r="D831" s="1">
        <f t="shared" si="30"/>
        <v>3.8185014066268322E-3</v>
      </c>
      <c r="E831" s="1"/>
      <c r="F831" s="8">
        <v>0</v>
      </c>
      <c r="G831" s="8"/>
    </row>
    <row r="832" spans="1:7" x14ac:dyDescent="0.3">
      <c r="A832">
        <v>4125</v>
      </c>
      <c r="B832" s="2">
        <f t="shared" si="29"/>
        <v>9.4452414315412125E-3</v>
      </c>
      <c r="C832" s="2"/>
      <c r="D832" s="1">
        <f t="shared" si="30"/>
        <v>3.8032148813859057E-3</v>
      </c>
      <c r="E832" s="1"/>
      <c r="F832" s="8">
        <v>0</v>
      </c>
      <c r="G832" s="8"/>
    </row>
    <row r="833" spans="1:7" x14ac:dyDescent="0.3">
      <c r="A833">
        <v>4130</v>
      </c>
      <c r="B833" s="2">
        <f t="shared" si="29"/>
        <v>9.403576260897396E-3</v>
      </c>
      <c r="C833" s="2"/>
      <c r="D833" s="1">
        <f t="shared" si="30"/>
        <v>3.7880035218751744E-3</v>
      </c>
      <c r="E833" s="1"/>
      <c r="F833" s="8">
        <v>0</v>
      </c>
      <c r="G833" s="8"/>
    </row>
    <row r="834" spans="1:7" x14ac:dyDescent="0.3">
      <c r="A834">
        <v>4135</v>
      </c>
      <c r="B834" s="2">
        <f t="shared" si="29"/>
        <v>9.3621397103143128E-3</v>
      </c>
      <c r="C834" s="2"/>
      <c r="D834" s="1">
        <f t="shared" si="30"/>
        <v>3.7728668938239013E-3</v>
      </c>
      <c r="E834" s="1"/>
      <c r="F834" s="8">
        <v>0</v>
      </c>
      <c r="G834" s="8"/>
    </row>
    <row r="835" spans="1:7" x14ac:dyDescent="0.3">
      <c r="A835">
        <v>4140</v>
      </c>
      <c r="B835" s="2">
        <f t="shared" si="29"/>
        <v>9.3209302822888796E-3</v>
      </c>
      <c r="C835" s="2"/>
      <c r="D835" s="1">
        <f t="shared" si="30"/>
        <v>3.7578045658128527E-3</v>
      </c>
      <c r="E835" s="1"/>
      <c r="F835" s="8">
        <v>0</v>
      </c>
      <c r="G835" s="8"/>
    </row>
    <row r="836" spans="1:7" x14ac:dyDescent="0.3">
      <c r="A836">
        <v>4145</v>
      </c>
      <c r="B836" s="2">
        <f t="shared" si="29"/>
        <v>9.2799464906978286E-3</v>
      </c>
      <c r="C836" s="2"/>
      <c r="D836" s="1">
        <f t="shared" si="30"/>
        <v>3.7428161092536148E-3</v>
      </c>
      <c r="E836" s="1"/>
      <c r="F836" s="8">
        <v>0</v>
      </c>
      <c r="G836" s="8"/>
    </row>
    <row r="837" spans="1:7" x14ac:dyDescent="0.3">
      <c r="A837">
        <v>4150</v>
      </c>
      <c r="B837" s="2">
        <f t="shared" si="29"/>
        <v>9.2391868606994595E-3</v>
      </c>
      <c r="C837" s="2"/>
      <c r="D837" s="1">
        <f t="shared" si="30"/>
        <v>3.7279010983680781E-3</v>
      </c>
      <c r="E837" s="1"/>
      <c r="F837" s="8">
        <v>0</v>
      </c>
      <c r="G837" s="8"/>
    </row>
    <row r="838" spans="1:7" x14ac:dyDescent="0.3">
      <c r="A838">
        <v>4155</v>
      </c>
      <c r="B838" s="2">
        <f t="shared" si="29"/>
        <v>9.1986499286363828E-3</v>
      </c>
      <c r="C838" s="2"/>
      <c r="D838" s="1">
        <f t="shared" si="30"/>
        <v>3.7130591101680725E-3</v>
      </c>
      <c r="E838" s="1"/>
      <c r="F838" s="8">
        <v>0</v>
      </c>
      <c r="G838" s="8"/>
    </row>
    <row r="839" spans="1:7" x14ac:dyDescent="0.3">
      <c r="A839">
        <v>4160</v>
      </c>
      <c r="B839" s="2">
        <f t="shared" si="29"/>
        <v>9.1583342419391256E-3</v>
      </c>
      <c r="C839" s="2"/>
      <c r="D839" s="1">
        <f t="shared" si="30"/>
        <v>3.698289724435159E-3</v>
      </c>
      <c r="E839" s="1"/>
      <c r="F839" s="8">
        <v>0</v>
      </c>
      <c r="G839" s="8"/>
    </row>
    <row r="840" spans="1:7" x14ac:dyDescent="0.3">
      <c r="A840">
        <v>4165</v>
      </c>
      <c r="B840" s="2">
        <f t="shared" si="29"/>
        <v>9.1182383590307382E-3</v>
      </c>
      <c r="C840" s="2"/>
      <c r="D840" s="1">
        <f t="shared" si="30"/>
        <v>3.6835925237005906E-3</v>
      </c>
      <c r="E840" s="1"/>
      <c r="F840" s="8">
        <v>0</v>
      </c>
      <c r="G840" s="8"/>
    </row>
    <row r="841" spans="1:7" x14ac:dyDescent="0.3">
      <c r="A841">
        <v>4170</v>
      </c>
      <c r="B841" s="2">
        <f t="shared" si="29"/>
        <v>9.0783608492322962E-3</v>
      </c>
      <c r="C841" s="2"/>
      <c r="D841" s="1">
        <f t="shared" si="30"/>
        <v>3.6689670932254269E-3</v>
      </c>
      <c r="E841" s="1"/>
      <c r="F841" s="8">
        <v>0</v>
      </c>
      <c r="G841" s="8"/>
    </row>
    <row r="842" spans="1:7" x14ac:dyDescent="0.3">
      <c r="A842">
        <v>4175</v>
      </c>
      <c r="B842" s="2">
        <f t="shared" si="29"/>
        <v>9.0387002926692762E-3</v>
      </c>
      <c r="C842" s="2"/>
      <c r="D842" s="1">
        <f t="shared" si="30"/>
        <v>3.6544130209807805E-3</v>
      </c>
      <c r="E842" s="1"/>
      <c r="F842" s="8">
        <v>0</v>
      </c>
      <c r="G842" s="8"/>
    </row>
    <row r="843" spans="1:7" x14ac:dyDescent="0.3">
      <c r="A843">
        <v>4180</v>
      </c>
      <c r="B843" s="2">
        <f t="shared" si="29"/>
        <v>8.9992552801788674E-3</v>
      </c>
      <c r="C843" s="2"/>
      <c r="D843" s="1">
        <f t="shared" si="30"/>
        <v>3.6399298976282505E-3</v>
      </c>
      <c r="E843" s="1"/>
      <c r="F843" s="8">
        <v>0</v>
      </c>
      <c r="G843" s="8"/>
    </row>
    <row r="844" spans="1:7" x14ac:dyDescent="0.3">
      <c r="A844">
        <v>4185</v>
      </c>
      <c r="B844" s="2">
        <f t="shared" si="29"/>
        <v>8.9600244132181962E-3</v>
      </c>
      <c r="C844" s="2"/>
      <c r="D844" s="1">
        <f t="shared" si="30"/>
        <v>3.6255173165004942E-3</v>
      </c>
      <c r="E844" s="1"/>
      <c r="F844" s="8">
        <v>0</v>
      </c>
      <c r="G844" s="8"/>
    </row>
    <row r="845" spans="1:7" x14ac:dyDescent="0.3">
      <c r="A845">
        <v>4190</v>
      </c>
      <c r="B845" s="2">
        <f t="shared" si="29"/>
        <v>8.9210063037733402E-3</v>
      </c>
      <c r="C845" s="2"/>
      <c r="D845" s="1">
        <f t="shared" si="30"/>
        <v>3.6111748735819355E-3</v>
      </c>
      <c r="E845" s="1"/>
      <c r="F845" s="8">
        <v>0</v>
      </c>
      <c r="G845" s="8"/>
    </row>
    <row r="846" spans="1:7" x14ac:dyDescent="0.3">
      <c r="A846">
        <v>4195</v>
      </c>
      <c r="B846" s="2">
        <f t="shared" si="29"/>
        <v>8.8821995742693182E-3</v>
      </c>
      <c r="C846" s="2"/>
      <c r="D846" s="1">
        <f t="shared" si="30"/>
        <v>3.5969021674896449E-3</v>
      </c>
      <c r="E846" s="1"/>
      <c r="F846" s="8">
        <v>0</v>
      </c>
      <c r="G846" s="8"/>
    </row>
    <row r="847" spans="1:7" x14ac:dyDescent="0.3">
      <c r="A847">
        <v>4200</v>
      </c>
      <c r="B847" s="2">
        <f t="shared" si="29"/>
        <v>8.8436028574808544E-3</v>
      </c>
      <c r="C847" s="2"/>
      <c r="D847" s="1">
        <f t="shared" si="30"/>
        <v>3.5826987994543548E-3</v>
      </c>
      <c r="E847" s="1"/>
      <c r="F847" s="8">
        <v>0</v>
      </c>
      <c r="G847" s="8"/>
    </row>
    <row r="848" spans="1:7" x14ac:dyDescent="0.3">
      <c r="A848">
        <v>4205</v>
      </c>
      <c r="B848" s="2">
        <f t="shared" si="29"/>
        <v>8.8052147964440622E-3</v>
      </c>
      <c r="C848" s="2"/>
      <c r="D848" s="1">
        <f t="shared" si="30"/>
        <v>3.5685643733016225E-3</v>
      </c>
      <c r="E848" s="1"/>
      <c r="F848" s="8">
        <v>0</v>
      </c>
      <c r="G848" s="8"/>
    </row>
    <row r="849" spans="1:7" x14ac:dyDescent="0.3">
      <c r="A849">
        <v>4210</v>
      </c>
      <c r="B849" s="2">
        <f t="shared" si="29"/>
        <v>8.7670340443689199E-3</v>
      </c>
      <c r="C849" s="2"/>
      <c r="D849" s="1">
        <f t="shared" si="30"/>
        <v>3.5544984954331556E-3</v>
      </c>
      <c r="E849" s="1"/>
      <c r="F849" s="8">
        <v>0</v>
      </c>
      <c r="G849" s="8"/>
    </row>
    <row r="850" spans="1:7" x14ac:dyDescent="0.3">
      <c r="A850">
        <v>4215</v>
      </c>
      <c r="B850" s="2">
        <f t="shared" ref="B850:B913" si="31">IF(ISNUMBER(1E-29/(($A850*0.000000001)^5*(EXP(0.0144/($A850*0.000000001*B$2))-1))),B$4*1E-29/(($A850*0.000000001)^5*(EXP(0.0144/($A850*0.000000001*B$2))-1)),0)</f>
        <v>8.7290592645526167E-3</v>
      </c>
      <c r="C850" s="2"/>
      <c r="D850" s="1">
        <f t="shared" ref="D850:D913" si="32">IF(ISNUMBER(1E-29/(($A850*0.000000001)^5*(EXP(0.0144/($A850*0.000000001*D$2))-1))),D$4*1E-29/(($A850*0.000000001)^5*(EXP(0.0144/($A850*0.000000001*D$2))-1)),0)</f>
        <v>3.5405007748082573E-3</v>
      </c>
      <c r="E850" s="1"/>
      <c r="F850" s="8">
        <v>0</v>
      </c>
      <c r="G850" s="8"/>
    </row>
    <row r="851" spans="1:7" x14ac:dyDescent="0.3">
      <c r="A851">
        <v>4220</v>
      </c>
      <c r="B851" s="2">
        <f t="shared" si="31"/>
        <v>8.691289130293706E-3</v>
      </c>
      <c r="C851" s="2"/>
      <c r="D851" s="1">
        <f t="shared" si="32"/>
        <v>3.5265708229254259E-3</v>
      </c>
      <c r="E851" s="1"/>
      <c r="F851" s="8">
        <v>0</v>
      </c>
      <c r="G851" s="8"/>
    </row>
    <row r="852" spans="1:7" x14ac:dyDescent="0.3">
      <c r="A852">
        <v>4225</v>
      </c>
      <c r="B852" s="2">
        <f t="shared" si="31"/>
        <v>8.6537223248070658E-3</v>
      </c>
      <c r="C852" s="2"/>
      <c r="D852" s="1">
        <f t="shared" si="32"/>
        <v>3.5127082538041116E-3</v>
      </c>
      <c r="E852" s="1"/>
      <c r="F852" s="8">
        <v>0</v>
      </c>
      <c r="G852" s="8"/>
    </row>
    <row r="853" spans="1:7" x14ac:dyDescent="0.3">
      <c r="A853">
        <v>4230</v>
      </c>
      <c r="B853" s="2">
        <f t="shared" si="31"/>
        <v>8.6163575411396937E-3</v>
      </c>
      <c r="C853" s="2"/>
      <c r="D853" s="1">
        <f t="shared" si="32"/>
        <v>3.4989126839665876E-3</v>
      </c>
      <c r="E853" s="1"/>
      <c r="F853" s="8">
        <v>0</v>
      </c>
      <c r="G853" s="8"/>
    </row>
    <row r="854" spans="1:7" x14ac:dyDescent="0.3">
      <c r="A854">
        <v>4235</v>
      </c>
      <c r="B854" s="2">
        <f t="shared" si="31"/>
        <v>8.5791934820872925E-3</v>
      </c>
      <c r="C854" s="2"/>
      <c r="D854" s="1">
        <f t="shared" si="32"/>
        <v>3.4851837324199894E-3</v>
      </c>
      <c r="E854" s="1"/>
      <c r="F854" s="8">
        <v>0</v>
      </c>
      <c r="G854" s="8"/>
    </row>
    <row r="855" spans="1:7" x14ac:dyDescent="0.3">
      <c r="A855">
        <v>4240</v>
      </c>
      <c r="B855" s="2">
        <f t="shared" si="31"/>
        <v>8.5422288601116163E-3</v>
      </c>
      <c r="C855" s="2"/>
      <c r="D855" s="1">
        <f t="shared" si="32"/>
        <v>3.471521020638461E-3</v>
      </c>
      <c r="E855" s="1"/>
      <c r="F855" s="8">
        <v>0</v>
      </c>
      <c r="G855" s="8"/>
    </row>
    <row r="856" spans="1:7" x14ac:dyDescent="0.3">
      <c r="A856">
        <v>4245</v>
      </c>
      <c r="B856" s="2">
        <f t="shared" si="31"/>
        <v>8.5054623972586566E-3</v>
      </c>
      <c r="C856" s="2"/>
      <c r="D856" s="1">
        <f t="shared" si="32"/>
        <v>3.4579241725454755E-3</v>
      </c>
      <c r="E856" s="1"/>
      <c r="F856" s="8">
        <v>0</v>
      </c>
      <c r="G856" s="8"/>
    </row>
    <row r="857" spans="1:7" x14ac:dyDescent="0.3">
      <c r="A857">
        <v>4250</v>
      </c>
      <c r="B857" s="2">
        <f t="shared" si="31"/>
        <v>8.4688928250775553E-3</v>
      </c>
      <c r="C857" s="2"/>
      <c r="D857" s="1">
        <f t="shared" si="32"/>
        <v>3.44439281449627E-3</v>
      </c>
      <c r="E857" s="1"/>
      <c r="F857" s="8">
        <v>0</v>
      </c>
      <c r="G857" s="8"/>
    </row>
    <row r="858" spans="1:7" x14ac:dyDescent="0.3">
      <c r="A858">
        <v>4255</v>
      </c>
      <c r="B858" s="2">
        <f t="shared" si="31"/>
        <v>8.4325188845403038E-3</v>
      </c>
      <c r="C858" s="2"/>
      <c r="D858" s="1">
        <f t="shared" si="32"/>
        <v>3.4309265752604096E-3</v>
      </c>
      <c r="E858" s="1"/>
      <c r="F858" s="8">
        <v>0</v>
      </c>
      <c r="G858" s="8"/>
    </row>
    <row r="859" spans="1:7" x14ac:dyDescent="0.3">
      <c r="A859">
        <v>4260</v>
      </c>
      <c r="B859" s="2">
        <f t="shared" si="31"/>
        <v>8.3963393259622026E-3</v>
      </c>
      <c r="C859" s="2"/>
      <c r="D859" s="1">
        <f t="shared" si="32"/>
        <v>3.4175250860045154E-3</v>
      </c>
      <c r="E859" s="1"/>
      <c r="F859" s="8">
        <v>0</v>
      </c>
      <c r="G859" s="8"/>
    </row>
    <row r="860" spans="1:7" x14ac:dyDescent="0.3">
      <c r="A860">
        <v>4265</v>
      </c>
      <c r="B860" s="2">
        <f t="shared" si="31"/>
        <v>8.3603529089230442E-3</v>
      </c>
      <c r="C860" s="2"/>
      <c r="D860" s="1">
        <f t="shared" si="32"/>
        <v>3.4041879802750919E-3</v>
      </c>
      <c r="E860" s="1"/>
      <c r="F860" s="8">
        <v>0</v>
      </c>
      <c r="G860" s="8"/>
    </row>
    <row r="861" spans="1:7" x14ac:dyDescent="0.3">
      <c r="A861">
        <v>4270</v>
      </c>
      <c r="B861" s="2">
        <f t="shared" si="31"/>
        <v>8.3245584021891198E-3</v>
      </c>
      <c r="C861" s="2"/>
      <c r="D861" s="1">
        <f t="shared" si="32"/>
        <v>3.3909148939815187E-3</v>
      </c>
      <c r="E861" s="1"/>
      <c r="F861" s="8">
        <v>0</v>
      </c>
      <c r="G861" s="8"/>
    </row>
    <row r="862" spans="1:7" x14ac:dyDescent="0.3">
      <c r="A862">
        <v>4275</v>
      </c>
      <c r="B862" s="2">
        <f t="shared" si="31"/>
        <v>8.288954583635837E-3</v>
      </c>
      <c r="C862" s="2"/>
      <c r="D862" s="1">
        <f t="shared" si="32"/>
        <v>3.3777054653791427E-3</v>
      </c>
      <c r="E862" s="1"/>
      <c r="F862" s="8">
        <v>0</v>
      </c>
      <c r="G862" s="8"/>
    </row>
    <row r="863" spans="1:7" x14ac:dyDescent="0.3">
      <c r="A863">
        <v>4280</v>
      </c>
      <c r="B863" s="2">
        <f t="shared" si="31"/>
        <v>8.2535402401711679E-3</v>
      </c>
      <c r="C863" s="2"/>
      <c r="D863" s="1">
        <f t="shared" si="32"/>
        <v>3.3645593350525305E-3</v>
      </c>
      <c r="E863" s="1"/>
      <c r="F863" s="8">
        <v>0</v>
      </c>
      <c r="G863" s="8"/>
    </row>
    <row r="864" spans="1:7" x14ac:dyDescent="0.3">
      <c r="A864">
        <v>4285</v>
      </c>
      <c r="B864" s="2">
        <f t="shared" si="31"/>
        <v>8.2183141676597724E-3</v>
      </c>
      <c r="C864" s="2"/>
      <c r="D864" s="1">
        <f t="shared" si="32"/>
        <v>3.3514761458988242E-3</v>
      </c>
      <c r="E864" s="1"/>
      <c r="F864" s="8">
        <v>0</v>
      </c>
      <c r="G864" s="8"/>
    </row>
    <row r="865" spans="1:7" x14ac:dyDescent="0.3">
      <c r="A865">
        <v>4290</v>
      </c>
      <c r="B865" s="2">
        <f t="shared" si="31"/>
        <v>8.1832751708478431E-3</v>
      </c>
      <c r="C865" s="2"/>
      <c r="D865" s="1">
        <f t="shared" si="32"/>
        <v>3.3384555431112436E-3</v>
      </c>
      <c r="E865" s="1"/>
      <c r="F865" s="8">
        <v>0</v>
      </c>
      <c r="G865" s="8"/>
    </row>
    <row r="866" spans="1:7" x14ac:dyDescent="0.3">
      <c r="A866">
        <v>4295</v>
      </c>
      <c r="B866" s="2">
        <f t="shared" si="31"/>
        <v>8.1484220632886632E-3</v>
      </c>
      <c r="C866" s="2"/>
      <c r="D866" s="1">
        <f t="shared" si="32"/>
        <v>3.32549717416271E-3</v>
      </c>
      <c r="E866" s="1"/>
      <c r="F866" s="8">
        <v>0</v>
      </c>
      <c r="G866" s="8"/>
    </row>
    <row r="867" spans="1:7" x14ac:dyDescent="0.3">
      <c r="A867">
        <v>4300</v>
      </c>
      <c r="B867" s="2">
        <f t="shared" si="31"/>
        <v>8.1137536672688301E-3</v>
      </c>
      <c r="C867" s="2"/>
      <c r="D867" s="1">
        <f t="shared" si="32"/>
        <v>3.312600688789595E-3</v>
      </c>
      <c r="E867" s="1"/>
      <c r="F867" s="8">
        <v>0</v>
      </c>
      <c r="G867" s="8"/>
    </row>
    <row r="868" spans="1:7" x14ac:dyDescent="0.3">
      <c r="A868">
        <v>4305</v>
      </c>
      <c r="B868" s="2">
        <f t="shared" si="31"/>
        <v>8.0792688137352308E-3</v>
      </c>
      <c r="C868" s="2"/>
      <c r="D868" s="1">
        <f t="shared" si="32"/>
        <v>3.299765738975587E-3</v>
      </c>
      <c r="E868" s="1"/>
      <c r="F868" s="8">
        <v>0</v>
      </c>
      <c r="G868" s="8"/>
    </row>
    <row r="869" spans="1:7" x14ac:dyDescent="0.3">
      <c r="A869">
        <v>4310</v>
      </c>
      <c r="B869" s="2">
        <f t="shared" si="31"/>
        <v>8.0449663422226224E-3</v>
      </c>
      <c r="C869" s="2"/>
      <c r="D869" s="1">
        <f t="shared" si="32"/>
        <v>3.2869919789357046E-3</v>
      </c>
      <c r="E869" s="1"/>
      <c r="F869" s="8">
        <v>0</v>
      </c>
      <c r="G869" s="8"/>
    </row>
    <row r="870" spans="1:7" x14ac:dyDescent="0.3">
      <c r="A870">
        <v>4315</v>
      </c>
      <c r="B870" s="2">
        <f t="shared" si="31"/>
        <v>8.0108451007819687E-3</v>
      </c>
      <c r="C870" s="2"/>
      <c r="D870" s="1">
        <f t="shared" si="32"/>
        <v>3.2742790651004083E-3</v>
      </c>
      <c r="E870" s="1"/>
      <c r="F870" s="8">
        <v>0</v>
      </c>
      <c r="G870" s="8"/>
    </row>
    <row r="871" spans="1:7" x14ac:dyDescent="0.3">
      <c r="A871">
        <v>4320</v>
      </c>
      <c r="B871" s="2">
        <f t="shared" si="31"/>
        <v>7.9769039459093721E-3</v>
      </c>
      <c r="C871" s="2"/>
      <c r="D871" s="1">
        <f t="shared" si="32"/>
        <v>3.2616266560998473E-3</v>
      </c>
      <c r="E871" s="1"/>
      <c r="F871" s="8">
        <v>0</v>
      </c>
      <c r="G871" s="8"/>
    </row>
    <row r="872" spans="1:7" x14ac:dyDescent="0.3">
      <c r="A872">
        <v>4325</v>
      </c>
      <c r="B872" s="2">
        <f t="shared" si="31"/>
        <v>7.9431417424757431E-3</v>
      </c>
      <c r="C872" s="2"/>
      <c r="D872" s="1">
        <f t="shared" si="32"/>
        <v>3.2490344127482254E-3</v>
      </c>
      <c r="E872" s="1"/>
      <c r="F872" s="8">
        <v>0</v>
      </c>
      <c r="G872" s="8"/>
    </row>
    <row r="873" spans="1:7" x14ac:dyDescent="0.3">
      <c r="A873">
        <v>4330</v>
      </c>
      <c r="B873" s="2">
        <f t="shared" si="31"/>
        <v>7.9095573636570344E-3</v>
      </c>
      <c r="C873" s="2"/>
      <c r="D873" s="1">
        <f t="shared" si="32"/>
        <v>3.2365019980282865E-3</v>
      </c>
      <c r="E873" s="1"/>
      <c r="F873" s="8">
        <v>0</v>
      </c>
      <c r="G873" s="8"/>
    </row>
    <row r="874" spans="1:7" x14ac:dyDescent="0.3">
      <c r="A874">
        <v>4335</v>
      </c>
      <c r="B874" s="2">
        <f t="shared" si="31"/>
        <v>7.876149690865239E-3</v>
      </c>
      <c r="C874" s="2"/>
      <c r="D874" s="1">
        <f t="shared" si="32"/>
        <v>3.2240290770759205E-3</v>
      </c>
      <c r="E874" s="1"/>
      <c r="F874" s="8">
        <v>0</v>
      </c>
      <c r="G874" s="8"/>
    </row>
    <row r="875" spans="1:7" x14ac:dyDescent="0.3">
      <c r="A875">
        <v>4340</v>
      </c>
      <c r="B875" s="2">
        <f t="shared" si="31"/>
        <v>7.8429176136799016E-3</v>
      </c>
      <c r="C875" s="2"/>
      <c r="D875" s="1">
        <f t="shared" si="32"/>
        <v>3.2116153171648856E-3</v>
      </c>
      <c r="E875" s="1"/>
      <c r="F875" s="8">
        <v>0</v>
      </c>
      <c r="G875" s="8"/>
    </row>
    <row r="876" spans="1:7" x14ac:dyDescent="0.3">
      <c r="A876">
        <v>4345</v>
      </c>
      <c r="B876" s="2">
        <f t="shared" si="31"/>
        <v>7.80986002978039E-3</v>
      </c>
      <c r="C876" s="2"/>
      <c r="D876" s="1">
        <f t="shared" si="32"/>
        <v>3.1992603876916481E-3</v>
      </c>
      <c r="E876" s="1"/>
      <c r="F876" s="8">
        <v>0</v>
      </c>
      <c r="G876" s="8"/>
    </row>
    <row r="877" spans="1:7" x14ac:dyDescent="0.3">
      <c r="A877">
        <v>4350</v>
      </c>
      <c r="B877" s="2">
        <f t="shared" si="31"/>
        <v>7.7769758448786976E-3</v>
      </c>
      <c r="C877" s="2"/>
      <c r="D877" s="1">
        <f t="shared" si="32"/>
        <v>3.1869639601603428E-3</v>
      </c>
      <c r="E877" s="1"/>
      <c r="F877" s="8">
        <v>0</v>
      </c>
      <c r="G877" s="8"/>
    </row>
    <row r="878" spans="1:7" x14ac:dyDescent="0.3">
      <c r="A878">
        <v>4355</v>
      </c>
      <c r="B878" s="2">
        <f t="shared" si="31"/>
        <v>7.7442639726529264E-3</v>
      </c>
      <c r="C878" s="2"/>
      <c r="D878" s="1">
        <f t="shared" si="32"/>
        <v>3.1747257081678414E-3</v>
      </c>
      <c r="E878" s="1"/>
      <c r="F878" s="8">
        <v>0</v>
      </c>
      <c r="G878" s="8"/>
    </row>
    <row r="879" spans="1:7" x14ac:dyDescent="0.3">
      <c r="A879">
        <v>4360</v>
      </c>
      <c r="B879" s="2">
        <f t="shared" si="31"/>
        <v>7.7117233346813653E-3</v>
      </c>
      <c r="C879" s="2"/>
      <c r="D879" s="1">
        <f t="shared" si="32"/>
        <v>3.1625453073889469E-3</v>
      </c>
      <c r="E879" s="1"/>
      <c r="F879" s="8">
        <v>0</v>
      </c>
      <c r="G879" s="8"/>
    </row>
    <row r="880" spans="1:7" x14ac:dyDescent="0.3">
      <c r="A880">
        <v>4365</v>
      </c>
      <c r="B880" s="2">
        <f t="shared" si="31"/>
        <v>7.6793528603771788E-3</v>
      </c>
      <c r="C880" s="2"/>
      <c r="D880" s="1">
        <f t="shared" si="32"/>
        <v>3.1504224355616839E-3</v>
      </c>
      <c r="E880" s="1"/>
      <c r="F880" s="8">
        <v>0</v>
      </c>
      <c r="G880" s="8"/>
    </row>
    <row r="881" spans="1:7" x14ac:dyDescent="0.3">
      <c r="A881">
        <v>4370</v>
      </c>
      <c r="B881" s="2">
        <f t="shared" si="31"/>
        <v>7.6471514869237015E-3</v>
      </c>
      <c r="C881" s="2"/>
      <c r="D881" s="1">
        <f t="shared" si="32"/>
        <v>3.1383567724727192E-3</v>
      </c>
      <c r="E881" s="1"/>
      <c r="F881" s="8">
        <v>0</v>
      </c>
      <c r="G881" s="8"/>
    </row>
    <row r="882" spans="1:7" x14ac:dyDescent="0.3">
      <c r="A882">
        <v>4375</v>
      </c>
      <c r="B882" s="2">
        <f t="shared" si="31"/>
        <v>7.6151181592103347E-3</v>
      </c>
      <c r="C882" s="2"/>
      <c r="D882" s="1">
        <f t="shared" si="32"/>
        <v>3.1263479999428844E-3</v>
      </c>
      <c r="E882" s="1"/>
      <c r="F882" s="8">
        <v>0</v>
      </c>
      <c r="G882" s="8"/>
    </row>
    <row r="883" spans="1:7" x14ac:dyDescent="0.3">
      <c r="A883">
        <v>4380</v>
      </c>
      <c r="B883" s="2">
        <f t="shared" si="31"/>
        <v>7.5832518297690339E-3</v>
      </c>
      <c r="C883" s="2"/>
      <c r="D883" s="1">
        <f t="shared" si="32"/>
        <v>3.1143958018128148E-3</v>
      </c>
      <c r="E883" s="1"/>
      <c r="F883" s="8">
        <v>0</v>
      </c>
      <c r="G883" s="8"/>
    </row>
    <row r="884" spans="1:7" x14ac:dyDescent="0.3">
      <c r="A884">
        <v>4385</v>
      </c>
      <c r="B884" s="2">
        <f t="shared" si="31"/>
        <v>7.5515514587113624E-3</v>
      </c>
      <c r="C884" s="2"/>
      <c r="D884" s="1">
        <f t="shared" si="32"/>
        <v>3.1024998639286932E-3</v>
      </c>
      <c r="E884" s="1"/>
      <c r="F884" s="8">
        <v>0</v>
      </c>
      <c r="G884" s="8"/>
    </row>
    <row r="885" spans="1:7" x14ac:dyDescent="0.3">
      <c r="A885">
        <v>4390</v>
      </c>
      <c r="B885" s="2">
        <f t="shared" si="31"/>
        <v>7.5200160136661733E-3</v>
      </c>
      <c r="C885" s="2"/>
      <c r="D885" s="1">
        <f t="shared" si="32"/>
        <v>3.0906598741281045E-3</v>
      </c>
      <c r="E885" s="1"/>
      <c r="F885" s="8">
        <v>0</v>
      </c>
      <c r="G885" s="8"/>
    </row>
    <row r="886" spans="1:7" x14ac:dyDescent="0.3">
      <c r="A886">
        <v>4395</v>
      </c>
      <c r="B886" s="2">
        <f t="shared" si="31"/>
        <v>7.4886444697177925E-3</v>
      </c>
      <c r="C886" s="2"/>
      <c r="D886" s="1">
        <f t="shared" si="32"/>
        <v>3.0788755222259981E-3</v>
      </c>
      <c r="E886" s="1"/>
      <c r="F886" s="8">
        <v>0</v>
      </c>
      <c r="G886" s="8"/>
    </row>
    <row r="887" spans="1:7" x14ac:dyDescent="0.3">
      <c r="A887">
        <v>4400</v>
      </c>
      <c r="B887" s="2">
        <f t="shared" si="31"/>
        <v>7.4574358093448482E-3</v>
      </c>
      <c r="C887" s="2"/>
      <c r="D887" s="1">
        <f t="shared" si="32"/>
        <v>3.0671465000007675E-3</v>
      </c>
      <c r="E887" s="1"/>
      <c r="F887" s="8">
        <v>0</v>
      </c>
      <c r="G887" s="8"/>
    </row>
    <row r="888" spans="1:7" x14ac:dyDescent="0.3">
      <c r="A888">
        <v>4405</v>
      </c>
      <c r="B888" s="2">
        <f t="shared" si="31"/>
        <v>7.4263890223595875E-3</v>
      </c>
      <c r="C888" s="2"/>
      <c r="D888" s="1">
        <f t="shared" si="32"/>
        <v>3.0554725011804132E-3</v>
      </c>
      <c r="E888" s="1"/>
      <c r="F888" s="8">
        <v>0</v>
      </c>
      <c r="G888" s="8"/>
    </row>
    <row r="889" spans="1:7" x14ac:dyDescent="0.3">
      <c r="A889">
        <v>4410</v>
      </c>
      <c r="B889" s="2">
        <f t="shared" si="31"/>
        <v>7.3955031058478274E-3</v>
      </c>
      <c r="C889" s="2"/>
      <c r="D889" s="1">
        <f t="shared" si="32"/>
        <v>3.0438532214288393E-3</v>
      </c>
      <c r="E889" s="1"/>
      <c r="F889" s="8">
        <v>0</v>
      </c>
      <c r="G889" s="8"/>
    </row>
    <row r="890" spans="1:7" x14ac:dyDescent="0.3">
      <c r="A890">
        <v>4415</v>
      </c>
      <c r="B890" s="2">
        <f t="shared" si="31"/>
        <v>7.3647770641093726E-3</v>
      </c>
      <c r="C890" s="2"/>
      <c r="D890" s="1">
        <f t="shared" si="32"/>
        <v>3.0322883583322273E-3</v>
      </c>
      <c r="E890" s="1"/>
      <c r="F890" s="8">
        <v>0</v>
      </c>
      <c r="G890" s="8"/>
    </row>
    <row r="891" spans="1:7" x14ac:dyDescent="0.3">
      <c r="A891">
        <v>4420</v>
      </c>
      <c r="B891" s="2">
        <f t="shared" si="31"/>
        <v>7.3342099085990549E-3</v>
      </c>
      <c r="C891" s="2"/>
      <c r="D891" s="1">
        <f t="shared" si="32"/>
        <v>3.0207776113855426E-3</v>
      </c>
      <c r="E891" s="1"/>
      <c r="F891" s="8">
        <v>0</v>
      </c>
      <c r="G891" s="8"/>
    </row>
    <row r="892" spans="1:7" x14ac:dyDescent="0.3">
      <c r="A892">
        <v>4425</v>
      </c>
      <c r="B892" s="2">
        <f t="shared" si="31"/>
        <v>7.3038006578682651E-3</v>
      </c>
      <c r="C892" s="2"/>
      <c r="D892" s="1">
        <f t="shared" si="32"/>
        <v>3.0093206819791192E-3</v>
      </c>
      <c r="E892" s="1"/>
      <c r="F892" s="8">
        <v>0</v>
      </c>
      <c r="G892" s="8"/>
    </row>
    <row r="893" spans="1:7" x14ac:dyDescent="0.3">
      <c r="A893">
        <v>4430</v>
      </c>
      <c r="B893" s="2">
        <f t="shared" si="31"/>
        <v>7.2735483375070305E-3</v>
      </c>
      <c r="C893" s="2"/>
      <c r="D893" s="1">
        <f t="shared" si="32"/>
        <v>2.997917273385357E-3</v>
      </c>
      <c r="E893" s="1"/>
      <c r="F893" s="8">
        <v>0</v>
      </c>
      <c r="G893" s="8"/>
    </row>
    <row r="894" spans="1:7" x14ac:dyDescent="0.3">
      <c r="A894">
        <v>4435</v>
      </c>
      <c r="B894" s="2">
        <f t="shared" si="31"/>
        <v>7.2434519800866209E-3</v>
      </c>
      <c r="C894" s="2"/>
      <c r="D894" s="1">
        <f t="shared" si="32"/>
        <v>2.9865670907455255E-3</v>
      </c>
      <c r="E894" s="1"/>
      <c r="F894" s="8">
        <v>0</v>
      </c>
      <c r="G894" s="8"/>
    </row>
    <row r="895" spans="1:7" x14ac:dyDescent="0.3">
      <c r="A895">
        <v>4440</v>
      </c>
      <c r="B895" s="2">
        <f t="shared" si="31"/>
        <v>7.213510625102699E-3</v>
      </c>
      <c r="C895" s="2"/>
      <c r="D895" s="1">
        <f t="shared" si="32"/>
        <v>2.975269841056654E-3</v>
      </c>
      <c r="E895" s="1"/>
      <c r="F895" s="8">
        <v>0</v>
      </c>
      <c r="G895" s="8"/>
    </row>
    <row r="896" spans="1:7" x14ac:dyDescent="0.3">
      <c r="A896">
        <v>4445</v>
      </c>
      <c r="B896" s="2">
        <f t="shared" si="31"/>
        <v>7.1837233189189576E-3</v>
      </c>
      <c r="C896" s="2"/>
      <c r="D896" s="1">
        <f t="shared" si="32"/>
        <v>2.9640252331585453E-3</v>
      </c>
      <c r="E896" s="1"/>
      <c r="F896" s="8">
        <v>0</v>
      </c>
      <c r="G896" s="8"/>
    </row>
    <row r="897" spans="1:7" x14ac:dyDescent="0.3">
      <c r="A897">
        <v>4450</v>
      </c>
      <c r="B897" s="2">
        <f t="shared" si="31"/>
        <v>7.1540891147112706E-3</v>
      </c>
      <c r="C897" s="2"/>
      <c r="D897" s="1">
        <f t="shared" si="32"/>
        <v>2.9528329777208538E-3</v>
      </c>
      <c r="E897" s="1"/>
      <c r="F897" s="8">
        <v>0</v>
      </c>
      <c r="G897" s="8"/>
    </row>
    <row r="898" spans="1:7" x14ac:dyDescent="0.3">
      <c r="A898">
        <v>4455</v>
      </c>
      <c r="B898" s="2">
        <f t="shared" si="31"/>
        <v>7.1246070724123858E-3</v>
      </c>
      <c r="C898" s="2"/>
      <c r="D898" s="1">
        <f t="shared" si="32"/>
        <v>2.9416927872302954E-3</v>
      </c>
      <c r="E898" s="1"/>
      <c r="F898" s="8">
        <v>0</v>
      </c>
      <c r="G898" s="8"/>
    </row>
    <row r="899" spans="1:7" x14ac:dyDescent="0.3">
      <c r="A899">
        <v>4460</v>
      </c>
      <c r="B899" s="2">
        <f t="shared" si="31"/>
        <v>7.0952762586570951E-3</v>
      </c>
      <c r="C899" s="2"/>
      <c r="D899" s="1">
        <f t="shared" si="32"/>
        <v>2.9306043759779392E-3</v>
      </c>
      <c r="E899" s="1"/>
      <c r="F899" s="8">
        <v>0</v>
      </c>
      <c r="G899" s="8"/>
    </row>
    <row r="900" spans="1:7" x14ac:dyDescent="0.3">
      <c r="A900">
        <v>4465</v>
      </c>
      <c r="B900" s="2">
        <f t="shared" si="31"/>
        <v>7.0660957467278953E-3</v>
      </c>
      <c r="C900" s="2"/>
      <c r="D900" s="1">
        <f t="shared" si="32"/>
        <v>2.919567460046589E-3</v>
      </c>
      <c r="E900" s="1"/>
      <c r="F900" s="8">
        <v>0</v>
      </c>
      <c r="G900" s="8"/>
    </row>
    <row r="901" spans="1:7" x14ac:dyDescent="0.3">
      <c r="A901">
        <v>4470</v>
      </c>
      <c r="B901" s="2">
        <f t="shared" si="31"/>
        <v>7.0370646165011574E-3</v>
      </c>
      <c r="C901" s="2"/>
      <c r="D901" s="1">
        <f t="shared" si="32"/>
        <v>2.9085817572982813E-3</v>
      </c>
      <c r="E901" s="1"/>
      <c r="F901" s="8">
        <v>0</v>
      </c>
      <c r="G901" s="8"/>
    </row>
    <row r="902" spans="1:7" x14ac:dyDescent="0.3">
      <c r="A902">
        <v>4475</v>
      </c>
      <c r="B902" s="2">
        <f t="shared" si="31"/>
        <v>7.0081819543937841E-3</v>
      </c>
      <c r="C902" s="2"/>
      <c r="D902" s="1">
        <f t="shared" si="32"/>
        <v>2.8976469873618553E-3</v>
      </c>
      <c r="E902" s="1"/>
      <c r="F902" s="8">
        <v>0</v>
      </c>
      <c r="G902" s="8"/>
    </row>
    <row r="903" spans="1:7" x14ac:dyDescent="0.3">
      <c r="A903">
        <v>4480</v>
      </c>
      <c r="B903" s="2">
        <f t="shared" si="31"/>
        <v>6.9794468533103411E-3</v>
      </c>
      <c r="C903" s="2"/>
      <c r="D903" s="1">
        <f t="shared" si="32"/>
        <v>2.8867628716206335E-3</v>
      </c>
      <c r="E903" s="1"/>
      <c r="F903" s="8">
        <v>0</v>
      </c>
      <c r="G903" s="8"/>
    </row>
    <row r="904" spans="1:7" x14ac:dyDescent="0.3">
      <c r="A904">
        <v>4485</v>
      </c>
      <c r="B904" s="2">
        <f t="shared" si="31"/>
        <v>6.9508584125906707E-3</v>
      </c>
      <c r="C904" s="2"/>
      <c r="D904" s="1">
        <f t="shared" si="32"/>
        <v>2.8759291332001889E-3</v>
      </c>
      <c r="E904" s="1"/>
      <c r="F904" s="8">
        <v>0</v>
      </c>
      <c r="G904" s="8"/>
    </row>
    <row r="905" spans="1:7" x14ac:dyDescent="0.3">
      <c r="A905">
        <v>4490</v>
      </c>
      <c r="B905" s="2">
        <f t="shared" si="31"/>
        <v>6.9224157379579763E-3</v>
      </c>
      <c r="C905" s="2"/>
      <c r="D905" s="1">
        <f t="shared" si="32"/>
        <v>2.8651454969562114E-3</v>
      </c>
      <c r="E905" s="1"/>
      <c r="F905" s="8">
        <v>0</v>
      </c>
      <c r="G905" s="8"/>
    </row>
    <row r="906" spans="1:7" x14ac:dyDescent="0.3">
      <c r="A906">
        <v>4495</v>
      </c>
      <c r="B906" s="2">
        <f t="shared" si="31"/>
        <v>6.894117941467378E-3</v>
      </c>
      <c r="C906" s="2"/>
      <c r="D906" s="1">
        <f t="shared" si="32"/>
        <v>2.8544116894624492E-3</v>
      </c>
      <c r="E906" s="1"/>
      <c r="F906" s="8">
        <v>0</v>
      </c>
      <c r="G906" s="8"/>
    </row>
    <row r="907" spans="1:7" x14ac:dyDescent="0.3">
      <c r="A907">
        <v>4500</v>
      </c>
      <c r="B907" s="2">
        <f t="shared" si="31"/>
        <v>6.8659641414549411E-3</v>
      </c>
      <c r="C907" s="2"/>
      <c r="D907" s="1">
        <f t="shared" si="32"/>
        <v>2.8437274389987652E-3</v>
      </c>
      <c r="E907" s="1"/>
      <c r="F907" s="8">
        <v>0</v>
      </c>
      <c r="G907" s="8"/>
    </row>
    <row r="908" spans="1:7" x14ac:dyDescent="0.3">
      <c r="A908">
        <v>4505</v>
      </c>
      <c r="B908" s="2">
        <f t="shared" si="31"/>
        <v>6.8379534624871344E-3</v>
      </c>
      <c r="C908" s="2"/>
      <c r="D908" s="1">
        <f t="shared" si="32"/>
        <v>2.8330924755392691E-3</v>
      </c>
      <c r="E908" s="1"/>
      <c r="F908" s="8">
        <v>0</v>
      </c>
      <c r="G908" s="8"/>
    </row>
    <row r="909" spans="1:7" x14ac:dyDescent="0.3">
      <c r="A909">
        <v>4510</v>
      </c>
      <c r="B909" s="2">
        <f t="shared" si="31"/>
        <v>6.8100850353107843E-3</v>
      </c>
      <c r="C909" s="2"/>
      <c r="D909" s="1">
        <f t="shared" si="32"/>
        <v>2.8225065307405394E-3</v>
      </c>
      <c r="E909" s="1"/>
      <c r="F909" s="8">
        <v>0</v>
      </c>
      <c r="G909" s="8"/>
    </row>
    <row r="910" spans="1:7" x14ac:dyDescent="0.3">
      <c r="A910">
        <v>4515</v>
      </c>
      <c r="B910" s="2">
        <f t="shared" si="31"/>
        <v>6.782357996803449E-3</v>
      </c>
      <c r="C910" s="2"/>
      <c r="D910" s="1">
        <f t="shared" si="32"/>
        <v>2.8119693379299402E-3</v>
      </c>
      <c r="E910" s="1"/>
      <c r="F910" s="8">
        <v>0</v>
      </c>
      <c r="G910" s="8"/>
    </row>
    <row r="911" spans="1:7" x14ac:dyDescent="0.3">
      <c r="A911">
        <v>4520</v>
      </c>
      <c r="B911" s="2">
        <f t="shared" si="31"/>
        <v>6.7547714899242398E-3</v>
      </c>
      <c r="C911" s="2"/>
      <c r="D911" s="1">
        <f t="shared" si="32"/>
        <v>2.8014806320940271E-3</v>
      </c>
      <c r="E911" s="1"/>
      <c r="F911" s="8">
        <v>0</v>
      </c>
      <c r="G911" s="8"/>
    </row>
    <row r="912" spans="1:7" x14ac:dyDescent="0.3">
      <c r="A912">
        <v>4525</v>
      </c>
      <c r="B912" s="2">
        <f t="shared" si="31"/>
        <v>6.727324663665107E-3</v>
      </c>
      <c r="C912" s="2"/>
      <c r="D912" s="1">
        <f t="shared" si="32"/>
        <v>2.7910401498670297E-3</v>
      </c>
      <c r="E912" s="1"/>
      <c r="F912" s="8">
        <v>0</v>
      </c>
      <c r="G912" s="8"/>
    </row>
    <row r="913" spans="1:7" x14ac:dyDescent="0.3">
      <c r="A913">
        <v>4530</v>
      </c>
      <c r="B913" s="2">
        <f t="shared" si="31"/>
        <v>6.7000166730025292E-3</v>
      </c>
      <c r="C913" s="2"/>
      <c r="D913" s="1">
        <f t="shared" si="32"/>
        <v>2.7806476295194329E-3</v>
      </c>
      <c r="E913" s="1"/>
      <c r="F913" s="8">
        <v>0</v>
      </c>
      <c r="G913" s="8"/>
    </row>
    <row r="914" spans="1:7" x14ac:dyDescent="0.3">
      <c r="A914">
        <v>4535</v>
      </c>
      <c r="B914" s="2">
        <f t="shared" ref="B914:B977" si="33">IF(ISNUMBER(1E-29/(($A914*0.000000001)^5*(EXP(0.0144/($A914*0.000000001*B$2))-1))),B$4*1E-29/(($A914*0.000000001)^5*(EXP(0.0144/($A914*0.000000001*B$2))-1)),0)</f>
        <v>6.672846678849681E-3</v>
      </c>
      <c r="C914" s="2"/>
      <c r="D914" s="1">
        <f t="shared" ref="D914:D977" si="34">IF(ISNUMBER(1E-29/(($A914*0.000000001)^5*(EXP(0.0144/($A914*0.000000001*D$2))-1))),D$4*1E-29/(($A914*0.000000001)^5*(EXP(0.0144/($A914*0.000000001*D$2))-1)),0)</f>
        <v>2.7703028109466489E-3</v>
      </c>
      <c r="E914" s="1"/>
      <c r="F914" s="8">
        <v>0</v>
      </c>
      <c r="G914" s="8"/>
    </row>
    <row r="915" spans="1:7" x14ac:dyDescent="0.3">
      <c r="A915">
        <v>4540</v>
      </c>
      <c r="B915" s="2">
        <f t="shared" si="33"/>
        <v>6.6458138480089681E-3</v>
      </c>
      <c r="C915" s="2"/>
      <c r="D915" s="1">
        <f t="shared" si="34"/>
        <v>2.7600054356577497E-3</v>
      </c>
      <c r="E915" s="1"/>
      <c r="F915" s="8">
        <v>0</v>
      </c>
      <c r="G915" s="8"/>
    </row>
    <row r="916" spans="1:7" x14ac:dyDescent="0.3">
      <c r="A916">
        <v>4545</v>
      </c>
      <c r="B916" s="2">
        <f t="shared" si="33"/>
        <v>6.6189173531250398E-3</v>
      </c>
      <c r="C916" s="2"/>
      <c r="D916" s="1">
        <f t="shared" si="34"/>
        <v>2.7497552467643147E-3</v>
      </c>
      <c r="E916" s="1"/>
      <c r="F916" s="8">
        <v>0</v>
      </c>
      <c r="G916" s="8"/>
    </row>
    <row r="917" spans="1:7" x14ac:dyDescent="0.3">
      <c r="A917">
        <v>4550</v>
      </c>
      <c r="B917" s="2">
        <f t="shared" si="33"/>
        <v>6.5921563726381903E-3</v>
      </c>
      <c r="C917" s="2"/>
      <c r="D917" s="1">
        <f t="shared" si="34"/>
        <v>2.7395519889693433E-3</v>
      </c>
      <c r="E917" s="1"/>
      <c r="F917" s="8">
        <v>0</v>
      </c>
      <c r="G917" s="8"/>
    </row>
    <row r="918" spans="1:7" x14ac:dyDescent="0.3">
      <c r="A918">
        <v>4555</v>
      </c>
      <c r="B918" s="2">
        <f t="shared" si="33"/>
        <v>6.5655300907381999E-3</v>
      </c>
      <c r="C918" s="2"/>
      <c r="D918" s="1">
        <f t="shared" si="34"/>
        <v>2.7293954085562603E-3</v>
      </c>
      <c r="E918" s="1"/>
      <c r="F918" s="8">
        <v>0</v>
      </c>
      <c r="G918" s="8"/>
    </row>
    <row r="919" spans="1:7" x14ac:dyDescent="0.3">
      <c r="A919">
        <v>4560</v>
      </c>
      <c r="B919" s="2">
        <f t="shared" si="33"/>
        <v>6.5390376973185659E-3</v>
      </c>
      <c r="C919" s="2"/>
      <c r="D919" s="1">
        <f t="shared" si="34"/>
        <v>2.719285253377994E-3</v>
      </c>
      <c r="E919" s="1"/>
      <c r="F919" s="8">
        <v>0</v>
      </c>
      <c r="G919" s="8"/>
    </row>
    <row r="920" spans="1:7" x14ac:dyDescent="0.3">
      <c r="A920">
        <v>4565</v>
      </c>
      <c r="B920" s="2">
        <f t="shared" si="33"/>
        <v>6.5126783879311438E-3</v>
      </c>
      <c r="C920" s="2"/>
      <c r="D920" s="1">
        <f t="shared" si="34"/>
        <v>2.7092212728461506E-3</v>
      </c>
      <c r="E920" s="1"/>
      <c r="F920" s="8">
        <v>0</v>
      </c>
      <c r="G920" s="8"/>
    </row>
    <row r="921" spans="1:7" x14ac:dyDescent="0.3">
      <c r="A921">
        <v>4570</v>
      </c>
      <c r="B921" s="2">
        <f t="shared" si="33"/>
        <v>6.4864513637412141E-3</v>
      </c>
      <c r="C921" s="2"/>
      <c r="D921" s="1">
        <f t="shared" si="34"/>
        <v>2.6992032179202628E-3</v>
      </c>
      <c r="E921" s="1"/>
      <c r="F921" s="8">
        <v>0</v>
      </c>
      <c r="G921" s="8"/>
    </row>
    <row r="922" spans="1:7" x14ac:dyDescent="0.3">
      <c r="A922">
        <v>4575</v>
      </c>
      <c r="B922" s="2">
        <f t="shared" si="33"/>
        <v>6.4603558314829165E-3</v>
      </c>
      <c r="C922" s="2"/>
      <c r="D922" s="1">
        <f t="shared" si="34"/>
        <v>2.6892308410971107E-3</v>
      </c>
      <c r="E922" s="1"/>
      <c r="F922" s="8">
        <v>0</v>
      </c>
      <c r="G922" s="8"/>
    </row>
    <row r="923" spans="1:7" x14ac:dyDescent="0.3">
      <c r="A923">
        <v>4580</v>
      </c>
      <c r="B923" s="2">
        <f t="shared" si="33"/>
        <v>6.4343910034151026E-3</v>
      </c>
      <c r="C923" s="2"/>
      <c r="D923" s="1">
        <f t="shared" si="34"/>
        <v>2.6793038964001395E-3</v>
      </c>
      <c r="E923" s="1"/>
      <c r="F923" s="8">
        <v>0</v>
      </c>
      <c r="G923" s="8"/>
    </row>
    <row r="924" spans="1:7" x14ac:dyDescent="0.3">
      <c r="A924">
        <v>4585</v>
      </c>
      <c r="B924" s="2">
        <f t="shared" si="33"/>
        <v>6.4085560972775846E-3</v>
      </c>
      <c r="C924" s="2"/>
      <c r="D924" s="1">
        <f t="shared" si="34"/>
        <v>2.6694221393689477E-3</v>
      </c>
      <c r="E924" s="1"/>
      <c r="F924" s="8">
        <v>0</v>
      </c>
      <c r="G924" s="8"/>
    </row>
    <row r="925" spans="1:7" x14ac:dyDescent="0.3">
      <c r="A925">
        <v>4590</v>
      </c>
      <c r="B925" s="2">
        <f t="shared" si="33"/>
        <v>6.38285033624773E-3</v>
      </c>
      <c r="C925" s="2"/>
      <c r="D925" s="1">
        <f t="shared" si="34"/>
        <v>2.6595853270488536E-3</v>
      </c>
      <c r="E925" s="1"/>
      <c r="F925" s="8">
        <v>0</v>
      </c>
      <c r="G925" s="8"/>
    </row>
    <row r="926" spans="1:7" x14ac:dyDescent="0.3">
      <c r="A926">
        <v>4595</v>
      </c>
      <c r="B926" s="2">
        <f t="shared" si="33"/>
        <v>6.3572729488975159E-3</v>
      </c>
      <c r="C926" s="2"/>
      <c r="D926" s="1">
        <f t="shared" si="34"/>
        <v>2.6497932179805413E-3</v>
      </c>
      <c r="E926" s="1"/>
      <c r="F926" s="8">
        <v>0</v>
      </c>
      <c r="G926" s="8"/>
    </row>
    <row r="927" spans="1:7" x14ac:dyDescent="0.3">
      <c r="A927">
        <v>4600</v>
      </c>
      <c r="B927" s="2">
        <f t="shared" si="33"/>
        <v>6.3318231691508724E-3</v>
      </c>
      <c r="C927" s="2"/>
      <c r="D927" s="1">
        <f t="shared" si="34"/>
        <v>2.6400455721897849E-3</v>
      </c>
      <c r="E927" s="1"/>
      <c r="F927" s="8">
        <v>0</v>
      </c>
      <c r="G927" s="8"/>
    </row>
    <row r="928" spans="1:7" x14ac:dyDescent="0.3">
      <c r="A928">
        <v>4605</v>
      </c>
      <c r="B928" s="2">
        <f t="shared" si="33"/>
        <v>6.3065002362414947E-3</v>
      </c>
      <c r="C928" s="2"/>
      <c r="D928" s="1">
        <f t="shared" si="34"/>
        <v>2.6303421511772577E-3</v>
      </c>
      <c r="E928" s="1"/>
      <c r="F928" s="8">
        <v>0</v>
      </c>
      <c r="G928" s="8"/>
    </row>
    <row r="929" spans="1:7" x14ac:dyDescent="0.3">
      <c r="A929">
        <v>4610</v>
      </c>
      <c r="B929" s="2">
        <f t="shared" si="33"/>
        <v>6.281303394670942E-3</v>
      </c>
      <c r="C929" s="2"/>
      <c r="D929" s="1">
        <f t="shared" si="34"/>
        <v>2.6206827179083973E-3</v>
      </c>
      <c r="E929" s="1"/>
      <c r="F929" s="8">
        <v>0</v>
      </c>
      <c r="G929" s="8"/>
    </row>
    <row r="930" spans="1:7" x14ac:dyDescent="0.3">
      <c r="A930">
        <v>4615</v>
      </c>
      <c r="B930" s="2">
        <f t="shared" si="33"/>
        <v>6.2562318941671701E-3</v>
      </c>
      <c r="C930" s="2"/>
      <c r="D930" s="1">
        <f t="shared" si="34"/>
        <v>2.6110670368033658E-3</v>
      </c>
      <c r="E930" s="1"/>
      <c r="F930" s="8">
        <v>0</v>
      </c>
      <c r="G930" s="8"/>
    </row>
    <row r="931" spans="1:7" x14ac:dyDescent="0.3">
      <c r="A931">
        <v>4620</v>
      </c>
      <c r="B931" s="2">
        <f t="shared" si="33"/>
        <v>6.2312849896434177E-3</v>
      </c>
      <c r="C931" s="2"/>
      <c r="D931" s="1">
        <f t="shared" si="34"/>
        <v>2.6014948737270848E-3</v>
      </c>
      <c r="E931" s="1"/>
      <c r="F931" s="8">
        <v>0</v>
      </c>
      <c r="G931" s="8"/>
    </row>
    <row r="932" spans="1:7" x14ac:dyDescent="0.3">
      <c r="A932">
        <v>4625</v>
      </c>
      <c r="B932" s="2">
        <f t="shared" si="33"/>
        <v>6.2064619411574123E-3</v>
      </c>
      <c r="C932" s="2"/>
      <c r="D932" s="1">
        <f t="shared" si="34"/>
        <v>2.5919659959793258E-3</v>
      </c>
      <c r="E932" s="1"/>
      <c r="F932" s="8">
        <v>0</v>
      </c>
      <c r="G932" s="8"/>
    </row>
    <row r="933" spans="1:7" x14ac:dyDescent="0.3">
      <c r="A933">
        <v>4630</v>
      </c>
      <c r="B933" s="2">
        <f t="shared" si="33"/>
        <v>6.1817620138709898E-3</v>
      </c>
      <c r="C933" s="2"/>
      <c r="D933" s="1">
        <f t="shared" si="34"/>
        <v>2.5824801722849002E-3</v>
      </c>
      <c r="E933" s="1"/>
      <c r="F933" s="8">
        <v>0</v>
      </c>
      <c r="G933" s="8"/>
    </row>
    <row r="934" spans="1:7" x14ac:dyDescent="0.3">
      <c r="A934">
        <v>4635</v>
      </c>
      <c r="B934" s="2">
        <f t="shared" si="33"/>
        <v>6.1571844780100304E-3</v>
      </c>
      <c r="C934" s="2"/>
      <c r="D934" s="1">
        <f t="shared" si="34"/>
        <v>2.573037172783902E-3</v>
      </c>
      <c r="E934" s="1"/>
      <c r="F934" s="8">
        <v>0</v>
      </c>
      <c r="G934" s="8"/>
    </row>
    <row r="935" spans="1:7" x14ac:dyDescent="0.3">
      <c r="A935">
        <v>4640</v>
      </c>
      <c r="B935" s="2">
        <f t="shared" si="33"/>
        <v>6.1327286088247793E-3</v>
      </c>
      <c r="C935" s="2"/>
      <c r="D935" s="1">
        <f t="shared" si="34"/>
        <v>2.5636367690220368E-3</v>
      </c>
      <c r="E935" s="1"/>
      <c r="F935" s="8">
        <v>0</v>
      </c>
      <c r="G935" s="8"/>
    </row>
    <row r="936" spans="1:7" x14ac:dyDescent="0.3">
      <c r="A936">
        <v>4645</v>
      </c>
      <c r="B936" s="2">
        <f t="shared" si="33"/>
        <v>6.1083936865504807E-3</v>
      </c>
      <c r="C936" s="2"/>
      <c r="D936" s="1">
        <f t="shared" si="34"/>
        <v>2.5542787339410153E-3</v>
      </c>
      <c r="E936" s="1"/>
      <c r="F936" s="8">
        <v>0</v>
      </c>
      <c r="G936" s="8"/>
    </row>
    <row r="937" spans="1:7" x14ac:dyDescent="0.3">
      <c r="A937">
        <v>4650</v>
      </c>
      <c r="B937" s="2">
        <f t="shared" si="33"/>
        <v>6.0841789963683923E-3</v>
      </c>
      <c r="C937" s="2"/>
      <c r="D937" s="1">
        <f t="shared" si="34"/>
        <v>2.544962841869025E-3</v>
      </c>
      <c r="E937" s="1"/>
      <c r="F937" s="8">
        <v>0</v>
      </c>
      <c r="G937" s="8"/>
    </row>
    <row r="938" spans="1:7" x14ac:dyDescent="0.3">
      <c r="A938">
        <v>4655</v>
      </c>
      <c r="B938" s="2">
        <f t="shared" si="33"/>
        <v>6.060083828367098E-3</v>
      </c>
      <c r="C938" s="2"/>
      <c r="D938" s="1">
        <f t="shared" si="34"/>
        <v>2.5356888685112654E-3</v>
      </c>
      <c r="E938" s="1"/>
      <c r="F938" s="8">
        <v>0</v>
      </c>
      <c r="G938" s="8"/>
    </row>
    <row r="939" spans="1:7" x14ac:dyDescent="0.3">
      <c r="A939">
        <v>4660</v>
      </c>
      <c r="B939" s="2">
        <f t="shared" si="33"/>
        <v>6.0361074775042139E-3</v>
      </c>
      <c r="C939" s="2"/>
      <c r="D939" s="1">
        <f t="shared" si="34"/>
        <v>2.5264565909405585E-3</v>
      </c>
      <c r="E939" s="1"/>
      <c r="F939" s="8">
        <v>0</v>
      </c>
      <c r="G939" s="8"/>
    </row>
    <row r="940" spans="1:7" x14ac:dyDescent="0.3">
      <c r="A940">
        <v>4665</v>
      </c>
      <c r="B940" s="2">
        <f t="shared" si="33"/>
        <v>6.0122492435683746E-3</v>
      </c>
      <c r="C940" s="2"/>
      <c r="D940" s="1">
        <f t="shared" si="34"/>
        <v>2.5172657875880316E-3</v>
      </c>
      <c r="E940" s="1"/>
      <c r="F940" s="8">
        <v>0</v>
      </c>
      <c r="G940" s="8"/>
    </row>
    <row r="941" spans="1:7" x14ac:dyDescent="0.3">
      <c r="A941">
        <v>4670</v>
      </c>
      <c r="B941" s="2">
        <f t="shared" si="33"/>
        <v>5.9885084311415903E-3</v>
      </c>
      <c r="C941" s="2"/>
      <c r="D941" s="1">
        <f t="shared" si="34"/>
        <v>2.5081162382338618E-3</v>
      </c>
      <c r="E941" s="1"/>
      <c r="F941" s="8">
        <v>0</v>
      </c>
      <c r="G941" s="8"/>
    </row>
    <row r="942" spans="1:7" x14ac:dyDescent="0.3">
      <c r="A942">
        <v>4675</v>
      </c>
      <c r="B942" s="2">
        <f t="shared" si="33"/>
        <v>5.9648843495619082E-3</v>
      </c>
      <c r="C942" s="2"/>
      <c r="D942" s="1">
        <f t="shared" si="34"/>
        <v>2.4990077239980999E-3</v>
      </c>
      <c r="E942" s="1"/>
      <c r="F942" s="8">
        <v>0</v>
      </c>
      <c r="G942" s="8"/>
    </row>
    <row r="943" spans="1:7" x14ac:dyDescent="0.3">
      <c r="A943">
        <v>4680</v>
      </c>
      <c r="B943" s="2">
        <f t="shared" si="33"/>
        <v>5.9413763128864233E-3</v>
      </c>
      <c r="C943" s="2"/>
      <c r="D943" s="1">
        <f t="shared" si="34"/>
        <v>2.4899400273315497E-3</v>
      </c>
      <c r="E943" s="1"/>
      <c r="F943" s="8">
        <v>0</v>
      </c>
      <c r="G943" s="8"/>
    </row>
    <row r="944" spans="1:7" x14ac:dyDescent="0.3">
      <c r="A944">
        <v>4685</v>
      </c>
      <c r="B944" s="2">
        <f t="shared" si="33"/>
        <v>5.9179836398545859E-3</v>
      </c>
      <c r="C944" s="2"/>
      <c r="D944" s="1">
        <f t="shared" si="34"/>
        <v>2.4809129320067305E-3</v>
      </c>
      <c r="E944" s="1"/>
      <c r="F944" s="8">
        <v>0</v>
      </c>
      <c r="G944" s="8"/>
    </row>
    <row r="945" spans="1:7" x14ac:dyDescent="0.3">
      <c r="A945">
        <v>4690</v>
      </c>
      <c r="B945" s="2">
        <f t="shared" si="33"/>
        <v>5.8947056538518434E-3</v>
      </c>
      <c r="C945" s="2"/>
      <c r="D945" s="1">
        <f t="shared" si="34"/>
        <v>2.4719262231088922E-3</v>
      </c>
      <c r="E945" s="1"/>
      <c r="F945" s="8">
        <v>0</v>
      </c>
      <c r="G945" s="8"/>
    </row>
    <row r="946" spans="1:7" x14ac:dyDescent="0.3">
      <c r="A946">
        <v>4695</v>
      </c>
      <c r="B946" s="2">
        <f t="shared" si="33"/>
        <v>5.8715416828735946E-3</v>
      </c>
      <c r="C946" s="2"/>
      <c r="D946" s="1">
        <f t="shared" si="34"/>
        <v>2.4629796870271068E-3</v>
      </c>
      <c r="E946" s="1"/>
      <c r="F946" s="8">
        <v>0</v>
      </c>
      <c r="G946" s="8"/>
    </row>
    <row r="947" spans="1:7" x14ac:dyDescent="0.3">
      <c r="A947">
        <v>4700</v>
      </c>
      <c r="B947" s="2">
        <f t="shared" si="33"/>
        <v>5.8484910594894662E-3</v>
      </c>
      <c r="C947" s="2"/>
      <c r="D947" s="1">
        <f t="shared" si="34"/>
        <v>2.4540731114454212E-3</v>
      </c>
      <c r="E947" s="1"/>
      <c r="F947" s="8">
        <v>0</v>
      </c>
      <c r="G947" s="8"/>
    </row>
    <row r="948" spans="1:7" x14ac:dyDescent="0.3">
      <c r="A948">
        <v>4705</v>
      </c>
      <c r="B948" s="2">
        <f t="shared" si="33"/>
        <v>5.8255531208078653E-3</v>
      </c>
      <c r="C948" s="2"/>
      <c r="D948" s="1">
        <f t="shared" si="34"/>
        <v>2.4452062853340751E-3</v>
      </c>
      <c r="E948" s="1"/>
      <c r="F948" s="8">
        <v>0</v>
      </c>
      <c r="G948" s="8"/>
    </row>
    <row r="949" spans="1:7" x14ac:dyDescent="0.3">
      <c r="A949">
        <v>4710</v>
      </c>
      <c r="B949" s="2">
        <f t="shared" si="33"/>
        <v>5.8027272084409057E-3</v>
      </c>
      <c r="C949" s="2"/>
      <c r="D949" s="1">
        <f t="shared" si="34"/>
        <v>2.4363789989407998E-3</v>
      </c>
      <c r="E949" s="1"/>
      <c r="F949" s="8">
        <v>0</v>
      </c>
      <c r="G949" s="8"/>
    </row>
    <row r="950" spans="1:7" x14ac:dyDescent="0.3">
      <c r="A950">
        <v>4715</v>
      </c>
      <c r="B950" s="2">
        <f t="shared" si="33"/>
        <v>5.7800126684695525E-3</v>
      </c>
      <c r="C950" s="2"/>
      <c r="D950" s="1">
        <f t="shared" si="34"/>
        <v>2.4275910437821457E-3</v>
      </c>
      <c r="E950" s="1"/>
      <c r="F950" s="8">
        <v>0</v>
      </c>
      <c r="G950" s="8"/>
    </row>
    <row r="951" spans="1:7" x14ac:dyDescent="0.3">
      <c r="A951">
        <v>4720</v>
      </c>
      <c r="B951" s="2">
        <f t="shared" si="33"/>
        <v>5.7574088514091414E-3</v>
      </c>
      <c r="C951" s="2"/>
      <c r="D951" s="1">
        <f t="shared" si="34"/>
        <v>2.4188422126349175E-3</v>
      </c>
      <c r="E951" s="1"/>
      <c r="F951" s="8">
        <v>0</v>
      </c>
      <c r="G951" s="8"/>
    </row>
    <row r="952" spans="1:7" x14ac:dyDescent="0.3">
      <c r="A952">
        <v>4725</v>
      </c>
      <c r="B952" s="2">
        <f t="shared" si="33"/>
        <v>5.7349151121751591E-3</v>
      </c>
      <c r="C952" s="2"/>
      <c r="D952" s="1">
        <f t="shared" si="34"/>
        <v>2.4101322995276355E-3</v>
      </c>
      <c r="E952" s="1"/>
      <c r="F952" s="8">
        <v>0</v>
      </c>
      <c r="G952" s="8"/>
    </row>
    <row r="953" spans="1:7" x14ac:dyDescent="0.3">
      <c r="A953">
        <v>4730</v>
      </c>
      <c r="B953" s="2">
        <f t="shared" si="33"/>
        <v>5.7125308100493197E-3</v>
      </c>
      <c r="C953" s="2"/>
      <c r="D953" s="1">
        <f t="shared" si="34"/>
        <v>2.4014610997320899E-3</v>
      </c>
      <c r="E953" s="1"/>
      <c r="F953" s="8">
        <v>0</v>
      </c>
      <c r="G953" s="8"/>
    </row>
    <row r="954" spans="1:7" x14ac:dyDescent="0.3">
      <c r="A954">
        <v>4735</v>
      </c>
      <c r="B954" s="2">
        <f t="shared" si="33"/>
        <v>5.6902553086459568E-3</v>
      </c>
      <c r="C954" s="2"/>
      <c r="D954" s="1">
        <f t="shared" si="34"/>
        <v>2.3928284097549349E-3</v>
      </c>
      <c r="E954" s="1"/>
      <c r="F954" s="8">
        <v>0</v>
      </c>
      <c r="G954" s="8"/>
    </row>
    <row r="955" spans="1:7" x14ac:dyDescent="0.3">
      <c r="A955">
        <v>4740</v>
      </c>
      <c r="B955" s="2">
        <f t="shared" si="33"/>
        <v>5.6680879758786735E-3</v>
      </c>
      <c r="C955" s="2"/>
      <c r="D955" s="1">
        <f t="shared" si="34"/>
        <v>2.3842340273293574E-3</v>
      </c>
      <c r="E955" s="1"/>
      <c r="F955" s="8">
        <v>0</v>
      </c>
      <c r="G955" s="8"/>
    </row>
    <row r="956" spans="1:7" x14ac:dyDescent="0.3">
      <c r="A956">
        <v>4745</v>
      </c>
      <c r="B956" s="2">
        <f t="shared" si="33"/>
        <v>5.6460281839273204E-3</v>
      </c>
      <c r="C956" s="2"/>
      <c r="D956" s="1">
        <f t="shared" si="34"/>
        <v>2.3756777514068058E-3</v>
      </c>
      <c r="E956" s="1"/>
      <c r="F956" s="8">
        <v>0</v>
      </c>
      <c r="G956" s="8"/>
    </row>
    <row r="957" spans="1:7" x14ac:dyDescent="0.3">
      <c r="A957">
        <v>4750</v>
      </c>
      <c r="B957" s="2">
        <f t="shared" si="33"/>
        <v>5.6240753092051945E-3</v>
      </c>
      <c r="C957" s="2"/>
      <c r="D957" s="1">
        <f t="shared" si="34"/>
        <v>2.3671593821487755E-3</v>
      </c>
      <c r="E957" s="1"/>
      <c r="F957" s="8">
        <v>0</v>
      </c>
      <c r="G957" s="8"/>
    </row>
    <row r="958" spans="1:7" x14ac:dyDescent="0.3">
      <c r="A958">
        <v>4755</v>
      </c>
      <c r="B958" s="2">
        <f t="shared" si="33"/>
        <v>5.6022287323266055E-3</v>
      </c>
      <c r="C958" s="2"/>
      <c r="D958" s="1">
        <f t="shared" si="34"/>
        <v>2.3586787209186606E-3</v>
      </c>
      <c r="E958" s="1"/>
      <c r="F958" s="8">
        <v>0</v>
      </c>
      <c r="G958" s="8"/>
    </row>
    <row r="959" spans="1:7" x14ac:dyDescent="0.3">
      <c r="A959">
        <v>4760</v>
      </c>
      <c r="B959" s="2">
        <f t="shared" si="33"/>
        <v>5.5804878380746352E-3</v>
      </c>
      <c r="C959" s="2"/>
      <c r="D959" s="1">
        <f t="shared" si="34"/>
        <v>2.3502355702736577E-3</v>
      </c>
      <c r="E959" s="1"/>
      <c r="F959" s="8">
        <v>0</v>
      </c>
      <c r="G959" s="8"/>
    </row>
    <row r="960" spans="1:7" x14ac:dyDescent="0.3">
      <c r="A960">
        <v>4765</v>
      </c>
      <c r="B960" s="2">
        <f t="shared" si="33"/>
        <v>5.558852015369241E-3</v>
      </c>
      <c r="C960" s="2"/>
      <c r="D960" s="1">
        <f t="shared" si="34"/>
        <v>2.3418297339567427E-3</v>
      </c>
      <c r="E960" s="1"/>
      <c r="F960" s="8">
        <v>0</v>
      </c>
      <c r="G960" s="8"/>
    </row>
    <row r="961" spans="1:7" x14ac:dyDescent="0.3">
      <c r="A961">
        <v>4770</v>
      </c>
      <c r="B961" s="2">
        <f t="shared" si="33"/>
        <v>5.5373206572355855E-3</v>
      </c>
      <c r="C961" s="2"/>
      <c r="D961" s="1">
        <f t="shared" si="34"/>
        <v>2.3334610168886912E-3</v>
      </c>
      <c r="E961" s="1"/>
      <c r="F961" s="8">
        <v>0</v>
      </c>
      <c r="G961" s="8"/>
    </row>
    <row r="962" spans="1:7" x14ac:dyDescent="0.3">
      <c r="A962">
        <v>4775</v>
      </c>
      <c r="B962" s="2">
        <f t="shared" si="33"/>
        <v>5.5158931607726652E-3</v>
      </c>
      <c r="C962" s="2"/>
      <c r="D962" s="1">
        <f t="shared" si="34"/>
        <v>2.3251292251601696E-3</v>
      </c>
      <c r="E962" s="1"/>
      <c r="F962" s="8">
        <v>0</v>
      </c>
      <c r="G962" s="8"/>
    </row>
    <row r="963" spans="1:7" x14ac:dyDescent="0.3">
      <c r="A963">
        <v>4780</v>
      </c>
      <c r="B963" s="2">
        <f t="shared" si="33"/>
        <v>5.4945689271222072E-3</v>
      </c>
      <c r="C963" s="2"/>
      <c r="D963" s="1">
        <f t="shared" si="34"/>
        <v>2.3168341660238789E-3</v>
      </c>
      <c r="E963" s="1"/>
      <c r="F963" s="8">
        <v>0</v>
      </c>
      <c r="G963" s="8"/>
    </row>
    <row r="964" spans="1:7" x14ac:dyDescent="0.3">
      <c r="A964">
        <v>4785</v>
      </c>
      <c r="B964" s="2">
        <f t="shared" si="33"/>
        <v>5.4733473614378024E-3</v>
      </c>
      <c r="C964" s="2"/>
      <c r="D964" s="1">
        <f t="shared" si="34"/>
        <v>2.3085756478867583E-3</v>
      </c>
      <c r="E964" s="1"/>
      <c r="F964" s="8">
        <v>0</v>
      </c>
      <c r="G964" s="8"/>
    </row>
    <row r="965" spans="1:7" x14ac:dyDescent="0.3">
      <c r="A965">
        <v>4790</v>
      </c>
      <c r="B965" s="2">
        <f t="shared" si="33"/>
        <v>5.4522278728543474E-3</v>
      </c>
      <c r="C965" s="2"/>
      <c r="D965" s="1">
        <f t="shared" si="34"/>
        <v>2.3003534803022422E-3</v>
      </c>
      <c r="E965" s="1"/>
      <c r="F965" s="8">
        <v>0</v>
      </c>
      <c r="G965" s="8"/>
    </row>
    <row r="966" spans="1:7" x14ac:dyDescent="0.3">
      <c r="A966">
        <v>4795</v>
      </c>
      <c r="B966" s="2">
        <f t="shared" si="33"/>
        <v>5.4312098744577061E-3</v>
      </c>
      <c r="C966" s="2"/>
      <c r="D966" s="1">
        <f t="shared" si="34"/>
        <v>2.29216747396258E-3</v>
      </c>
      <c r="E966" s="1"/>
      <c r="F966" s="8">
        <v>0</v>
      </c>
      <c r="G966" s="8"/>
    </row>
    <row r="967" spans="1:7" x14ac:dyDescent="0.3">
      <c r="A967">
        <v>4800</v>
      </c>
      <c r="B967" s="2">
        <f t="shared" si="33"/>
        <v>5.4102927832546631E-3</v>
      </c>
      <c r="C967" s="2"/>
      <c r="D967" s="1">
        <f t="shared" si="34"/>
        <v>2.2840174406912142E-3</v>
      </c>
      <c r="E967" s="1"/>
      <c r="F967" s="8">
        <v>0</v>
      </c>
      <c r="G967" s="8"/>
    </row>
    <row r="968" spans="1:7" x14ac:dyDescent="0.3">
      <c r="A968">
        <v>4805</v>
      </c>
      <c r="B968" s="2">
        <f t="shared" si="33"/>
        <v>5.3894760201431049E-3</v>
      </c>
      <c r="C968" s="2"/>
      <c r="D968" s="1">
        <f t="shared" si="34"/>
        <v>2.2759031934352003E-3</v>
      </c>
      <c r="E968" s="1"/>
      <c r="F968" s="8">
        <v>0</v>
      </c>
      <c r="G968" s="8"/>
    </row>
    <row r="969" spans="1:7" x14ac:dyDescent="0.3">
      <c r="A969">
        <v>4810</v>
      </c>
      <c r="B969" s="2">
        <f t="shared" si="33"/>
        <v>5.3687590098824654E-3</v>
      </c>
      <c r="C969" s="2"/>
      <c r="D969" s="1">
        <f t="shared" si="34"/>
        <v>2.2678245462576969E-3</v>
      </c>
      <c r="E969" s="1"/>
      <c r="F969" s="8">
        <v>0</v>
      </c>
      <c r="G969" s="8"/>
    </row>
    <row r="970" spans="1:7" x14ac:dyDescent="0.3">
      <c r="A970">
        <v>4815</v>
      </c>
      <c r="B970" s="2">
        <f t="shared" si="33"/>
        <v>5.3481411810644463E-3</v>
      </c>
      <c r="C970" s="2"/>
      <c r="D970" s="1">
        <f t="shared" si="34"/>
        <v>2.2597813143305076E-3</v>
      </c>
      <c r="E970" s="1"/>
      <c r="F970" s="8">
        <v>0</v>
      </c>
      <c r="G970" s="8"/>
    </row>
    <row r="971" spans="1:7" x14ac:dyDescent="0.3">
      <c r="A971">
        <v>4820</v>
      </c>
      <c r="B971" s="2">
        <f t="shared" si="33"/>
        <v>5.3276219660839345E-3</v>
      </c>
      <c r="C971" s="2"/>
      <c r="D971" s="1">
        <f t="shared" si="34"/>
        <v>2.2517733139266727E-3</v>
      </c>
      <c r="E971" s="1"/>
      <c r="F971" s="8">
        <v>0</v>
      </c>
      <c r="G971" s="8"/>
    </row>
    <row r="972" spans="1:7" x14ac:dyDescent="0.3">
      <c r="A972">
        <v>4825</v>
      </c>
      <c r="B972" s="2">
        <f t="shared" si="33"/>
        <v>5.3072008011102265E-3</v>
      </c>
      <c r="C972" s="2"/>
      <c r="D972" s="1">
        <f t="shared" si="34"/>
        <v>2.243800362413121E-3</v>
      </c>
      <c r="E972" s="1"/>
      <c r="F972" s="8">
        <v>0</v>
      </c>
      <c r="G972" s="8"/>
    </row>
    <row r="973" spans="1:7" x14ac:dyDescent="0.3">
      <c r="A973">
        <v>4830</v>
      </c>
      <c r="B973" s="2">
        <f t="shared" si="33"/>
        <v>5.2868771260584507E-3</v>
      </c>
      <c r="C973" s="2"/>
      <c r="D973" s="1">
        <f t="shared" si="34"/>
        <v>2.2358622782433714E-3</v>
      </c>
      <c r="E973" s="1"/>
      <c r="F973" s="8">
        <v>0</v>
      </c>
      <c r="G973" s="8"/>
    </row>
    <row r="974" spans="1:7" x14ac:dyDescent="0.3">
      <c r="A974">
        <v>4835</v>
      </c>
      <c r="B974" s="2">
        <f t="shared" si="33"/>
        <v>5.2666503845612452E-3</v>
      </c>
      <c r="C974" s="2"/>
      <c r="D974" s="1">
        <f t="shared" si="34"/>
        <v>2.2279588809502901E-3</v>
      </c>
      <c r="E974" s="1"/>
      <c r="F974" s="8">
        <v>0</v>
      </c>
      <c r="G974" s="8"/>
    </row>
    <row r="975" spans="1:7" x14ac:dyDescent="0.3">
      <c r="A975">
        <v>4840</v>
      </c>
      <c r="B975" s="2">
        <f t="shared" si="33"/>
        <v>5.2465200239406925E-3</v>
      </c>
      <c r="C975" s="2"/>
      <c r="D975" s="1">
        <f t="shared" si="34"/>
        <v>2.2200899911388986E-3</v>
      </c>
      <c r="E975" s="1"/>
      <c r="F975" s="8">
        <v>0</v>
      </c>
      <c r="G975" s="8"/>
    </row>
    <row r="976" spans="1:7" x14ac:dyDescent="0.3">
      <c r="A976">
        <v>4845</v>
      </c>
      <c r="B976" s="2">
        <f t="shared" si="33"/>
        <v>5.2264854951804699E-3</v>
      </c>
      <c r="C976" s="2"/>
      <c r="D976" s="1">
        <f t="shared" si="34"/>
        <v>2.2122554304792401E-3</v>
      </c>
      <c r="E976" s="1"/>
      <c r="F976" s="8">
        <v>0</v>
      </c>
      <c r="G976" s="8"/>
    </row>
    <row r="977" spans="1:7" x14ac:dyDescent="0.3">
      <c r="A977">
        <v>4850</v>
      </c>
      <c r="B977" s="2">
        <f t="shared" si="33"/>
        <v>5.2065462528982382E-3</v>
      </c>
      <c r="C977" s="2"/>
      <c r="D977" s="1">
        <f t="shared" si="34"/>
        <v>2.2044550216992853E-3</v>
      </c>
      <c r="E977" s="1"/>
      <c r="F977" s="8">
        <v>0</v>
      </c>
      <c r="G977" s="8"/>
    </row>
    <row r="978" spans="1:7" x14ac:dyDescent="0.3">
      <c r="A978">
        <v>4855</v>
      </c>
      <c r="B978" s="2">
        <f t="shared" ref="B978:B1041" si="35">IF(ISNUMBER(1E-29/(($A978*0.000000001)^5*(EXP(0.0144/($A978*0.000000001*B$2))-1))),B$4*1E-29/(($A978*0.000000001)^5*(EXP(0.0144/($A978*0.000000001*B$2))-1)),0)</f>
        <v>5.1867017553182803E-3</v>
      </c>
      <c r="C978" s="2"/>
      <c r="D978" s="1">
        <f t="shared" ref="D978:D1041" si="36">IF(ISNUMBER(1E-29/(($A978*0.000000001)^5*(EXP(0.0144/($A978*0.000000001*D$2))-1))),D$4*1E-29/(($A978*0.000000001)^5*(EXP(0.0144/($A978*0.000000001*D$2))-1)),0)</f>
        <v>2.1966885885779095E-3</v>
      </c>
      <c r="E978" s="1"/>
      <c r="F978" s="8">
        <v>0</v>
      </c>
      <c r="G978" s="8"/>
    </row>
    <row r="979" spans="1:7" x14ac:dyDescent="0.3">
      <c r="A979">
        <v>4860</v>
      </c>
      <c r="B979" s="2">
        <f t="shared" si="35"/>
        <v>5.1669514642443473E-3</v>
      </c>
      <c r="C979" s="2"/>
      <c r="D979" s="1">
        <f t="shared" si="36"/>
        <v>2.1889559559379003E-3</v>
      </c>
      <c r="E979" s="1"/>
      <c r="F979" s="8">
        <v>0</v>
      </c>
      <c r="G979" s="8"/>
    </row>
    <row r="980" spans="1:7" x14ac:dyDescent="0.3">
      <c r="A980">
        <v>4865</v>
      </c>
      <c r="B980" s="2">
        <f t="shared" si="35"/>
        <v>5.147294845032754E-3</v>
      </c>
      <c r="C980" s="2"/>
      <c r="D980" s="1">
        <f t="shared" si="36"/>
        <v>2.1812569496390301E-3</v>
      </c>
      <c r="E980" s="1"/>
      <c r="F980" s="8">
        <v>0</v>
      </c>
      <c r="G980" s="8"/>
    </row>
    <row r="981" spans="1:7" x14ac:dyDescent="0.3">
      <c r="A981">
        <v>4870</v>
      </c>
      <c r="B981" s="2">
        <f t="shared" si="35"/>
        <v>5.1277313665656883E-3</v>
      </c>
      <c r="C981" s="2"/>
      <c r="D981" s="1">
        <f t="shared" si="36"/>
        <v>2.1735913965711755E-3</v>
      </c>
      <c r="E981" s="1"/>
      <c r="F981" s="8">
        <v>0</v>
      </c>
      <c r="G981" s="8"/>
    </row>
    <row r="982" spans="1:7" x14ac:dyDescent="0.3">
      <c r="A982">
        <v>4875</v>
      </c>
      <c r="B982" s="2">
        <f t="shared" si="35"/>
        <v>5.1082605012247439E-3</v>
      </c>
      <c r="C982" s="2"/>
      <c r="D982" s="1">
        <f t="shared" si="36"/>
        <v>2.1659591246474849E-3</v>
      </c>
      <c r="E982" s="1"/>
      <c r="F982" s="8">
        <v>0</v>
      </c>
      <c r="G982" s="8"/>
    </row>
    <row r="983" spans="1:7" x14ac:dyDescent="0.3">
      <c r="A983">
        <v>4880</v>
      </c>
      <c r="B983" s="2">
        <f t="shared" si="35"/>
        <v>5.0888817248646865E-3</v>
      </c>
      <c r="C983" s="2"/>
      <c r="D983" s="1">
        <f t="shared" si="36"/>
        <v>2.1583599627975976E-3</v>
      </c>
      <c r="E983" s="1"/>
      <c r="F983" s="8">
        <v>0</v>
      </c>
      <c r="G983" s="8"/>
    </row>
    <row r="984" spans="1:7" x14ac:dyDescent="0.3">
      <c r="A984">
        <v>4885</v>
      </c>
      <c r="B984" s="2">
        <f t="shared" si="35"/>
        <v>5.0695945167874411E-3</v>
      </c>
      <c r="C984" s="2"/>
      <c r="D984" s="1">
        <f t="shared" si="36"/>
        <v>2.150793740960914E-3</v>
      </c>
      <c r="E984" s="1"/>
      <c r="F984" s="8">
        <v>0</v>
      </c>
      <c r="G984" s="8"/>
    </row>
    <row r="985" spans="1:7" x14ac:dyDescent="0.3">
      <c r="A985">
        <v>4890</v>
      </c>
      <c r="B985" s="2">
        <f t="shared" si="35"/>
        <v>5.0503983597162691E-3</v>
      </c>
      <c r="C985" s="2"/>
      <c r="D985" s="1">
        <f t="shared" si="36"/>
        <v>2.1432602900799055E-3</v>
      </c>
      <c r="E985" s="1"/>
      <c r="F985" s="8">
        <v>0</v>
      </c>
      <c r="G985" s="8"/>
    </row>
    <row r="986" spans="1:7" x14ac:dyDescent="0.3">
      <c r="A986">
        <v>4895</v>
      </c>
      <c r="B986" s="2">
        <f t="shared" si="35"/>
        <v>5.0312927397702023E-3</v>
      </c>
      <c r="C986" s="2"/>
      <c r="D986" s="1">
        <f t="shared" si="36"/>
        <v>2.1357594420934908E-3</v>
      </c>
      <c r="E986" s="1"/>
      <c r="F986" s="8">
        <v>0</v>
      </c>
      <c r="G986" s="8"/>
    </row>
    <row r="987" spans="1:7" x14ac:dyDescent="0.3">
      <c r="A987">
        <v>4900</v>
      </c>
      <c r="B987" s="2">
        <f t="shared" si="35"/>
        <v>5.012277146438664E-3</v>
      </c>
      <c r="C987" s="2"/>
      <c r="D987" s="1">
        <f t="shared" si="36"/>
        <v>2.1282910299304384E-3</v>
      </c>
      <c r="E987" s="1"/>
      <c r="F987" s="8">
        <v>0</v>
      </c>
      <c r="G987" s="8"/>
    </row>
    <row r="988" spans="1:7" x14ac:dyDescent="0.3">
      <c r="A988">
        <v>4905</v>
      </c>
      <c r="B988" s="2">
        <f t="shared" si="35"/>
        <v>4.9933510725563186E-3</v>
      </c>
      <c r="C988" s="2"/>
      <c r="D988" s="1">
        <f t="shared" si="36"/>
        <v>2.1208548875028387E-3</v>
      </c>
      <c r="E988" s="1"/>
      <c r="F988" s="8">
        <v>0</v>
      </c>
      <c r="G988" s="8"/>
    </row>
    <row r="989" spans="1:7" x14ac:dyDescent="0.3">
      <c r="A989">
        <v>4910</v>
      </c>
      <c r="B989" s="2">
        <f t="shared" si="35"/>
        <v>4.9745140142781084E-3</v>
      </c>
      <c r="C989" s="2"/>
      <c r="D989" s="1">
        <f t="shared" si="36"/>
        <v>2.1134508496996082E-3</v>
      </c>
      <c r="E989" s="1"/>
      <c r="F989" s="8">
        <v>0</v>
      </c>
      <c r="G989" s="8"/>
    </row>
    <row r="990" spans="1:7" x14ac:dyDescent="0.3">
      <c r="A990">
        <v>4915</v>
      </c>
      <c r="B990" s="2">
        <f t="shared" si="35"/>
        <v>4.9557654710545313E-3</v>
      </c>
      <c r="C990" s="2"/>
      <c r="D990" s="1">
        <f t="shared" si="36"/>
        <v>2.1060787523800432E-3</v>
      </c>
      <c r="E990" s="1"/>
      <c r="F990" s="8">
        <v>0</v>
      </c>
      <c r="G990" s="8"/>
    </row>
    <row r="991" spans="1:7" x14ac:dyDescent="0.3">
      <c r="A991">
        <v>4920</v>
      </c>
      <c r="B991" s="2">
        <f t="shared" si="35"/>
        <v>4.9371049456070903E-3</v>
      </c>
      <c r="C991" s="2"/>
      <c r="D991" s="1">
        <f t="shared" si="36"/>
        <v>2.0987384323674276E-3</v>
      </c>
      <c r="E991" s="1"/>
      <c r="F991" s="8">
        <v>0</v>
      </c>
      <c r="G991" s="8"/>
    </row>
    <row r="992" spans="1:7" x14ac:dyDescent="0.3">
      <c r="A992">
        <v>4925</v>
      </c>
      <c r="B992" s="2">
        <f t="shared" si="35"/>
        <v>4.9185319439039848E-3</v>
      </c>
      <c r="C992" s="2"/>
      <c r="D992" s="1">
        <f t="shared" si="36"/>
        <v>2.0914297274426817E-3</v>
      </c>
      <c r="E992" s="1"/>
      <c r="F992" s="8">
        <v>0</v>
      </c>
      <c r="G992" s="8"/>
    </row>
    <row r="993" spans="1:7" x14ac:dyDescent="0.3">
      <c r="A993">
        <v>4930</v>
      </c>
      <c r="B993" s="2">
        <f t="shared" si="35"/>
        <v>4.9000459751359637E-3</v>
      </c>
      <c r="C993" s="2"/>
      <c r="D993" s="1">
        <f t="shared" si="36"/>
        <v>2.0841524763380512E-3</v>
      </c>
      <c r="E993" s="1"/>
      <c r="F993" s="8">
        <v>0</v>
      </c>
      <c r="G993" s="8"/>
    </row>
    <row r="994" spans="1:7" x14ac:dyDescent="0.3">
      <c r="A994">
        <v>4935</v>
      </c>
      <c r="B994" s="2">
        <f t="shared" si="35"/>
        <v>4.8816465516924121E-3</v>
      </c>
      <c r="C994" s="2"/>
      <c r="D994" s="1">
        <f t="shared" si="36"/>
        <v>2.0769065187308581E-3</v>
      </c>
      <c r="E994" s="1"/>
      <c r="F994" s="8">
        <v>0</v>
      </c>
      <c r="G994" s="8"/>
    </row>
    <row r="995" spans="1:7" x14ac:dyDescent="0.3">
      <c r="A995">
        <v>4940</v>
      </c>
      <c r="B995" s="2">
        <f t="shared" si="35"/>
        <v>4.8633331891376266E-3</v>
      </c>
      <c r="C995" s="2"/>
      <c r="D995" s="1">
        <f t="shared" si="36"/>
        <v>2.0696916952372794E-3</v>
      </c>
      <c r="E995" s="1"/>
      <c r="F995" s="8">
        <v>0</v>
      </c>
      <c r="G995" s="8"/>
    </row>
    <row r="996" spans="1:7" x14ac:dyDescent="0.3">
      <c r="A996">
        <v>4945</v>
      </c>
      <c r="B996" s="2">
        <f t="shared" si="35"/>
        <v>4.8451054061872823E-3</v>
      </c>
      <c r="C996" s="2"/>
      <c r="D996" s="1">
        <f t="shared" si="36"/>
        <v>2.0625078474061811E-3</v>
      </c>
      <c r="E996" s="1"/>
      <c r="F996" s="8">
        <v>0</v>
      </c>
      <c r="G996" s="8"/>
    </row>
    <row r="997" spans="1:7" x14ac:dyDescent="0.3">
      <c r="A997">
        <v>4950</v>
      </c>
      <c r="B997" s="2">
        <f t="shared" si="35"/>
        <v>4.8269627246850938E-3</v>
      </c>
      <c r="C997" s="2"/>
      <c r="D997" s="1">
        <f t="shared" si="36"/>
        <v>2.0553548177129942E-3</v>
      </c>
      <c r="E997" s="1"/>
      <c r="F997" s="8">
        <v>0</v>
      </c>
      <c r="G997" s="8"/>
    </row>
    <row r="998" spans="1:7" x14ac:dyDescent="0.3">
      <c r="A998">
        <v>4955</v>
      </c>
      <c r="B998" s="2">
        <f t="shared" si="35"/>
        <v>4.8089046695796852E-3</v>
      </c>
      <c r="C998" s="2"/>
      <c r="D998" s="1">
        <f t="shared" si="36"/>
        <v>2.0482324495536327E-3</v>
      </c>
      <c r="E998" s="1"/>
      <c r="F998" s="8">
        <v>0</v>
      </c>
      <c r="G998" s="8"/>
    </row>
    <row r="999" spans="1:7" x14ac:dyDescent="0.3">
      <c r="A999">
        <v>4960</v>
      </c>
      <c r="B999" s="2">
        <f t="shared" si="35"/>
        <v>4.7909307689016373E-3</v>
      </c>
      <c r="C999" s="2"/>
      <c r="D999" s="1">
        <f t="shared" si="36"/>
        <v>2.0411405872384591E-3</v>
      </c>
      <c r="E999" s="1"/>
      <c r="F999" s="8">
        <v>0</v>
      </c>
      <c r="G999" s="8"/>
    </row>
    <row r="1000" spans="1:7" x14ac:dyDescent="0.3">
      <c r="A1000">
        <v>4965</v>
      </c>
      <c r="B1000" s="2">
        <f t="shared" si="35"/>
        <v>4.7730405537407235E-3</v>
      </c>
      <c r="C1000" s="2"/>
      <c r="D1000" s="1">
        <f t="shared" si="36"/>
        <v>2.0340790759862926E-3</v>
      </c>
      <c r="E1000" s="1"/>
      <c r="F1000" s="8">
        <v>0</v>
      </c>
      <c r="G1000" s="8"/>
    </row>
    <row r="1001" spans="1:7" x14ac:dyDescent="0.3">
      <c r="A1001">
        <v>4970</v>
      </c>
      <c r="B1001" s="2">
        <f t="shared" si="35"/>
        <v>4.7552335582233454E-3</v>
      </c>
      <c r="C1001" s="2"/>
      <c r="D1001" s="1">
        <f t="shared" si="36"/>
        <v>2.0270477619184551E-3</v>
      </c>
      <c r="E1001" s="1"/>
      <c r="F1001" s="8">
        <v>0</v>
      </c>
      <c r="G1001" s="8"/>
    </row>
    <row r="1002" spans="1:7" x14ac:dyDescent="0.3">
      <c r="A1002">
        <v>4975</v>
      </c>
      <c r="B1002" s="2">
        <f t="shared" si="35"/>
        <v>4.7375093194901557E-3</v>
      </c>
      <c r="C1002" s="2"/>
      <c r="D1002" s="1">
        <f t="shared" si="36"/>
        <v>2.0200464920528739E-3</v>
      </c>
      <c r="E1002" s="1"/>
      <c r="F1002" s="8">
        <v>0</v>
      </c>
      <c r="G1002" s="8"/>
    </row>
    <row r="1003" spans="1:7" x14ac:dyDescent="0.3">
      <c r="A1003">
        <v>4980</v>
      </c>
      <c r="B1003" s="2">
        <f t="shared" si="35"/>
        <v>4.7198673776738453E-3</v>
      </c>
      <c r="C1003" s="2"/>
      <c r="D1003" s="1">
        <f t="shared" si="36"/>
        <v>2.0130751142982059E-3</v>
      </c>
      <c r="E1003" s="1"/>
      <c r="F1003" s="8">
        <v>0</v>
      </c>
      <c r="G1003" s="8"/>
    </row>
    <row r="1004" spans="1:7" x14ac:dyDescent="0.3">
      <c r="A1004">
        <v>4985</v>
      </c>
      <c r="B1004" s="2">
        <f t="shared" si="35"/>
        <v>4.7023072758771338E-3</v>
      </c>
      <c r="C1004" s="2"/>
      <c r="D1004" s="1">
        <f t="shared" si="36"/>
        <v>2.006133477448024E-3</v>
      </c>
      <c r="E1004" s="1"/>
      <c r="F1004" s="8">
        <v>0</v>
      </c>
      <c r="G1004" s="8"/>
    </row>
    <row r="1005" spans="1:7" x14ac:dyDescent="0.3">
      <c r="A1005">
        <v>4990</v>
      </c>
      <c r="B1005" s="2">
        <f t="shared" si="35"/>
        <v>4.6848285601509337E-3</v>
      </c>
      <c r="C1005" s="2"/>
      <c r="D1005" s="1">
        <f t="shared" si="36"/>
        <v>1.9992214311750343E-3</v>
      </c>
      <c r="E1005" s="1"/>
      <c r="F1005" s="8">
        <v>0</v>
      </c>
      <c r="G1005" s="8"/>
    </row>
    <row r="1006" spans="1:7" x14ac:dyDescent="0.3">
      <c r="A1006">
        <v>4995</v>
      </c>
      <c r="B1006" s="2">
        <f t="shared" si="35"/>
        <v>4.6674307794727062E-3</v>
      </c>
      <c r="C1006" s="2"/>
      <c r="D1006" s="1">
        <f t="shared" si="36"/>
        <v>1.9923388260253399E-3</v>
      </c>
      <c r="E1006" s="1"/>
      <c r="F1006" s="8">
        <v>0</v>
      </c>
      <c r="G1006" s="8"/>
    </row>
    <row r="1007" spans="1:7" x14ac:dyDescent="0.3">
      <c r="A1007">
        <v>5000</v>
      </c>
      <c r="B1007" s="2">
        <f t="shared" si="35"/>
        <v>4.6501134857249654E-3</v>
      </c>
      <c r="C1007" s="2"/>
      <c r="D1007" s="1">
        <f t="shared" si="36"/>
        <v>1.9854855134127385E-3</v>
      </c>
      <c r="E1007" s="1"/>
      <c r="F1007" s="8">
        <v>0</v>
      </c>
      <c r="G1007" s="8"/>
    </row>
    <row r="1008" spans="1:7" x14ac:dyDescent="0.3">
      <c r="A1008">
        <v>5005</v>
      </c>
      <c r="B1008" s="2">
        <f t="shared" si="35"/>
        <v>4.632876233673997E-3</v>
      </c>
      <c r="C1008" s="2"/>
      <c r="D1008" s="1">
        <f t="shared" si="36"/>
        <v>1.9786613456130721E-3</v>
      </c>
      <c r="E1008" s="1"/>
      <c r="F1008" s="8">
        <v>0</v>
      </c>
      <c r="G1008" s="8"/>
    </row>
    <row r="1009" spans="1:7" x14ac:dyDescent="0.3">
      <c r="A1009">
        <v>5010</v>
      </c>
      <c r="B1009" s="2">
        <f t="shared" si="35"/>
        <v>4.6157185809487244E-3</v>
      </c>
      <c r="C1009" s="2"/>
      <c r="D1009" s="1">
        <f t="shared" si="36"/>
        <v>1.9718661757586091E-3</v>
      </c>
      <c r="E1009" s="1"/>
      <c r="F1009" s="8">
        <v>0</v>
      </c>
      <c r="G1009" s="8"/>
    </row>
    <row r="1010" spans="1:7" x14ac:dyDescent="0.3">
      <c r="A1010">
        <v>5015</v>
      </c>
      <c r="B1010" s="2">
        <f t="shared" si="35"/>
        <v>4.5986400880197566E-3</v>
      </c>
      <c r="C1010" s="2"/>
      <c r="D1010" s="1">
        <f t="shared" si="36"/>
        <v>1.9650998578324658E-3</v>
      </c>
      <c r="E1010" s="1"/>
      <c r="F1010" s="8">
        <v>0</v>
      </c>
      <c r="G1010" s="8"/>
    </row>
    <row r="1011" spans="1:7" x14ac:dyDescent="0.3">
      <c r="A1011">
        <v>5020</v>
      </c>
      <c r="B1011" s="2">
        <f t="shared" si="35"/>
        <v>4.5816403181786099E-3</v>
      </c>
      <c r="C1011" s="2"/>
      <c r="D1011" s="1">
        <f t="shared" si="36"/>
        <v>1.9583622466630766E-3</v>
      </c>
      <c r="E1011" s="1"/>
      <c r="F1011" s="8">
        <v>0</v>
      </c>
      <c r="G1011" s="8"/>
    </row>
    <row r="1012" spans="1:7" x14ac:dyDescent="0.3">
      <c r="A1012">
        <v>5025</v>
      </c>
      <c r="B1012" s="2">
        <f t="shared" si="35"/>
        <v>4.5647188375171049E-3</v>
      </c>
      <c r="C1012" s="2"/>
      <c r="D1012" s="1">
        <f t="shared" si="36"/>
        <v>1.9516531979186932E-3</v>
      </c>
      <c r="E1012" s="1"/>
      <c r="F1012" s="8">
        <v>0</v>
      </c>
      <c r="G1012" s="8"/>
    </row>
    <row r="1013" spans="1:7" x14ac:dyDescent="0.3">
      <c r="A1013">
        <v>5030</v>
      </c>
      <c r="B1013" s="2">
        <f t="shared" si="35"/>
        <v>4.547875214906915E-3</v>
      </c>
      <c r="C1013" s="2"/>
      <c r="D1013" s="1">
        <f t="shared" si="36"/>
        <v>1.9449725681019324E-3</v>
      </c>
      <c r="E1013" s="1"/>
      <c r="F1013" s="8">
        <v>0</v>
      </c>
      <c r="G1013" s="8"/>
    </row>
    <row r="1014" spans="1:7" x14ac:dyDescent="0.3">
      <c r="A1014">
        <v>5035</v>
      </c>
      <c r="B1014" s="2">
        <f t="shared" si="35"/>
        <v>4.531109021979297E-3</v>
      </c>
      <c r="C1014" s="2"/>
      <c r="D1014" s="1">
        <f t="shared" si="36"/>
        <v>1.938320214544352E-3</v>
      </c>
      <c r="E1014" s="1"/>
      <c r="F1014" s="8">
        <v>0</v>
      </c>
      <c r="G1014" s="8"/>
    </row>
    <row r="1015" spans="1:7" x14ac:dyDescent="0.3">
      <c r="A1015">
        <v>5040</v>
      </c>
      <c r="B1015" s="2">
        <f t="shared" si="35"/>
        <v>4.5144198331049891E-3</v>
      </c>
      <c r="C1015" s="2"/>
      <c r="D1015" s="1">
        <f t="shared" si="36"/>
        <v>1.9316959954010823E-3</v>
      </c>
      <c r="E1015" s="1"/>
      <c r="F1015" s="8">
        <v>0</v>
      </c>
      <c r="G1015" s="8"/>
    </row>
    <row r="1016" spans="1:7" x14ac:dyDescent="0.3">
      <c r="A1016">
        <v>5045</v>
      </c>
      <c r="B1016" s="2">
        <f t="shared" si="35"/>
        <v>4.4978072253742552E-3</v>
      </c>
      <c r="C1016" s="2"/>
      <c r="D1016" s="1">
        <f t="shared" si="36"/>
        <v>1.9250997696454752E-3</v>
      </c>
      <c r="E1016" s="1"/>
      <c r="F1016" s="8">
        <v>0</v>
      </c>
      <c r="G1016" s="8"/>
    </row>
    <row r="1017" spans="1:7" x14ac:dyDescent="0.3">
      <c r="A1017">
        <v>5050</v>
      </c>
      <c r="B1017" s="2">
        <f t="shared" si="35"/>
        <v>4.4812707785771184E-3</v>
      </c>
      <c r="C1017" s="2"/>
      <c r="D1017" s="1">
        <f t="shared" si="36"/>
        <v>1.9185313970638102E-3</v>
      </c>
      <c r="E1017" s="1"/>
      <c r="F1017" s="8">
        <v>0</v>
      </c>
      <c r="G1017" s="8"/>
    </row>
    <row r="1018" spans="1:7" x14ac:dyDescent="0.3">
      <c r="A1018">
        <v>5055</v>
      </c>
      <c r="B1018" s="2">
        <f t="shared" si="35"/>
        <v>4.4648100751837252E-3</v>
      </c>
      <c r="C1018" s="2"/>
      <c r="D1018" s="1">
        <f t="shared" si="36"/>
        <v>1.9119907382500244E-3</v>
      </c>
      <c r="E1018" s="1"/>
      <c r="F1018" s="8">
        <v>0</v>
      </c>
      <c r="G1018" s="8"/>
    </row>
    <row r="1019" spans="1:7" x14ac:dyDescent="0.3">
      <c r="A1019">
        <v>5060</v>
      </c>
      <c r="B1019" s="2">
        <f t="shared" si="35"/>
        <v>4.4484247003249025E-3</v>
      </c>
      <c r="C1019" s="2"/>
      <c r="D1019" s="1">
        <f t="shared" si="36"/>
        <v>1.9054776546004917E-3</v>
      </c>
      <c r="E1019" s="1"/>
      <c r="F1019" s="8">
        <v>0</v>
      </c>
      <c r="G1019" s="8"/>
    </row>
    <row r="1020" spans="1:7" x14ac:dyDescent="0.3">
      <c r="A1020">
        <v>5065</v>
      </c>
      <c r="B1020" s="2">
        <f t="shared" si="35"/>
        <v>4.4321142417728396E-3</v>
      </c>
      <c r="C1020" s="2"/>
      <c r="D1020" s="1">
        <f t="shared" si="36"/>
        <v>1.8989920083088262E-3</v>
      </c>
      <c r="E1020" s="1"/>
      <c r="F1020" s="8">
        <v>0</v>
      </c>
      <c r="G1020" s="8"/>
    </row>
    <row r="1021" spans="1:7" x14ac:dyDescent="0.3">
      <c r="A1021">
        <v>5070</v>
      </c>
      <c r="B1021" s="2">
        <f t="shared" si="35"/>
        <v>4.4158782899219491E-3</v>
      </c>
      <c r="C1021" s="2"/>
      <c r="D1021" s="1">
        <f t="shared" si="36"/>
        <v>1.8925336623607342E-3</v>
      </c>
      <c r="E1021" s="1"/>
      <c r="F1021" s="8">
        <v>0</v>
      </c>
      <c r="G1021" s="8"/>
    </row>
    <row r="1022" spans="1:7" x14ac:dyDescent="0.3">
      <c r="A1022">
        <v>5075</v>
      </c>
      <c r="B1022" s="2">
        <f t="shared" si="35"/>
        <v>4.3997164377698851E-3</v>
      </c>
      <c r="C1022" s="2"/>
      <c r="D1022" s="1">
        <f t="shared" si="36"/>
        <v>1.8861024805288996E-3</v>
      </c>
      <c r="E1022" s="1"/>
      <c r="F1022" s="8">
        <v>0</v>
      </c>
      <c r="G1022" s="8"/>
    </row>
    <row r="1023" spans="1:7" x14ac:dyDescent="0.3">
      <c r="A1023">
        <v>5080</v>
      </c>
      <c r="B1023" s="2">
        <f t="shared" si="35"/>
        <v>4.3836282808986955E-3</v>
      </c>
      <c r="C1023" s="2"/>
      <c r="D1023" s="1">
        <f t="shared" si="36"/>
        <v>1.8796983273679003E-3</v>
      </c>
      <c r="E1023" s="1"/>
      <c r="F1023" s="8">
        <v>0</v>
      </c>
      <c r="G1023" s="8"/>
    </row>
    <row r="1024" spans="1:7" x14ac:dyDescent="0.3">
      <c r="A1024">
        <v>5085</v>
      </c>
      <c r="B1024" s="2">
        <f t="shared" si="35"/>
        <v>4.3676134174561428E-3</v>
      </c>
      <c r="C1024" s="2"/>
      <c r="D1024" s="1">
        <f t="shared" si="36"/>
        <v>1.8733210682091688E-3</v>
      </c>
      <c r="E1024" s="1"/>
      <c r="F1024" s="8">
        <v>0</v>
      </c>
      <c r="G1024" s="8"/>
    </row>
    <row r="1025" spans="1:7" x14ac:dyDescent="0.3">
      <c r="A1025">
        <v>5090</v>
      </c>
      <c r="B1025" s="2">
        <f t="shared" si="35"/>
        <v>4.3516714481371841E-3</v>
      </c>
      <c r="C1025" s="2"/>
      <c r="D1025" s="1">
        <f t="shared" si="36"/>
        <v>1.866970569155982E-3</v>
      </c>
      <c r="E1025" s="1"/>
      <c r="F1025" s="8">
        <v>0</v>
      </c>
      <c r="G1025" s="8"/>
    </row>
    <row r="1026" spans="1:7" x14ac:dyDescent="0.3">
      <c r="A1026">
        <v>5095</v>
      </c>
      <c r="B1026" s="2">
        <f t="shared" si="35"/>
        <v>4.3358019761655714E-3</v>
      </c>
      <c r="C1026" s="2"/>
      <c r="D1026" s="1">
        <f t="shared" si="36"/>
        <v>1.860646697078492E-3</v>
      </c>
      <c r="E1026" s="1"/>
      <c r="F1026" s="8">
        <v>0</v>
      </c>
      <c r="G1026" s="8"/>
    </row>
    <row r="1027" spans="1:7" x14ac:dyDescent="0.3">
      <c r="A1027">
        <v>5100</v>
      </c>
      <c r="B1027" s="2">
        <f t="shared" si="35"/>
        <v>4.320004607275627E-3</v>
      </c>
      <c r="C1027" s="2"/>
      <c r="D1027" s="1">
        <f t="shared" si="36"/>
        <v>1.8543493196087853E-3</v>
      </c>
      <c r="E1027" s="1"/>
      <c r="F1027" s="8">
        <v>0</v>
      </c>
      <c r="G1027" s="8"/>
    </row>
    <row r="1028" spans="1:7" x14ac:dyDescent="0.3">
      <c r="A1028">
        <v>5105</v>
      </c>
      <c r="B1028" s="2">
        <f t="shared" si="35"/>
        <v>4.3042789496941661E-3</v>
      </c>
      <c r="C1028" s="2"/>
      <c r="D1028" s="1">
        <f t="shared" si="36"/>
        <v>1.8480783051359876E-3</v>
      </c>
      <c r="E1028" s="1"/>
      <c r="F1028" s="8">
        <v>0</v>
      </c>
      <c r="G1028" s="8"/>
    </row>
    <row r="1029" spans="1:7" x14ac:dyDescent="0.3">
      <c r="A1029">
        <v>5110</v>
      </c>
      <c r="B1029" s="2">
        <f t="shared" si="35"/>
        <v>4.288624614122544E-3</v>
      </c>
      <c r="C1029" s="2"/>
      <c r="D1029" s="1">
        <f t="shared" si="36"/>
        <v>1.8418335228013918E-3</v>
      </c>
      <c r="E1029" s="1"/>
      <c r="F1029" s="8">
        <v>0</v>
      </c>
      <c r="G1029" s="8"/>
    </row>
    <row r="1030" spans="1:7" x14ac:dyDescent="0.3">
      <c r="A1030">
        <v>5115</v>
      </c>
      <c r="B1030" s="2">
        <f t="shared" si="35"/>
        <v>4.2730412137188664E-3</v>
      </c>
      <c r="C1030" s="2"/>
      <c r="D1030" s="1">
        <f t="shared" si="36"/>
        <v>1.8356148424936275E-3</v>
      </c>
      <c r="E1030" s="1"/>
      <c r="F1030" s="8">
        <v>0</v>
      </c>
      <c r="G1030" s="8"/>
    </row>
    <row r="1031" spans="1:7" x14ac:dyDescent="0.3">
      <c r="A1031">
        <v>5120</v>
      </c>
      <c r="B1031" s="2">
        <f t="shared" si="35"/>
        <v>4.2575283640803379E-3</v>
      </c>
      <c r="C1031" s="2"/>
      <c r="D1031" s="1">
        <f t="shared" si="36"/>
        <v>1.8294221348438633E-3</v>
      </c>
      <c r="E1031" s="1"/>
      <c r="F1031" s="8">
        <v>0</v>
      </c>
      <c r="G1031" s="8"/>
    </row>
    <row r="1032" spans="1:7" x14ac:dyDescent="0.3">
      <c r="A1032">
        <v>5125</v>
      </c>
      <c r="B1032" s="2">
        <f t="shared" si="35"/>
        <v>4.242085683225756E-3</v>
      </c>
      <c r="C1032" s="2"/>
      <c r="D1032" s="1">
        <f t="shared" si="36"/>
        <v>1.8232552712210434E-3</v>
      </c>
      <c r="E1032" s="1"/>
      <c r="F1032" s="8">
        <v>0</v>
      </c>
      <c r="G1032" s="8"/>
    </row>
    <row r="1033" spans="1:7" x14ac:dyDescent="0.3">
      <c r="A1033">
        <v>5130</v>
      </c>
      <c r="B1033" s="2">
        <f t="shared" si="35"/>
        <v>4.2267127915781404E-3</v>
      </c>
      <c r="C1033" s="2"/>
      <c r="D1033" s="1">
        <f t="shared" si="36"/>
        <v>1.8171141237271545E-3</v>
      </c>
      <c r="E1033" s="1"/>
      <c r="F1033" s="8">
        <v>0</v>
      </c>
      <c r="G1033" s="8"/>
    </row>
    <row r="1034" spans="1:7" x14ac:dyDescent="0.3">
      <c r="A1034">
        <v>5135</v>
      </c>
      <c r="B1034" s="2">
        <f t="shared" si="35"/>
        <v>4.2114093119474958E-3</v>
      </c>
      <c r="C1034" s="2"/>
      <c r="D1034" s="1">
        <f t="shared" si="36"/>
        <v>1.810998565192532E-3</v>
      </c>
      <c r="E1034" s="1"/>
      <c r="F1034" s="8">
        <v>0</v>
      </c>
      <c r="G1034" s="8"/>
    </row>
    <row r="1035" spans="1:7" x14ac:dyDescent="0.3">
      <c r="A1035">
        <v>5140</v>
      </c>
      <c r="B1035" s="2">
        <f t="shared" si="35"/>
        <v>4.196174869513734E-3</v>
      </c>
      <c r="C1035" s="2"/>
      <c r="D1035" s="1">
        <f t="shared" si="36"/>
        <v>1.8049084691711941E-3</v>
      </c>
      <c r="E1035" s="1"/>
      <c r="F1035" s="8">
        <v>0</v>
      </c>
      <c r="G1035" s="8"/>
    </row>
    <row r="1036" spans="1:7" x14ac:dyDescent="0.3">
      <c r="A1036">
        <v>5145</v>
      </c>
      <c r="B1036" s="2">
        <f t="shared" si="35"/>
        <v>4.1810090918097112E-3</v>
      </c>
      <c r="C1036" s="2"/>
      <c r="D1036" s="1">
        <f t="shared" si="36"/>
        <v>1.7988437099362127E-3</v>
      </c>
      <c r="E1036" s="1"/>
      <c r="F1036" s="8">
        <v>0</v>
      </c>
      <c r="G1036" s="8"/>
    </row>
    <row r="1037" spans="1:7" x14ac:dyDescent="0.3">
      <c r="A1037">
        <v>5150</v>
      </c>
      <c r="B1037" s="2">
        <f t="shared" si="35"/>
        <v>4.1659116087044215E-3</v>
      </c>
      <c r="C1037" s="2"/>
      <c r="D1037" s="1">
        <f t="shared" si="36"/>
        <v>1.7928041624751165E-3</v>
      </c>
      <c r="E1037" s="1"/>
      <c r="F1037" s="8">
        <v>0</v>
      </c>
      <c r="G1037" s="8"/>
    </row>
    <row r="1038" spans="1:7" x14ac:dyDescent="0.3">
      <c r="A1038">
        <v>5155</v>
      </c>
      <c r="B1038" s="2">
        <f t="shared" si="35"/>
        <v>4.1508820523862991E-3</v>
      </c>
      <c r="C1038" s="2"/>
      <c r="D1038" s="1">
        <f t="shared" si="36"/>
        <v>1.7867897024853199E-3</v>
      </c>
      <c r="E1038" s="1"/>
      <c r="F1038" s="8">
        <v>0</v>
      </c>
      <c r="G1038" s="8"/>
    </row>
    <row r="1039" spans="1:7" x14ac:dyDescent="0.3">
      <c r="A1039">
        <v>5160</v>
      </c>
      <c r="B1039" s="2">
        <f t="shared" si="35"/>
        <v>4.1359200573466747E-3</v>
      </c>
      <c r="C1039" s="2"/>
      <c r="D1039" s="1">
        <f t="shared" si="36"/>
        <v>1.7808002063695941E-3</v>
      </c>
      <c r="E1039" s="1"/>
      <c r="F1039" s="8">
        <v>0</v>
      </c>
      <c r="G1039" s="8"/>
    </row>
    <row r="1040" spans="1:7" x14ac:dyDescent="0.3">
      <c r="A1040">
        <v>5165</v>
      </c>
      <c r="B1040" s="2">
        <f t="shared" si="35"/>
        <v>4.1210252603633667E-3</v>
      </c>
      <c r="C1040" s="2"/>
      <c r="D1040" s="1">
        <f t="shared" si="36"/>
        <v>1.7748355512315654E-3</v>
      </c>
      <c r="E1040" s="1"/>
      <c r="F1040" s="8">
        <v>0</v>
      </c>
      <c r="G1040" s="8"/>
    </row>
    <row r="1041" spans="1:7" x14ac:dyDescent="0.3">
      <c r="A1041">
        <v>5170</v>
      </c>
      <c r="B1041" s="2">
        <f t="shared" si="35"/>
        <v>4.1061973004843837E-3</v>
      </c>
      <c r="C1041" s="2"/>
      <c r="D1041" s="1">
        <f t="shared" si="36"/>
        <v>1.7688956148712441E-3</v>
      </c>
      <c r="E1041" s="1"/>
      <c r="F1041" s="8">
        <v>0</v>
      </c>
      <c r="G1041" s="8"/>
    </row>
    <row r="1042" spans="1:7" x14ac:dyDescent="0.3">
      <c r="A1042">
        <v>5175</v>
      </c>
      <c r="B1042" s="2">
        <f t="shared" ref="B1042:B1105" si="37">IF(ISNUMBER(1E-29/(($A1042*0.000000001)^5*(EXP(0.0144/($A1042*0.000000001*B$2))-1))),B$4*1E-29/(($A1042*0.000000001)^5*(EXP(0.0144/($A1042*0.000000001*B$2))-1)),0)</f>
        <v>4.0914358190117742E-3</v>
      </c>
      <c r="C1042" s="2"/>
      <c r="D1042" s="1">
        <f t="shared" ref="D1042:D1105" si="38">IF(ISNUMBER(1E-29/(($A1042*0.000000001)^5*(EXP(0.0144/($A1042*0.000000001*D$2))-1))),D$4*1E-29/(($A1042*0.000000001)^5*(EXP(0.0144/($A1042*0.000000001*D$2))-1)),0)</f>
        <v>1.7629802757805869E-3</v>
      </c>
      <c r="E1042" s="1"/>
      <c r="F1042" s="8">
        <v>0</v>
      </c>
      <c r="G1042" s="8"/>
    </row>
    <row r="1043" spans="1:7" x14ac:dyDescent="0.3">
      <c r="A1043">
        <v>5180</v>
      </c>
      <c r="B1043" s="2">
        <f t="shared" si="37"/>
        <v>4.0767404594855968E-3</v>
      </c>
      <c r="C1043" s="2"/>
      <c r="D1043" s="1">
        <f t="shared" si="38"/>
        <v>1.7570894131390879E-3</v>
      </c>
      <c r="E1043" s="1"/>
      <c r="F1043" s="8">
        <v>0</v>
      </c>
      <c r="G1043" s="8"/>
    </row>
    <row r="1044" spans="1:7" x14ac:dyDescent="0.3">
      <c r="A1044">
        <v>5185</v>
      </c>
      <c r="B1044" s="2">
        <f t="shared" si="37"/>
        <v>4.0621108676680293E-3</v>
      </c>
      <c r="C1044" s="2"/>
      <c r="D1044" s="1">
        <f t="shared" si="38"/>
        <v>1.7512229068094055E-3</v>
      </c>
      <c r="E1044" s="1"/>
      <c r="F1044" s="8">
        <v>0</v>
      </c>
      <c r="G1044" s="8"/>
    </row>
    <row r="1045" spans="1:7" x14ac:dyDescent="0.3">
      <c r="A1045">
        <v>5190</v>
      </c>
      <c r="B1045" s="2">
        <f t="shared" si="37"/>
        <v>4.0475466915275765E-3</v>
      </c>
      <c r="C1045" s="2"/>
      <c r="D1045" s="1">
        <f t="shared" si="38"/>
        <v>1.7453806373330149E-3</v>
      </c>
      <c r="E1045" s="1"/>
      <c r="F1045" s="8">
        <v>0</v>
      </c>
      <c r="G1045" s="8"/>
    </row>
    <row r="1046" spans="1:7" x14ac:dyDescent="0.3">
      <c r="A1046">
        <v>5195</v>
      </c>
      <c r="B1046" s="2">
        <f t="shared" si="37"/>
        <v>4.0330475812234449E-3</v>
      </c>
      <c r="C1046" s="2"/>
      <c r="D1046" s="1">
        <f t="shared" si="38"/>
        <v>1.7395624859258929E-3</v>
      </c>
      <c r="E1046" s="1"/>
      <c r="F1046" s="8">
        <v>0</v>
      </c>
      <c r="G1046" s="8"/>
    </row>
    <row r="1047" spans="1:7" x14ac:dyDescent="0.3">
      <c r="A1047">
        <v>5200</v>
      </c>
      <c r="B1047" s="2">
        <f t="shared" si="37"/>
        <v>4.0186131890900074E-3</v>
      </c>
      <c r="C1047" s="2"/>
      <c r="D1047" s="1">
        <f t="shared" si="38"/>
        <v>1.7337683344742349E-3</v>
      </c>
      <c r="E1047" s="1"/>
      <c r="F1047" s="8">
        <v>0</v>
      </c>
      <c r="G1047" s="8"/>
    </row>
    <row r="1048" spans="1:7" x14ac:dyDescent="0.3">
      <c r="A1048">
        <v>5205</v>
      </c>
      <c r="B1048" s="2">
        <f t="shared" si="37"/>
        <v>4.0042431696214048E-3</v>
      </c>
      <c r="C1048" s="2"/>
      <c r="D1048" s="1">
        <f t="shared" si="38"/>
        <v>1.7279980655301973E-3</v>
      </c>
      <c r="E1048" s="1"/>
      <c r="F1048" s="8">
        <v>0</v>
      </c>
      <c r="G1048" s="8"/>
    </row>
    <row r="1049" spans="1:7" x14ac:dyDescent="0.3">
      <c r="A1049">
        <v>5210</v>
      </c>
      <c r="B1049" s="2">
        <f t="shared" si="37"/>
        <v>3.98993717945627E-3</v>
      </c>
      <c r="C1049" s="2"/>
      <c r="D1049" s="1">
        <f t="shared" si="38"/>
        <v>1.7222515623076782E-3</v>
      </c>
      <c r="E1049" s="1"/>
      <c r="F1049" s="8">
        <v>0</v>
      </c>
      <c r="G1049" s="8"/>
    </row>
    <row r="1050" spans="1:7" x14ac:dyDescent="0.3">
      <c r="A1050">
        <v>5215</v>
      </c>
      <c r="B1050" s="2">
        <f t="shared" si="37"/>
        <v>3.9756948773625733E-3</v>
      </c>
      <c r="C1050" s="2"/>
      <c r="D1050" s="1">
        <f t="shared" si="38"/>
        <v>1.7165287086781153E-3</v>
      </c>
      <c r="E1050" s="1"/>
      <c r="F1050" s="8">
        <v>0</v>
      </c>
      <c r="G1050" s="8"/>
    </row>
    <row r="1051" spans="1:7" x14ac:dyDescent="0.3">
      <c r="A1051">
        <v>5220</v>
      </c>
      <c r="B1051" s="2">
        <f t="shared" si="37"/>
        <v>3.9615159242225775E-3</v>
      </c>
      <c r="C1051" s="2"/>
      <c r="D1051" s="1">
        <f t="shared" si="38"/>
        <v>1.7108293891663247E-3</v>
      </c>
      <c r="E1051" s="1"/>
      <c r="F1051" s="8">
        <v>0</v>
      </c>
      <c r="G1051" s="8"/>
    </row>
    <row r="1052" spans="1:7" x14ac:dyDescent="0.3">
      <c r="A1052">
        <v>5225</v>
      </c>
      <c r="B1052" s="2">
        <f t="shared" si="37"/>
        <v>3.9473999830179334E-3</v>
      </c>
      <c r="C1052" s="2"/>
      <c r="D1052" s="1">
        <f t="shared" si="38"/>
        <v>1.7051534889463633E-3</v>
      </c>
      <c r="E1052" s="1"/>
      <c r="F1052" s="8">
        <v>0</v>
      </c>
      <c r="G1052" s="8"/>
    </row>
    <row r="1053" spans="1:7" x14ac:dyDescent="0.3">
      <c r="A1053">
        <v>5230</v>
      </c>
      <c r="B1053" s="2">
        <f t="shared" si="37"/>
        <v>3.9333467188148695E-3</v>
      </c>
      <c r="C1053" s="2"/>
      <c r="D1053" s="1">
        <f t="shared" si="38"/>
        <v>1.6995008938374184E-3</v>
      </c>
      <c r="E1053" s="1"/>
      <c r="F1053" s="8">
        <v>0</v>
      </c>
      <c r="G1053" s="8"/>
    </row>
    <row r="1054" spans="1:7" x14ac:dyDescent="0.3">
      <c r="A1054">
        <v>5235</v>
      </c>
      <c r="B1054" s="2">
        <f t="shared" si="37"/>
        <v>3.9193557987495121E-3</v>
      </c>
      <c r="C1054" s="2"/>
      <c r="D1054" s="1">
        <f t="shared" si="38"/>
        <v>1.6938714902997353E-3</v>
      </c>
      <c r="E1054" s="1"/>
      <c r="F1054" s="8">
        <v>0</v>
      </c>
      <c r="G1054" s="8"/>
    </row>
    <row r="1055" spans="1:7" x14ac:dyDescent="0.3">
      <c r="A1055">
        <v>5240</v>
      </c>
      <c r="B1055" s="2">
        <f t="shared" si="37"/>
        <v>3.9054268920133291E-3</v>
      </c>
      <c r="C1055" s="2"/>
      <c r="D1055" s="1">
        <f t="shared" si="38"/>
        <v>1.6882651654305581E-3</v>
      </c>
      <c r="E1055" s="1"/>
      <c r="F1055" s="8">
        <v>0</v>
      </c>
      <c r="G1055" s="8"/>
    </row>
    <row r="1056" spans="1:7" x14ac:dyDescent="0.3">
      <c r="A1056">
        <v>5245</v>
      </c>
      <c r="B1056" s="2">
        <f t="shared" si="37"/>
        <v>3.891559669838653E-3</v>
      </c>
      <c r="C1056" s="2"/>
      <c r="D1056" s="1">
        <f t="shared" si="38"/>
        <v>1.6826818069601119E-3</v>
      </c>
      <c r="E1056" s="1"/>
      <c r="F1056" s="8">
        <v>0</v>
      </c>
      <c r="G1056" s="8"/>
    </row>
    <row r="1057" spans="1:7" x14ac:dyDescent="0.3">
      <c r="A1057">
        <v>5250</v>
      </c>
      <c r="B1057" s="2">
        <f t="shared" si="37"/>
        <v>3.8777538054843713E-3</v>
      </c>
      <c r="C1057" s="2"/>
      <c r="D1057" s="1">
        <f t="shared" si="38"/>
        <v>1.677121303247609E-3</v>
      </c>
      <c r="E1057" s="1"/>
      <c r="F1057" s="8">
        <v>0</v>
      </c>
      <c r="G1057" s="8"/>
    </row>
    <row r="1058" spans="1:7" x14ac:dyDescent="0.3">
      <c r="A1058">
        <v>5255</v>
      </c>
      <c r="B1058" s="2">
        <f t="shared" si="37"/>
        <v>3.8640089742216859E-3</v>
      </c>
      <c r="C1058" s="2"/>
      <c r="D1058" s="1">
        <f t="shared" si="38"/>
        <v>1.6715835432772818E-3</v>
      </c>
      <c r="E1058" s="1"/>
      <c r="F1058" s="8">
        <v>0</v>
      </c>
      <c r="G1058" s="8"/>
    </row>
    <row r="1059" spans="1:7" x14ac:dyDescent="0.3">
      <c r="A1059">
        <v>5260</v>
      </c>
      <c r="B1059" s="2">
        <f t="shared" si="37"/>
        <v>3.8503248533200015E-3</v>
      </c>
      <c r="C1059" s="2"/>
      <c r="D1059" s="1">
        <f t="shared" si="38"/>
        <v>1.6660684166544427E-3</v>
      </c>
      <c r="E1059" s="1"/>
      <c r="F1059" s="8">
        <v>0</v>
      </c>
      <c r="G1059" s="8"/>
    </row>
    <row r="1060" spans="1:7" x14ac:dyDescent="0.3">
      <c r="A1060">
        <v>5265</v>
      </c>
      <c r="B1060" s="2">
        <f t="shared" si="37"/>
        <v>3.8367011220329268E-3</v>
      </c>
      <c r="C1060" s="2"/>
      <c r="D1060" s="1">
        <f t="shared" si="38"/>
        <v>1.6605758136015723E-3</v>
      </c>
      <c r="E1060" s="1"/>
      <c r="F1060" s="8">
        <v>0</v>
      </c>
      <c r="G1060" s="8"/>
    </row>
    <row r="1061" spans="1:7" x14ac:dyDescent="0.3">
      <c r="A1061">
        <v>5270</v>
      </c>
      <c r="B1061" s="2">
        <f t="shared" si="37"/>
        <v>3.8231374615843809E-3</v>
      </c>
      <c r="C1061" s="2"/>
      <c r="D1061" s="1">
        <f t="shared" si="38"/>
        <v>1.6551056249544402E-3</v>
      </c>
      <c r="E1061" s="1"/>
      <c r="F1061" s="8">
        <v>0</v>
      </c>
      <c r="G1061" s="8"/>
    </row>
    <row r="1062" spans="1:7" x14ac:dyDescent="0.3">
      <c r="A1062">
        <v>5275</v>
      </c>
      <c r="B1062" s="2">
        <f t="shared" si="37"/>
        <v>3.8096335551548056E-3</v>
      </c>
      <c r="C1062" s="2"/>
      <c r="D1062" s="1">
        <f t="shared" si="38"/>
        <v>1.6496577421582408E-3</v>
      </c>
      <c r="E1062" s="1"/>
      <c r="F1062" s="8">
        <v>0</v>
      </c>
      <c r="G1062" s="8"/>
    </row>
    <row r="1063" spans="1:7" x14ac:dyDescent="0.3">
      <c r="A1063">
        <v>5280</v>
      </c>
      <c r="B1063" s="2">
        <f t="shared" si="37"/>
        <v>3.7961890878675016E-3</v>
      </c>
      <c r="C1063" s="2"/>
      <c r="D1063" s="1">
        <f t="shared" si="38"/>
        <v>1.6442320572637667E-3</v>
      </c>
      <c r="E1063" s="1"/>
      <c r="F1063" s="8">
        <v>0</v>
      </c>
      <c r="G1063" s="8"/>
    </row>
    <row r="1064" spans="1:7" x14ac:dyDescent="0.3">
      <c r="A1064">
        <v>5285</v>
      </c>
      <c r="B1064" s="2">
        <f t="shared" si="37"/>
        <v>3.7828037467750458E-3</v>
      </c>
      <c r="C1064" s="2"/>
      <c r="D1064" s="1">
        <f t="shared" si="38"/>
        <v>1.6388284629236059E-3</v>
      </c>
      <c r="E1064" s="1"/>
      <c r="F1064" s="8">
        <v>0</v>
      </c>
      <c r="G1064" s="8"/>
    </row>
    <row r="1065" spans="1:7" x14ac:dyDescent="0.3">
      <c r="A1065">
        <v>5290</v>
      </c>
      <c r="B1065" s="2">
        <f t="shared" si="37"/>
        <v>3.7694772208458436E-3</v>
      </c>
      <c r="C1065" s="2"/>
      <c r="D1065" s="1">
        <f t="shared" si="38"/>
        <v>1.6334468523883617E-3</v>
      </c>
      <c r="E1065" s="1"/>
      <c r="F1065" s="8">
        <v>0</v>
      </c>
      <c r="G1065" s="8"/>
    </row>
    <row r="1066" spans="1:7" x14ac:dyDescent="0.3">
      <c r="A1066">
        <v>5295</v>
      </c>
      <c r="B1066" s="2">
        <f t="shared" si="37"/>
        <v>3.756209200950759E-3</v>
      </c>
      <c r="C1066" s="2"/>
      <c r="D1066" s="1">
        <f t="shared" si="38"/>
        <v>1.6280871195029013E-3</v>
      </c>
      <c r="E1066" s="1"/>
      <c r="F1066" s="8">
        <v>0</v>
      </c>
      <c r="G1066" s="8"/>
    </row>
    <row r="1067" spans="1:7" x14ac:dyDescent="0.3">
      <c r="A1067">
        <v>5300</v>
      </c>
      <c r="B1067" s="2">
        <f t="shared" si="37"/>
        <v>3.7429993798498767E-3</v>
      </c>
      <c r="C1067" s="2"/>
      <c r="D1067" s="1">
        <f t="shared" si="38"/>
        <v>1.6227491587026358E-3</v>
      </c>
      <c r="E1067" s="1"/>
      <c r="F1067" s="8">
        <v>0</v>
      </c>
      <c r="G1067" s="8"/>
    </row>
    <row r="1068" spans="1:7" x14ac:dyDescent="0.3">
      <c r="A1068">
        <v>5305</v>
      </c>
      <c r="B1068" s="2">
        <f t="shared" si="37"/>
        <v>3.7298474521793392E-3</v>
      </c>
      <c r="C1068" s="2"/>
      <c r="D1068" s="1">
        <f t="shared" si="38"/>
        <v>1.6174328650098136E-3</v>
      </c>
      <c r="E1068" s="1"/>
      <c r="F1068" s="8">
        <v>0</v>
      </c>
      <c r="G1068" s="8"/>
    </row>
    <row r="1069" spans="1:7" x14ac:dyDescent="0.3">
      <c r="A1069">
        <v>5310</v>
      </c>
      <c r="B1069" s="2">
        <f t="shared" si="37"/>
        <v>3.7167531144383101E-3</v>
      </c>
      <c r="C1069" s="2"/>
      <c r="D1069" s="1">
        <f t="shared" si="38"/>
        <v>1.6121381340298512E-3</v>
      </c>
      <c r="E1069" s="1"/>
      <c r="F1069" s="8">
        <v>0</v>
      </c>
      <c r="G1069" s="8"/>
    </row>
    <row r="1070" spans="1:7" x14ac:dyDescent="0.3">
      <c r="A1070">
        <v>5315</v>
      </c>
      <c r="B1070" s="2">
        <f t="shared" si="37"/>
        <v>3.7037160649760282E-3</v>
      </c>
      <c r="C1070" s="2"/>
      <c r="D1070" s="1">
        <f t="shared" si="38"/>
        <v>1.6068648619476844E-3</v>
      </c>
      <c r="E1070" s="1"/>
      <c r="F1070" s="8">
        <v>0</v>
      </c>
      <c r="G1070" s="8"/>
    </row>
    <row r="1071" spans="1:7" x14ac:dyDescent="0.3">
      <c r="A1071">
        <v>5320</v>
      </c>
      <c r="B1071" s="2">
        <f t="shared" si="37"/>
        <v>3.6907360039789552E-3</v>
      </c>
      <c r="C1071" s="2"/>
      <c r="D1071" s="1">
        <f t="shared" si="38"/>
        <v>1.6016129455241415E-3</v>
      </c>
      <c r="E1071" s="1"/>
      <c r="F1071" s="8">
        <v>0</v>
      </c>
      <c r="G1071" s="8"/>
    </row>
    <row r="1072" spans="1:7" x14ac:dyDescent="0.3">
      <c r="A1072">
        <v>5325</v>
      </c>
      <c r="B1072" s="2">
        <f t="shared" si="37"/>
        <v>3.6778126334580533E-3</v>
      </c>
      <c r="C1072" s="2"/>
      <c r="D1072" s="1">
        <f t="shared" si="38"/>
        <v>1.5963822820923533E-3</v>
      </c>
      <c r="E1072" s="1"/>
      <c r="F1072" s="8">
        <v>0</v>
      </c>
      <c r="G1072" s="8"/>
    </row>
    <row r="1073" spans="1:7" x14ac:dyDescent="0.3">
      <c r="A1073">
        <v>5330</v>
      </c>
      <c r="B1073" s="2">
        <f t="shared" si="37"/>
        <v>3.6649456572361142E-3</v>
      </c>
      <c r="C1073" s="2"/>
      <c r="D1073" s="1">
        <f t="shared" si="38"/>
        <v>1.5911727695541702E-3</v>
      </c>
      <c r="E1073" s="1"/>
      <c r="F1073" s="8">
        <v>0</v>
      </c>
      <c r="G1073" s="8"/>
    </row>
    <row r="1074" spans="1:7" x14ac:dyDescent="0.3">
      <c r="A1074">
        <v>5335</v>
      </c>
      <c r="B1074" s="2">
        <f t="shared" si="37"/>
        <v>3.6521347809352293E-3</v>
      </c>
      <c r="C1074" s="2"/>
      <c r="D1074" s="1">
        <f t="shared" si="38"/>
        <v>1.5859843063766213E-3</v>
      </c>
      <c r="E1074" s="1"/>
      <c r="F1074" s="8">
        <v>0</v>
      </c>
      <c r="G1074" s="8"/>
    </row>
    <row r="1075" spans="1:7" x14ac:dyDescent="0.3">
      <c r="A1075">
        <v>5340</v>
      </c>
      <c r="B1075" s="2">
        <f t="shared" si="37"/>
        <v>3.6393797119643359E-3</v>
      </c>
      <c r="C1075" s="2"/>
      <c r="D1075" s="1">
        <f t="shared" si="38"/>
        <v>1.580816791588385E-3</v>
      </c>
      <c r="E1075" s="1"/>
      <c r="F1075" s="8">
        <v>0</v>
      </c>
      <c r="G1075" s="8"/>
    </row>
    <row r="1076" spans="1:7" x14ac:dyDescent="0.3">
      <c r="A1076">
        <v>5345</v>
      </c>
      <c r="B1076" s="2">
        <f t="shared" si="37"/>
        <v>3.6266801595068662E-3</v>
      </c>
      <c r="C1076" s="2"/>
      <c r="D1076" s="1">
        <f t="shared" si="38"/>
        <v>1.5756701247762906E-3</v>
      </c>
      <c r="E1076" s="1"/>
      <c r="F1076" s="8">
        <v>0</v>
      </c>
      <c r="G1076" s="8"/>
    </row>
    <row r="1077" spans="1:7" x14ac:dyDescent="0.3">
      <c r="A1077">
        <v>5350</v>
      </c>
      <c r="B1077" s="2">
        <f t="shared" si="37"/>
        <v>3.6140358345084873E-3</v>
      </c>
      <c r="C1077" s="2"/>
      <c r="D1077" s="1">
        <f t="shared" si="38"/>
        <v>1.5705442060818466E-3</v>
      </c>
      <c r="E1077" s="1"/>
      <c r="F1077" s="8">
        <v>0</v>
      </c>
      <c r="G1077" s="8"/>
    </row>
    <row r="1078" spans="1:7" x14ac:dyDescent="0.3">
      <c r="A1078">
        <v>5355</v>
      </c>
      <c r="B1078" s="2">
        <f t="shared" si="37"/>
        <v>3.6014464496649475E-3</v>
      </c>
      <c r="C1078" s="2"/>
      <c r="D1078" s="1">
        <f t="shared" si="38"/>
        <v>1.5654389361977837E-3</v>
      </c>
      <c r="E1078" s="1"/>
      <c r="F1078" s="8">
        <v>0</v>
      </c>
      <c r="G1078" s="8"/>
    </row>
    <row r="1079" spans="1:7" x14ac:dyDescent="0.3">
      <c r="A1079">
        <v>5360</v>
      </c>
      <c r="B1079" s="2">
        <f t="shared" si="37"/>
        <v>3.5889117194099936E-3</v>
      </c>
      <c r="C1079" s="2"/>
      <c r="D1079" s="1">
        <f t="shared" si="38"/>
        <v>1.5603542163646282E-3</v>
      </c>
      <c r="E1079" s="1"/>
      <c r="F1079" s="8">
        <v>0</v>
      </c>
      <c r="G1079" s="8"/>
    </row>
    <row r="1080" spans="1:7" x14ac:dyDescent="0.3">
      <c r="A1080">
        <v>5365</v>
      </c>
      <c r="B1080" s="2">
        <f t="shared" si="37"/>
        <v>3.5764313599034128E-3</v>
      </c>
      <c r="C1080" s="2"/>
      <c r="D1080" s="1">
        <f t="shared" si="38"/>
        <v>1.5552899483673008E-3</v>
      </c>
      <c r="E1080" s="1"/>
      <c r="F1080" s="8">
        <v>0</v>
      </c>
      <c r="G1080" s="8"/>
    </row>
    <row r="1081" spans="1:7" x14ac:dyDescent="0.3">
      <c r="A1081">
        <v>5370</v>
      </c>
      <c r="B1081" s="2">
        <f t="shared" si="37"/>
        <v>3.56400508901914E-3</v>
      </c>
      <c r="C1081" s="2"/>
      <c r="D1081" s="1">
        <f t="shared" si="38"/>
        <v>1.5502460345317298E-3</v>
      </c>
      <c r="E1081" s="1"/>
      <c r="F1081" s="8">
        <v>0</v>
      </c>
      <c r="G1081" s="8"/>
    </row>
    <row r="1082" spans="1:7" x14ac:dyDescent="0.3">
      <c r="A1082">
        <v>5375</v>
      </c>
      <c r="B1082" s="2">
        <f t="shared" si="37"/>
        <v>3.5516326263334702E-3</v>
      </c>
      <c r="C1082" s="2"/>
      <c r="D1082" s="1">
        <f t="shared" si="38"/>
        <v>1.5452223777214988E-3</v>
      </c>
      <c r="E1082" s="1"/>
      <c r="F1082" s="8">
        <v>0</v>
      </c>
      <c r="G1082" s="8"/>
    </row>
    <row r="1083" spans="1:7" x14ac:dyDescent="0.3">
      <c r="A1083">
        <v>5380</v>
      </c>
      <c r="B1083" s="2">
        <f t="shared" si="37"/>
        <v>3.5393136931133637E-3</v>
      </c>
      <c r="C1083" s="2"/>
      <c r="D1083" s="1">
        <f t="shared" si="38"/>
        <v>1.5402188813345098E-3</v>
      </c>
      <c r="E1083" s="1"/>
      <c r="F1083" s="8">
        <v>0</v>
      </c>
      <c r="G1083" s="8"/>
    </row>
    <row r="1084" spans="1:7" x14ac:dyDescent="0.3">
      <c r="A1084">
        <v>5385</v>
      </c>
      <c r="B1084" s="2">
        <f t="shared" si="37"/>
        <v>3.5270480123048287E-3</v>
      </c>
      <c r="C1084" s="2"/>
      <c r="D1084" s="1">
        <f t="shared" si="38"/>
        <v>1.5352354492996687E-3</v>
      </c>
      <c r="E1084" s="1"/>
      <c r="F1084" s="8">
        <v>0</v>
      </c>
      <c r="G1084" s="8"/>
    </row>
    <row r="1085" spans="1:7" x14ac:dyDescent="0.3">
      <c r="A1085">
        <v>5390</v>
      </c>
      <c r="B1085" s="2">
        <f t="shared" si="37"/>
        <v>3.5148353085214042E-3</v>
      </c>
      <c r="C1085" s="2"/>
      <c r="D1085" s="1">
        <f t="shared" si="38"/>
        <v>1.5302719860736012E-3</v>
      </c>
      <c r="E1085" s="1"/>
      <c r="F1085" s="8">
        <v>0</v>
      </c>
      <c r="G1085" s="8"/>
    </row>
    <row r="1086" spans="1:7" x14ac:dyDescent="0.3">
      <c r="A1086">
        <v>5395</v>
      </c>
      <c r="B1086" s="2">
        <f t="shared" si="37"/>
        <v>3.5026753080327332E-3</v>
      </c>
      <c r="C1086" s="2"/>
      <c r="D1086" s="1">
        <f t="shared" si="38"/>
        <v>1.5253283966373816E-3</v>
      </c>
      <c r="E1086" s="1"/>
      <c r="F1086" s="8">
        <v>0</v>
      </c>
      <c r="G1086" s="8"/>
    </row>
    <row r="1087" spans="1:7" x14ac:dyDescent="0.3">
      <c r="A1087">
        <v>5400</v>
      </c>
      <c r="B1087" s="2">
        <f t="shared" si="37"/>
        <v>3.4905677387532192E-3</v>
      </c>
      <c r="C1087" s="2"/>
      <c r="D1087" s="1">
        <f t="shared" si="38"/>
        <v>1.5204045864932933E-3</v>
      </c>
      <c r="E1087" s="1"/>
      <c r="F1087" s="8">
        <v>0</v>
      </c>
      <c r="G1087" s="8"/>
    </row>
    <row r="1088" spans="1:7" x14ac:dyDescent="0.3">
      <c r="A1088">
        <v>5405</v>
      </c>
      <c r="B1088" s="2">
        <f t="shared" si="37"/>
        <v>3.4785123302307551E-3</v>
      </c>
      <c r="C1088" s="2"/>
      <c r="D1088" s="1">
        <f t="shared" si="38"/>
        <v>1.5155004616616014E-3</v>
      </c>
      <c r="E1088" s="1"/>
      <c r="F1088" s="8">
        <v>0</v>
      </c>
      <c r="G1088" s="8"/>
    </row>
    <row r="1089" spans="1:7" x14ac:dyDescent="0.3">
      <c r="A1089">
        <v>5410</v>
      </c>
      <c r="B1089" s="2">
        <f t="shared" si="37"/>
        <v>3.4665088136355739E-3</v>
      </c>
      <c r="C1089" s="2"/>
      <c r="D1089" s="1">
        <f t="shared" si="38"/>
        <v>1.5106159286773549E-3</v>
      </c>
      <c r="E1089" s="1"/>
      <c r="F1089" s="8">
        <v>0</v>
      </c>
      <c r="G1089" s="8"/>
    </row>
    <row r="1090" spans="1:7" x14ac:dyDescent="0.3">
      <c r="A1090">
        <v>5415</v>
      </c>
      <c r="B1090" s="2">
        <f t="shared" si="37"/>
        <v>3.4545569217491554E-3</v>
      </c>
      <c r="C1090" s="2"/>
      <c r="D1090" s="1">
        <f t="shared" si="38"/>
        <v>1.505750894587213E-3</v>
      </c>
      <c r="E1090" s="1"/>
      <c r="F1090" s="8">
        <v>0</v>
      </c>
      <c r="G1090" s="8"/>
    </row>
    <row r="1091" spans="1:7" x14ac:dyDescent="0.3">
      <c r="A1091">
        <v>5420</v>
      </c>
      <c r="B1091" s="2">
        <f t="shared" si="37"/>
        <v>3.4426563889532174E-3</v>
      </c>
      <c r="C1091" s="2"/>
      <c r="D1091" s="1">
        <f t="shared" si="38"/>
        <v>1.5009052669462792E-3</v>
      </c>
      <c r="E1091" s="1"/>
      <c r="F1091" s="8">
        <v>0</v>
      </c>
      <c r="G1091" s="8"/>
    </row>
    <row r="1092" spans="1:7" x14ac:dyDescent="0.3">
      <c r="A1092">
        <v>5425</v>
      </c>
      <c r="B1092" s="2">
        <f t="shared" si="37"/>
        <v>3.4308069512188188E-3</v>
      </c>
      <c r="C1092" s="2"/>
      <c r="D1092" s="1">
        <f t="shared" si="38"/>
        <v>1.4960789538149767E-3</v>
      </c>
      <c r="E1092" s="1"/>
      <c r="F1092" s="8">
        <v>0</v>
      </c>
      <c r="G1092" s="8"/>
    </row>
    <row r="1093" spans="1:7" x14ac:dyDescent="0.3">
      <c r="A1093">
        <v>5430</v>
      </c>
      <c r="B1093" s="2">
        <f t="shared" si="37"/>
        <v>3.4190083460955132E-3</v>
      </c>
      <c r="C1093" s="2"/>
      <c r="D1093" s="1">
        <f t="shared" si="38"/>
        <v>1.4912718637559266E-3</v>
      </c>
      <c r="E1093" s="1"/>
      <c r="F1093" s="8">
        <v>0</v>
      </c>
      <c r="G1093" s="8"/>
    </row>
    <row r="1094" spans="1:7" x14ac:dyDescent="0.3">
      <c r="A1094">
        <v>5435</v>
      </c>
      <c r="B1094" s="2">
        <f t="shared" si="37"/>
        <v>3.407260312700602E-3</v>
      </c>
      <c r="C1094" s="2"/>
      <c r="D1094" s="1">
        <f t="shared" si="38"/>
        <v>1.4864839058308598E-3</v>
      </c>
      <c r="E1094" s="1"/>
      <c r="F1094" s="8">
        <v>0</v>
      </c>
      <c r="G1094" s="8"/>
    </row>
    <row r="1095" spans="1:7" x14ac:dyDescent="0.3">
      <c r="A1095">
        <v>5440</v>
      </c>
      <c r="B1095" s="2">
        <f t="shared" si="37"/>
        <v>3.3955625917084756E-3</v>
      </c>
      <c r="C1095" s="2"/>
      <c r="D1095" s="1">
        <f t="shared" si="38"/>
        <v>1.4817149895975468E-3</v>
      </c>
      <c r="E1095" s="1"/>
      <c r="F1095" s="8">
        <v>0</v>
      </c>
      <c r="G1095" s="8"/>
    </row>
    <row r="1096" spans="1:7" x14ac:dyDescent="0.3">
      <c r="A1096">
        <v>5445</v>
      </c>
      <c r="B1096" s="2">
        <f t="shared" si="37"/>
        <v>3.3839149253400169E-3</v>
      </c>
      <c r="C1096" s="2"/>
      <c r="D1096" s="1">
        <f t="shared" si="38"/>
        <v>1.4769650251067439E-3</v>
      </c>
      <c r="E1096" s="1"/>
      <c r="F1096" s="8">
        <v>0</v>
      </c>
      <c r="G1096" s="8"/>
    </row>
    <row r="1097" spans="1:7" x14ac:dyDescent="0.3">
      <c r="A1097">
        <v>5450</v>
      </c>
      <c r="B1097" s="2">
        <f t="shared" si="37"/>
        <v>3.3723170573521049E-3</v>
      </c>
      <c r="C1097" s="2"/>
      <c r="D1097" s="1">
        <f t="shared" si="38"/>
        <v>1.4722339228991658E-3</v>
      </c>
      <c r="E1097" s="1"/>
      <c r="F1097" s="8">
        <v>0</v>
      </c>
      <c r="G1097" s="8"/>
    </row>
    <row r="1098" spans="1:7" x14ac:dyDescent="0.3">
      <c r="A1098">
        <v>5455</v>
      </c>
      <c r="B1098" s="2">
        <f t="shared" si="37"/>
        <v>3.3607687330271868E-3</v>
      </c>
      <c r="C1098" s="2"/>
      <c r="D1098" s="1">
        <f t="shared" si="38"/>
        <v>1.4675215940024781E-3</v>
      </c>
      <c r="E1098" s="1"/>
      <c r="F1098" s="8">
        <v>0</v>
      </c>
      <c r="G1098" s="8"/>
    </row>
    <row r="1099" spans="1:7" x14ac:dyDescent="0.3">
      <c r="A1099">
        <v>5460</v>
      </c>
      <c r="B1099" s="2">
        <f t="shared" si="37"/>
        <v>3.3492696991629274E-3</v>
      </c>
      <c r="C1099" s="2"/>
      <c r="D1099" s="1">
        <f t="shared" si="38"/>
        <v>1.4628279499283047E-3</v>
      </c>
      <c r="E1099" s="1"/>
      <c r="F1099" s="8">
        <v>0</v>
      </c>
      <c r="G1099" s="8"/>
    </row>
    <row r="1100" spans="1:7" x14ac:dyDescent="0.3">
      <c r="A1100">
        <v>5465</v>
      </c>
      <c r="B1100" s="2">
        <f t="shared" si="37"/>
        <v>3.3378197040619469E-3</v>
      </c>
      <c r="C1100" s="2"/>
      <c r="D1100" s="1">
        <f t="shared" si="38"/>
        <v>1.4581529026692641E-3</v>
      </c>
      <c r="E1100" s="1"/>
      <c r="F1100" s="8">
        <v>0</v>
      </c>
      <c r="G1100" s="8"/>
    </row>
    <row r="1101" spans="1:7" x14ac:dyDescent="0.3">
      <c r="A1101">
        <v>5470</v>
      </c>
      <c r="B1101" s="2">
        <f t="shared" si="37"/>
        <v>3.3264184975216353E-3</v>
      </c>
      <c r="C1101" s="2"/>
      <c r="D1101" s="1">
        <f t="shared" si="38"/>
        <v>1.4534963646960174E-3</v>
      </c>
      <c r="E1101" s="1"/>
      <c r="F1101" s="8">
        <v>0</v>
      </c>
      <c r="G1101" s="8"/>
    </row>
    <row r="1102" spans="1:7" x14ac:dyDescent="0.3">
      <c r="A1102">
        <v>5475</v>
      </c>
      <c r="B1102" s="2">
        <f t="shared" si="37"/>
        <v>3.3150658308240314E-3</v>
      </c>
      <c r="C1102" s="2"/>
      <c r="D1102" s="1">
        <f t="shared" si="38"/>
        <v>1.4488582489543445E-3</v>
      </c>
      <c r="E1102" s="1"/>
      <c r="F1102" s="8">
        <v>0</v>
      </c>
      <c r="G1102" s="8"/>
    </row>
    <row r="1103" spans="1:7" x14ac:dyDescent="0.3">
      <c r="A1103">
        <v>5480</v>
      </c>
      <c r="B1103" s="2">
        <f t="shared" si="37"/>
        <v>3.3037614567257979E-3</v>
      </c>
      <c r="C1103" s="2"/>
      <c r="D1103" s="1">
        <f t="shared" si="38"/>
        <v>1.4442384688622336E-3</v>
      </c>
      <c r="E1103" s="1"/>
      <c r="F1103" s="8">
        <v>0</v>
      </c>
      <c r="G1103" s="8"/>
    </row>
    <row r="1104" spans="1:7" x14ac:dyDescent="0.3">
      <c r="A1104">
        <v>5485</v>
      </c>
      <c r="B1104" s="2">
        <f t="shared" si="37"/>
        <v>3.2925051294482545E-3</v>
      </c>
      <c r="C1104" s="2"/>
      <c r="D1104" s="1">
        <f t="shared" si="38"/>
        <v>1.4396369383069916E-3</v>
      </c>
      <c r="E1104" s="1"/>
      <c r="F1104" s="8">
        <v>0</v>
      </c>
      <c r="G1104" s="8"/>
    </row>
    <row r="1105" spans="1:7" x14ac:dyDescent="0.3">
      <c r="A1105">
        <v>5490</v>
      </c>
      <c r="B1105" s="2">
        <f t="shared" si="37"/>
        <v>3.2812966046674957E-3</v>
      </c>
      <c r="C1105" s="2"/>
      <c r="D1105" s="1">
        <f t="shared" si="38"/>
        <v>1.4350535716423775E-3</v>
      </c>
      <c r="E1105" s="1"/>
      <c r="F1105" s="8">
        <v>0</v>
      </c>
      <c r="G1105" s="8"/>
    </row>
    <row r="1106" spans="1:7" x14ac:dyDescent="0.3">
      <c r="A1106">
        <v>5495</v>
      </c>
      <c r="B1106" s="2">
        <f t="shared" ref="B1106:B1169" si="39">IF(ISNUMBER(1E-29/(($A1106*0.000000001)^5*(EXP(0.0144/($A1106*0.000000001*B$2))-1))),B$4*1E-29/(($A1106*0.000000001)^5*(EXP(0.0144/($A1106*0.000000001*B$2))-1)),0)</f>
        <v>3.2701356395045842E-3</v>
      </c>
      <c r="C1106" s="2"/>
      <c r="D1106" s="1">
        <f t="shared" ref="D1106:D1169" si="40">IF(ISNUMBER(1E-29/(($A1106*0.000000001)^5*(EXP(0.0144/($A1106*0.000000001*D$2))-1))),D$4*1E-29/(($A1106*0.000000001)^5*(EXP(0.0144/($A1106*0.000000001*D$2))-1)),0)</f>
        <v>1.4304882836857517E-3</v>
      </c>
      <c r="E1106" s="1"/>
      <c r="F1106" s="8">
        <v>0</v>
      </c>
      <c r="G1106" s="8"/>
    </row>
    <row r="1107" spans="1:7" x14ac:dyDescent="0.3">
      <c r="A1107">
        <v>5500</v>
      </c>
      <c r="B1107" s="2">
        <f t="shared" si="39"/>
        <v>3.2590219925158234E-3</v>
      </c>
      <c r="C1107" s="2"/>
      <c r="D1107" s="1">
        <f t="shared" si="40"/>
        <v>1.4259409897152474E-3</v>
      </c>
      <c r="E1107" s="1"/>
      <c r="F1107" s="8">
        <v>0</v>
      </c>
      <c r="G1107" s="8"/>
    </row>
    <row r="1108" spans="1:7" x14ac:dyDescent="0.3">
      <c r="A1108">
        <v>5505</v>
      </c>
      <c r="B1108" s="2">
        <f t="shared" si="39"/>
        <v>3.2479554236830755E-3</v>
      </c>
      <c r="C1108" s="2"/>
      <c r="D1108" s="1">
        <f t="shared" si="40"/>
        <v>1.4214116054669576E-3</v>
      </c>
      <c r="E1108" s="1"/>
      <c r="F1108" s="8">
        <v>0</v>
      </c>
      <c r="G1108" s="8"/>
    </row>
    <row r="1109" spans="1:7" x14ac:dyDescent="0.3">
      <c r="A1109">
        <v>5510</v>
      </c>
      <c r="B1109" s="2">
        <f t="shared" si="39"/>
        <v>3.236935694404195E-3</v>
      </c>
      <c r="C1109" s="2"/>
      <c r="D1109" s="1">
        <f t="shared" si="40"/>
        <v>1.4169000471321437E-3</v>
      </c>
      <c r="E1109" s="1"/>
      <c r="F1109" s="8">
        <v>0</v>
      </c>
      <c r="G1109" s="8"/>
    </row>
    <row r="1110" spans="1:7" x14ac:dyDescent="0.3">
      <c r="A1110">
        <v>5515</v>
      </c>
      <c r="B1110" s="2">
        <f t="shared" si="39"/>
        <v>3.2259625674835005E-3</v>
      </c>
      <c r="C1110" s="2"/>
      <c r="D1110" s="1">
        <f t="shared" si="40"/>
        <v>1.4124062313544616E-3</v>
      </c>
      <c r="E1110" s="1"/>
      <c r="F1110" s="8">
        <v>0</v>
      </c>
      <c r="G1110" s="8"/>
    </row>
    <row r="1111" spans="1:7" x14ac:dyDescent="0.3">
      <c r="A1111">
        <v>5520</v>
      </c>
      <c r="B1111" s="2">
        <f t="shared" si="39"/>
        <v>3.2150358071223362E-3</v>
      </c>
      <c r="C1111" s="2"/>
      <c r="D1111" s="1">
        <f t="shared" si="40"/>
        <v>1.4079300752272113E-3</v>
      </c>
      <c r="E1111" s="1"/>
      <c r="F1111" s="8">
        <v>0</v>
      </c>
      <c r="G1111" s="8"/>
    </row>
    <row r="1112" spans="1:7" x14ac:dyDescent="0.3">
      <c r="A1112">
        <v>5525</v>
      </c>
      <c r="B1112" s="2">
        <f t="shared" si="39"/>
        <v>3.2041551789096941E-3</v>
      </c>
      <c r="C1112" s="2"/>
      <c r="D1112" s="1">
        <f t="shared" si="40"/>
        <v>1.403471496290594E-3</v>
      </c>
      <c r="E1112" s="1"/>
      <c r="F1112" s="8">
        <v>0</v>
      </c>
      <c r="G1112" s="8"/>
    </row>
    <row r="1113" spans="1:7" x14ac:dyDescent="0.3">
      <c r="A1113">
        <v>5530</v>
      </c>
      <c r="B1113" s="2">
        <f t="shared" si="39"/>
        <v>3.193320449812913E-3</v>
      </c>
      <c r="C1113" s="2"/>
      <c r="D1113" s="1">
        <f t="shared" si="40"/>
        <v>1.3990304125290011E-3</v>
      </c>
      <c r="E1113" s="1"/>
      <c r="F1113" s="8">
        <v>0</v>
      </c>
      <c r="G1113" s="8"/>
    </row>
    <row r="1114" spans="1:7" x14ac:dyDescent="0.3">
      <c r="A1114">
        <v>5535</v>
      </c>
      <c r="B1114" s="2">
        <f t="shared" si="39"/>
        <v>3.1825313881684507E-3</v>
      </c>
      <c r="C1114" s="2"/>
      <c r="D1114" s="1">
        <f t="shared" si="40"/>
        <v>1.3946067423683114E-3</v>
      </c>
      <c r="E1114" s="1"/>
      <c r="F1114" s="8">
        <v>0</v>
      </c>
      <c r="G1114" s="8"/>
    </row>
    <row r="1115" spans="1:7" x14ac:dyDescent="0.3">
      <c r="A1115">
        <v>5540</v>
      </c>
      <c r="B1115" s="2">
        <f t="shared" si="39"/>
        <v>3.1717877636727116E-3</v>
      </c>
      <c r="C1115" s="2"/>
      <c r="D1115" s="1">
        <f t="shared" si="40"/>
        <v>1.390200404673211E-3</v>
      </c>
      <c r="E1115" s="1"/>
      <c r="F1115" s="8">
        <v>0</v>
      </c>
      <c r="G1115" s="8"/>
    </row>
    <row r="1116" spans="1:7" x14ac:dyDescent="0.3">
      <c r="A1116">
        <v>5545</v>
      </c>
      <c r="B1116" s="2">
        <f t="shared" si="39"/>
        <v>3.1610893473729613E-3</v>
      </c>
      <c r="C1116" s="2"/>
      <c r="D1116" s="1">
        <f t="shared" si="40"/>
        <v>1.3858113187445317E-3</v>
      </c>
      <c r="E1116" s="1"/>
      <c r="F1116" s="8">
        <v>0</v>
      </c>
      <c r="G1116" s="8"/>
    </row>
    <row r="1117" spans="1:7" x14ac:dyDescent="0.3">
      <c r="A1117">
        <v>5550</v>
      </c>
      <c r="B1117" s="2">
        <f t="shared" si="39"/>
        <v>3.1504359116582966E-3</v>
      </c>
      <c r="C1117" s="2"/>
      <c r="D1117" s="1">
        <f t="shared" si="40"/>
        <v>1.3814394043166042E-3</v>
      </c>
      <c r="E1117" s="1"/>
      <c r="F1117" s="8">
        <v>0</v>
      </c>
      <c r="G1117" s="8"/>
    </row>
    <row r="1118" spans="1:7" x14ac:dyDescent="0.3">
      <c r="A1118">
        <v>5555</v>
      </c>
      <c r="B1118" s="2">
        <f t="shared" si="39"/>
        <v>3.1398272302506774E-3</v>
      </c>
      <c r="C1118" s="2"/>
      <c r="D1118" s="1">
        <f t="shared" si="40"/>
        <v>1.3770845815546302E-3</v>
      </c>
      <c r="E1118" s="1"/>
      <c r="F1118" s="8">
        <v>0</v>
      </c>
      <c r="G1118" s="8"/>
    </row>
    <row r="1119" spans="1:7" x14ac:dyDescent="0.3">
      <c r="A1119">
        <v>5560</v>
      </c>
      <c r="B1119" s="2">
        <f t="shared" si="39"/>
        <v>3.1292630781960518E-3</v>
      </c>
      <c r="C1119" s="2"/>
      <c r="D1119" s="1">
        <f t="shared" si="40"/>
        <v>1.3727467710520748E-3</v>
      </c>
      <c r="E1119" s="1"/>
      <c r="F1119" s="8">
        <v>0</v>
      </c>
      <c r="G1119" s="8"/>
    </row>
    <row r="1120" spans="1:7" x14ac:dyDescent="0.3">
      <c r="A1120">
        <v>5565</v>
      </c>
      <c r="B1120" s="2">
        <f t="shared" si="39"/>
        <v>3.1187432318555237E-3</v>
      </c>
      <c r="C1120" s="2"/>
      <c r="D1120" s="1">
        <f t="shared" si="40"/>
        <v>1.3684258938280751E-3</v>
      </c>
      <c r="E1120" s="1"/>
      <c r="F1120" s="8">
        <v>0</v>
      </c>
      <c r="G1120" s="8"/>
    </row>
    <row r="1121" spans="1:7" x14ac:dyDescent="0.3">
      <c r="A1121">
        <v>5570</v>
      </c>
      <c r="B1121" s="2">
        <f t="shared" si="39"/>
        <v>3.1082674688965848E-3</v>
      </c>
      <c r="C1121" s="2"/>
      <c r="D1121" s="1">
        <f t="shared" si="40"/>
        <v>1.3641218713248613E-3</v>
      </c>
      <c r="E1121" s="1"/>
      <c r="F1121" s="8">
        <v>0</v>
      </c>
      <c r="G1121" s="8"/>
    </row>
    <row r="1122" spans="1:7" x14ac:dyDescent="0.3">
      <c r="A1122">
        <v>5575</v>
      </c>
      <c r="B1122" s="2">
        <f t="shared" si="39"/>
        <v>3.0978355682844353E-3</v>
      </c>
      <c r="C1122" s="2"/>
      <c r="D1122" s="1">
        <f t="shared" si="40"/>
        <v>1.3598346254052032E-3</v>
      </c>
      <c r="E1122" s="1"/>
      <c r="F1122" s="8">
        <v>0</v>
      </c>
      <c r="G1122" s="8"/>
    </row>
    <row r="1123" spans="1:7" x14ac:dyDescent="0.3">
      <c r="A1123">
        <v>5580</v>
      </c>
      <c r="B1123" s="2">
        <f t="shared" si="39"/>
        <v>3.0874473102733458E-3</v>
      </c>
      <c r="C1123" s="2"/>
      <c r="D1123" s="1">
        <f t="shared" si="40"/>
        <v>1.3555640783498701E-3</v>
      </c>
      <c r="E1123" s="1"/>
      <c r="F1123" s="8">
        <v>0</v>
      </c>
      <c r="G1123" s="8"/>
    </row>
    <row r="1124" spans="1:7" x14ac:dyDescent="0.3">
      <c r="A1124">
        <v>5585</v>
      </c>
      <c r="B1124" s="2">
        <f t="shared" si="39"/>
        <v>3.0771024763980906E-3</v>
      </c>
      <c r="C1124" s="2"/>
      <c r="D1124" s="1">
        <f t="shared" si="40"/>
        <v>1.3513101528551015E-3</v>
      </c>
      <c r="E1124" s="1"/>
      <c r="F1124" s="8">
        <v>0</v>
      </c>
      <c r="G1124" s="8"/>
    </row>
    <row r="1125" spans="1:7" x14ac:dyDescent="0.3">
      <c r="A1125">
        <v>5590</v>
      </c>
      <c r="B1125" s="2">
        <f t="shared" si="39"/>
        <v>3.0668008494654612E-3</v>
      </c>
      <c r="C1125" s="2"/>
      <c r="D1125" s="1">
        <f t="shared" si="40"/>
        <v>1.3470727720301112E-3</v>
      </c>
      <c r="E1125" s="1"/>
      <c r="F1125" s="8">
        <v>0</v>
      </c>
      <c r="G1125" s="8"/>
    </row>
    <row r="1126" spans="1:7" x14ac:dyDescent="0.3">
      <c r="A1126">
        <v>5595</v>
      </c>
      <c r="B1126" s="2">
        <f t="shared" si="39"/>
        <v>3.0565422135458106E-3</v>
      </c>
      <c r="C1126" s="2"/>
      <c r="D1126" s="1">
        <f t="shared" si="40"/>
        <v>1.3428518593945858E-3</v>
      </c>
      <c r="E1126" s="1"/>
      <c r="F1126" s="8">
        <v>0</v>
      </c>
      <c r="G1126" s="8"/>
    </row>
    <row r="1127" spans="1:7" x14ac:dyDescent="0.3">
      <c r="A1127">
        <v>5600</v>
      </c>
      <c r="B1127" s="2">
        <f t="shared" si="39"/>
        <v>3.0463263539646894E-3</v>
      </c>
      <c r="C1127" s="2"/>
      <c r="D1127" s="1">
        <f t="shared" si="40"/>
        <v>1.3386473388762221E-3</v>
      </c>
      <c r="E1127" s="1"/>
      <c r="F1127" s="8">
        <v>0</v>
      </c>
      <c r="G1127" s="8"/>
    </row>
    <row r="1128" spans="1:7" x14ac:dyDescent="0.3">
      <c r="A1128">
        <v>5605</v>
      </c>
      <c r="B1128" s="2">
        <f t="shared" si="39"/>
        <v>3.0361530572945309E-3</v>
      </c>
      <c r="C1128" s="2"/>
      <c r="D1128" s="1">
        <f t="shared" si="40"/>
        <v>1.3344591348082616E-3</v>
      </c>
      <c r="E1128" s="1"/>
      <c r="F1128" s="8">
        <v>0</v>
      </c>
      <c r="G1128" s="8"/>
    </row>
    <row r="1129" spans="1:7" x14ac:dyDescent="0.3">
      <c r="A1129">
        <v>5610</v>
      </c>
      <c r="B1129" s="2">
        <f t="shared" si="39"/>
        <v>3.0260221113463989E-3</v>
      </c>
      <c r="C1129" s="2"/>
      <c r="D1129" s="1">
        <f t="shared" si="40"/>
        <v>1.3302871719270571E-3</v>
      </c>
      <c r="E1129" s="1"/>
      <c r="F1129" s="8">
        <v>0</v>
      </c>
      <c r="G1129" s="8"/>
    </row>
    <row r="1130" spans="1:7" x14ac:dyDescent="0.3">
      <c r="A1130">
        <v>5615</v>
      </c>
      <c r="B1130" s="2">
        <f t="shared" si="39"/>
        <v>3.0159333051617979E-3</v>
      </c>
      <c r="C1130" s="2"/>
      <c r="D1130" s="1">
        <f t="shared" si="40"/>
        <v>1.3261313753696459E-3</v>
      </c>
      <c r="E1130" s="1"/>
      <c r="F1130" s="8">
        <v>0</v>
      </c>
      <c r="G1130" s="8"/>
    </row>
    <row r="1131" spans="1:7" x14ac:dyDescent="0.3">
      <c r="A1131">
        <v>5620</v>
      </c>
      <c r="B1131" s="2">
        <f t="shared" si="39"/>
        <v>3.0058864290045473E-3</v>
      </c>
      <c r="C1131" s="2"/>
      <c r="D1131" s="1">
        <f t="shared" si="40"/>
        <v>1.3219916706713414E-3</v>
      </c>
      <c r="E1131" s="1"/>
      <c r="F1131" s="8">
        <v>0</v>
      </c>
      <c r="G1131" s="8"/>
    </row>
    <row r="1132" spans="1:7" x14ac:dyDescent="0.3">
      <c r="A1132">
        <v>5625</v>
      </c>
      <c r="B1132" s="2">
        <f t="shared" si="39"/>
        <v>2.9958812743527108E-3</v>
      </c>
      <c r="C1132" s="2"/>
      <c r="D1132" s="1">
        <f t="shared" si="40"/>
        <v>1.3178679837633446E-3</v>
      </c>
      <c r="E1132" s="1"/>
      <c r="F1132" s="8">
        <v>0</v>
      </c>
      <c r="G1132" s="8"/>
    </row>
    <row r="1133" spans="1:7" x14ac:dyDescent="0.3">
      <c r="A1133">
        <v>5630</v>
      </c>
      <c r="B1133" s="2">
        <f t="shared" si="39"/>
        <v>2.9859176338905878E-3</v>
      </c>
      <c r="C1133" s="2"/>
      <c r="D1133" s="1">
        <f t="shared" si="40"/>
        <v>1.3137602409703641E-3</v>
      </c>
      <c r="E1133" s="1"/>
      <c r="F1133" s="8">
        <v>0</v>
      </c>
      <c r="G1133" s="8"/>
    </row>
    <row r="1134" spans="1:7" x14ac:dyDescent="0.3">
      <c r="A1134">
        <v>5635</v>
      </c>
      <c r="B1134" s="2">
        <f t="shared" si="39"/>
        <v>2.9759953015007627E-3</v>
      </c>
      <c r="C1134" s="2"/>
      <c r="D1134" s="1">
        <f t="shared" si="40"/>
        <v>1.3096683690082603E-3</v>
      </c>
      <c r="E1134" s="1"/>
      <c r="F1134" s="8">
        <v>0</v>
      </c>
      <c r="G1134" s="8"/>
    </row>
    <row r="1135" spans="1:7" x14ac:dyDescent="0.3">
      <c r="A1135">
        <v>5640</v>
      </c>
      <c r="B1135" s="2">
        <f t="shared" si="39"/>
        <v>2.9661140722562107E-3</v>
      </c>
      <c r="C1135" s="2"/>
      <c r="D1135" s="1">
        <f t="shared" si="40"/>
        <v>1.3055922949816977E-3</v>
      </c>
      <c r="E1135" s="1"/>
      <c r="F1135" s="8">
        <v>0</v>
      </c>
      <c r="G1135" s="8"/>
    </row>
    <row r="1136" spans="1:7" x14ac:dyDescent="0.3">
      <c r="A1136">
        <v>5645</v>
      </c>
      <c r="B1136" s="2">
        <f t="shared" si="39"/>
        <v>2.9562737424124767E-3</v>
      </c>
      <c r="C1136" s="2"/>
      <c r="D1136" s="1">
        <f t="shared" si="40"/>
        <v>1.3015319463818176E-3</v>
      </c>
      <c r="E1136" s="1"/>
      <c r="F1136" s="8">
        <v>0</v>
      </c>
      <c r="G1136" s="8"/>
    </row>
    <row r="1137" spans="1:7" x14ac:dyDescent="0.3">
      <c r="A1137">
        <v>5650</v>
      </c>
      <c r="B1137" s="2">
        <f t="shared" si="39"/>
        <v>2.9464741093998873E-3</v>
      </c>
      <c r="C1137" s="2"/>
      <c r="D1137" s="1">
        <f t="shared" si="40"/>
        <v>1.2974872510839266E-3</v>
      </c>
      <c r="E1137" s="1"/>
      <c r="F1137" s="8">
        <v>0</v>
      </c>
      <c r="G1137" s="8"/>
    </row>
    <row r="1138" spans="1:7" x14ac:dyDescent="0.3">
      <c r="A1138">
        <v>5655</v>
      </c>
      <c r="B1138" s="2">
        <f t="shared" si="39"/>
        <v>2.9367149718158374E-3</v>
      </c>
      <c r="C1138" s="2"/>
      <c r="D1138" s="1">
        <f t="shared" si="40"/>
        <v>1.2934581373451961E-3</v>
      </c>
      <c r="E1138" s="1"/>
      <c r="F1138" s="8">
        <v>0</v>
      </c>
      <c r="G1138" s="8"/>
    </row>
    <row r="1139" spans="1:7" x14ac:dyDescent="0.3">
      <c r="A1139">
        <v>5660</v>
      </c>
      <c r="B1139" s="2">
        <f t="shared" si="39"/>
        <v>2.9269961294171366E-3</v>
      </c>
      <c r="C1139" s="2"/>
      <c r="D1139" s="1">
        <f t="shared" si="40"/>
        <v>1.289444533802381E-3</v>
      </c>
      <c r="E1139" s="1"/>
      <c r="F1139" s="8">
        <v>0</v>
      </c>
      <c r="G1139" s="8"/>
    </row>
    <row r="1140" spans="1:7" x14ac:dyDescent="0.3">
      <c r="A1140">
        <v>5665</v>
      </c>
      <c r="B1140" s="2">
        <f t="shared" si="39"/>
        <v>2.9173173831123938E-3</v>
      </c>
      <c r="C1140" s="2"/>
      <c r="D1140" s="1">
        <f t="shared" si="40"/>
        <v>1.2854463694695519E-3</v>
      </c>
      <c r="E1140" s="1"/>
      <c r="F1140" s="8">
        <v>0</v>
      </c>
      <c r="G1140" s="8"/>
    </row>
    <row r="1141" spans="1:7" x14ac:dyDescent="0.3">
      <c r="A1141">
        <v>5670</v>
      </c>
      <c r="B1141" s="2">
        <f t="shared" si="39"/>
        <v>2.9076785349544721E-3</v>
      </c>
      <c r="C1141" s="2"/>
      <c r="D1141" s="1">
        <f t="shared" si="40"/>
        <v>1.2814635737358419E-3</v>
      </c>
      <c r="E1141" s="1"/>
      <c r="F1141" s="8">
        <v>0</v>
      </c>
      <c r="G1141" s="8"/>
    </row>
    <row r="1142" spans="1:7" x14ac:dyDescent="0.3">
      <c r="A1142">
        <v>5675</v>
      </c>
      <c r="B1142" s="2">
        <f t="shared" si="39"/>
        <v>2.8980793881330071E-3</v>
      </c>
      <c r="C1142" s="2"/>
      <c r="D1142" s="1">
        <f t="shared" si="40"/>
        <v>1.2774960763632136E-3</v>
      </c>
      <c r="E1142" s="1"/>
      <c r="F1142" s="8">
        <v>0</v>
      </c>
      <c r="G1142" s="8"/>
    </row>
    <row r="1143" spans="1:7" x14ac:dyDescent="0.3">
      <c r="A1143">
        <v>5680</v>
      </c>
      <c r="B1143" s="2">
        <f t="shared" si="39"/>
        <v>2.8885197469669488E-3</v>
      </c>
      <c r="C1143" s="2"/>
      <c r="D1143" s="1">
        <f t="shared" si="40"/>
        <v>1.2735438074842277E-3</v>
      </c>
      <c r="E1143" s="1"/>
      <c r="F1143" s="8">
        <v>0</v>
      </c>
      <c r="G1143" s="8"/>
    </row>
    <row r="1144" spans="1:7" x14ac:dyDescent="0.3">
      <c r="A1144">
        <v>5685</v>
      </c>
      <c r="B1144" s="2">
        <f t="shared" si="39"/>
        <v>2.8789994168971949E-3</v>
      </c>
      <c r="C1144" s="2"/>
      <c r="D1144" s="1">
        <f t="shared" si="40"/>
        <v>1.2696066975998422E-3</v>
      </c>
      <c r="E1144" s="1"/>
      <c r="F1144" s="8">
        <v>0</v>
      </c>
      <c r="G1144" s="8"/>
    </row>
    <row r="1145" spans="1:7" x14ac:dyDescent="0.3">
      <c r="A1145">
        <v>5690</v>
      </c>
      <c r="B1145" s="2">
        <f t="shared" si="39"/>
        <v>2.8695182044792523E-3</v>
      </c>
      <c r="C1145" s="2"/>
      <c r="D1145" s="1">
        <f t="shared" si="40"/>
        <v>1.2656846775772176E-3</v>
      </c>
      <c r="E1145" s="1"/>
      <c r="F1145" s="8">
        <v>0</v>
      </c>
      <c r="G1145" s="8"/>
    </row>
    <row r="1146" spans="1:7" x14ac:dyDescent="0.3">
      <c r="A1146">
        <v>5695</v>
      </c>
      <c r="B1146" s="2">
        <f t="shared" si="39"/>
        <v>2.8600759173759687E-3</v>
      </c>
      <c r="C1146" s="2"/>
      <c r="D1146" s="1">
        <f t="shared" si="40"/>
        <v>1.2617776786475355E-3</v>
      </c>
      <c r="E1146" s="1"/>
      <c r="F1146" s="8">
        <v>0</v>
      </c>
      <c r="G1146" s="8"/>
    </row>
    <row r="1147" spans="1:7" x14ac:dyDescent="0.3">
      <c r="A1147">
        <v>5700</v>
      </c>
      <c r="B1147" s="2">
        <f t="shared" si="39"/>
        <v>2.8506723643503028E-3</v>
      </c>
      <c r="C1147" s="2"/>
      <c r="D1147" s="1">
        <f t="shared" si="40"/>
        <v>1.2578856324038361E-3</v>
      </c>
      <c r="E1147" s="1"/>
      <c r="F1147" s="8">
        <v>0</v>
      </c>
      <c r="G1147" s="8"/>
    </row>
    <row r="1148" spans="1:7" x14ac:dyDescent="0.3">
      <c r="A1148">
        <v>5705</v>
      </c>
      <c r="B1148" s="2">
        <f t="shared" si="39"/>
        <v>2.8413073552581601E-3</v>
      </c>
      <c r="C1148" s="2"/>
      <c r="D1148" s="1">
        <f t="shared" si="40"/>
        <v>1.2540084707988674E-3</v>
      </c>
      <c r="E1148" s="1"/>
      <c r="F1148" s="8">
        <v>0</v>
      </c>
      <c r="G1148" s="8"/>
    </row>
    <row r="1149" spans="1:7" x14ac:dyDescent="0.3">
      <c r="A1149">
        <v>5710</v>
      </c>
      <c r="B1149" s="2">
        <f t="shared" si="39"/>
        <v>2.8319807010412771E-3</v>
      </c>
      <c r="C1149" s="2"/>
      <c r="D1149" s="1">
        <f t="shared" si="40"/>
        <v>1.2501461261429506E-3</v>
      </c>
      <c r="E1149" s="1"/>
      <c r="F1149" s="8">
        <v>0</v>
      </c>
      <c r="G1149" s="8"/>
    </row>
    <row r="1150" spans="1:7" x14ac:dyDescent="0.3">
      <c r="A1150">
        <v>5715</v>
      </c>
      <c r="B1150" s="2">
        <f t="shared" si="39"/>
        <v>2.822692213720147E-3</v>
      </c>
      <c r="C1150" s="2"/>
      <c r="D1150" s="1">
        <f t="shared" si="40"/>
        <v>1.2462985311018527E-3</v>
      </c>
      <c r="E1150" s="1"/>
      <c r="F1150" s="8">
        <v>0</v>
      </c>
      <c r="G1150" s="8"/>
    </row>
    <row r="1151" spans="1:7" x14ac:dyDescent="0.3">
      <c r="A1151">
        <v>5720</v>
      </c>
      <c r="B1151" s="2">
        <f t="shared" si="39"/>
        <v>2.8134417063870173E-3</v>
      </c>
      <c r="C1151" s="2"/>
      <c r="D1151" s="1">
        <f t="shared" si="40"/>
        <v>1.2424656186946861E-3</v>
      </c>
      <c r="E1151" s="1"/>
      <c r="F1151" s="8">
        <v>0</v>
      </c>
      <c r="G1151" s="8"/>
    </row>
    <row r="1152" spans="1:7" x14ac:dyDescent="0.3">
      <c r="A1152">
        <v>5725</v>
      </c>
      <c r="B1152" s="2">
        <f t="shared" si="39"/>
        <v>2.8042289931989235E-3</v>
      </c>
      <c r="C1152" s="2"/>
      <c r="D1152" s="1">
        <f t="shared" si="40"/>
        <v>1.2386473222918083E-3</v>
      </c>
      <c r="E1152" s="1"/>
      <c r="F1152" s="8">
        <v>0</v>
      </c>
      <c r="G1152" s="8"/>
    </row>
    <row r="1153" spans="1:7" x14ac:dyDescent="0.3">
      <c r="A1153">
        <v>5730</v>
      </c>
      <c r="B1153" s="2">
        <f t="shared" si="39"/>
        <v>2.7950538893707728E-3</v>
      </c>
      <c r="C1153" s="2"/>
      <c r="D1153" s="1">
        <f t="shared" si="40"/>
        <v>1.234843575612745E-3</v>
      </c>
      <c r="E1153" s="1"/>
      <c r="F1153" s="8">
        <v>0</v>
      </c>
      <c r="G1153" s="8"/>
    </row>
    <row r="1154" spans="1:7" x14ac:dyDescent="0.3">
      <c r="A1154">
        <v>5735</v>
      </c>
      <c r="B1154" s="2">
        <f t="shared" si="39"/>
        <v>2.7859162111684918E-3</v>
      </c>
      <c r="C1154" s="2"/>
      <c r="D1154" s="1">
        <f t="shared" si="40"/>
        <v>1.2310543127241212E-3</v>
      </c>
      <c r="E1154" s="1"/>
      <c r="F1154" s="8">
        <v>0</v>
      </c>
      <c r="G1154" s="8"/>
    </row>
    <row r="1155" spans="1:7" x14ac:dyDescent="0.3">
      <c r="A1155">
        <v>5740</v>
      </c>
      <c r="B1155" s="2">
        <f t="shared" si="39"/>
        <v>2.776815775902202E-3</v>
      </c>
      <c r="C1155" s="2"/>
      <c r="D1155" s="1">
        <f t="shared" si="40"/>
        <v>1.2272794680376086E-3</v>
      </c>
      <c r="E1155" s="1"/>
      <c r="F1155" s="8">
        <v>0</v>
      </c>
      <c r="G1155" s="8"/>
    </row>
    <row r="1156" spans="1:7" x14ac:dyDescent="0.3">
      <c r="A1156">
        <v>5745</v>
      </c>
      <c r="B1156" s="2">
        <f t="shared" si="39"/>
        <v>2.7677524019194761E-3</v>
      </c>
      <c r="C1156" s="2"/>
      <c r="D1156" s="1">
        <f t="shared" si="40"/>
        <v>1.2235189763078883E-3</v>
      </c>
      <c r="E1156" s="1"/>
      <c r="F1156" s="8">
        <v>0</v>
      </c>
      <c r="G1156" s="8"/>
    </row>
    <row r="1157" spans="1:7" x14ac:dyDescent="0.3">
      <c r="A1157">
        <v>5750</v>
      </c>
      <c r="B1157" s="2">
        <f t="shared" si="39"/>
        <v>2.7587259085986044E-3</v>
      </c>
      <c r="C1157" s="2"/>
      <c r="D1157" s="1">
        <f t="shared" si="40"/>
        <v>1.2197727726306188E-3</v>
      </c>
      <c r="E1157" s="1"/>
      <c r="F1157" s="8">
        <v>0</v>
      </c>
      <c r="G1157" s="8"/>
    </row>
    <row r="1158" spans="1:7" x14ac:dyDescent="0.3">
      <c r="A1158">
        <v>5755</v>
      </c>
      <c r="B1158" s="2">
        <f t="shared" si="39"/>
        <v>2.7497361163419495E-3</v>
      </c>
      <c r="C1158" s="2"/>
      <c r="D1158" s="1">
        <f t="shared" si="40"/>
        <v>1.2160407924404295E-3</v>
      </c>
      <c r="E1158" s="1"/>
      <c r="F1158" s="8">
        <v>0</v>
      </c>
      <c r="G1158" s="8"/>
    </row>
    <row r="1159" spans="1:7" x14ac:dyDescent="0.3">
      <c r="A1159">
        <v>5760</v>
      </c>
      <c r="B1159" s="2">
        <f t="shared" si="39"/>
        <v>2.7407828465693157E-3</v>
      </c>
      <c r="C1159" s="2"/>
      <c r="D1159" s="1">
        <f t="shared" si="40"/>
        <v>1.2123229715089161E-3</v>
      </c>
      <c r="E1159" s="1"/>
      <c r="F1159" s="8">
        <v>0</v>
      </c>
      <c r="G1159" s="8"/>
    </row>
    <row r="1160" spans="1:7" x14ac:dyDescent="0.3">
      <c r="A1160">
        <v>5765</v>
      </c>
      <c r="B1160" s="2">
        <f t="shared" si="39"/>
        <v>2.7318659217113917E-3</v>
      </c>
      <c r="C1160" s="2"/>
      <c r="D1160" s="1">
        <f t="shared" si="40"/>
        <v>1.2086192459426571E-3</v>
      </c>
      <c r="E1160" s="1"/>
      <c r="F1160" s="8">
        <v>0</v>
      </c>
      <c r="G1160" s="8"/>
    </row>
    <row r="1161" spans="1:7" x14ac:dyDescent="0.3">
      <c r="A1161">
        <v>5770</v>
      </c>
      <c r="B1161" s="2">
        <f t="shared" si="39"/>
        <v>2.7229851652032237E-3</v>
      </c>
      <c r="C1161" s="2"/>
      <c r="D1161" s="1">
        <f t="shared" si="40"/>
        <v>1.2049295521812371E-3</v>
      </c>
      <c r="E1161" s="1"/>
      <c r="F1161" s="8">
        <v>0</v>
      </c>
      <c r="G1161" s="8"/>
    </row>
    <row r="1162" spans="1:7" x14ac:dyDescent="0.3">
      <c r="A1162">
        <v>5775</v>
      </c>
      <c r="B1162" s="2">
        <f t="shared" si="39"/>
        <v>2.7141404014777494E-3</v>
      </c>
      <c r="C1162" s="2"/>
      <c r="D1162" s="1">
        <f t="shared" si="40"/>
        <v>1.2012538269952884E-3</v>
      </c>
      <c r="E1162" s="1"/>
      <c r="F1162" s="8">
        <v>0</v>
      </c>
      <c r="G1162" s="8"/>
    </row>
    <row r="1163" spans="1:7" x14ac:dyDescent="0.3">
      <c r="A1163">
        <v>5780</v>
      </c>
      <c r="B1163" s="2">
        <f t="shared" si="39"/>
        <v>2.7053314559593589E-3</v>
      </c>
      <c r="C1163" s="2"/>
      <c r="D1163" s="1">
        <f t="shared" si="40"/>
        <v>1.1975920074845418E-3</v>
      </c>
      <c r="E1163" s="1"/>
      <c r="F1163" s="8">
        <v>0</v>
      </c>
      <c r="G1163" s="8"/>
    </row>
    <row r="1164" spans="1:7" x14ac:dyDescent="0.3">
      <c r="A1164">
        <v>5785</v>
      </c>
      <c r="B1164" s="2">
        <f t="shared" si="39"/>
        <v>2.696558155057528E-3</v>
      </c>
      <c r="C1164" s="2"/>
      <c r="D1164" s="1">
        <f t="shared" si="40"/>
        <v>1.1939440310758903E-3</v>
      </c>
      <c r="E1164" s="1"/>
      <c r="F1164" s="8">
        <v>0</v>
      </c>
      <c r="G1164" s="8"/>
    </row>
    <row r="1165" spans="1:7" x14ac:dyDescent="0.3">
      <c r="A1165">
        <v>5790</v>
      </c>
      <c r="B1165" s="2">
        <f t="shared" si="39"/>
        <v>2.6878203261604806E-3</v>
      </c>
      <c r="C1165" s="2"/>
      <c r="D1165" s="1">
        <f t="shared" si="40"/>
        <v>1.1903098355214687E-3</v>
      </c>
      <c r="E1165" s="1"/>
      <c r="F1165" s="8">
        <v>0</v>
      </c>
      <c r="G1165" s="8"/>
    </row>
    <row r="1166" spans="1:7" x14ac:dyDescent="0.3">
      <c r="A1166">
        <v>5795</v>
      </c>
      <c r="B1166" s="2">
        <f t="shared" si="39"/>
        <v>2.679117797628893E-3</v>
      </c>
      <c r="C1166" s="2"/>
      <c r="D1166" s="1">
        <f t="shared" si="40"/>
        <v>1.1866893588967432E-3</v>
      </c>
      <c r="E1166" s="1"/>
      <c r="F1166" s="8">
        <v>0</v>
      </c>
      <c r="G1166" s="8"/>
    </row>
    <row r="1167" spans="1:7" x14ac:dyDescent="0.3">
      <c r="A1167">
        <v>5800</v>
      </c>
      <c r="B1167" s="2">
        <f t="shared" si="39"/>
        <v>2.6704503987896619E-3</v>
      </c>
      <c r="C1167" s="2"/>
      <c r="D1167" s="1">
        <f t="shared" si="40"/>
        <v>1.183082539598611E-3</v>
      </c>
      <c r="E1167" s="1"/>
      <c r="F1167" s="8">
        <v>0</v>
      </c>
      <c r="G1167" s="8"/>
    </row>
    <row r="1168" spans="1:7" x14ac:dyDescent="0.3">
      <c r="A1168">
        <v>5805</v>
      </c>
      <c r="B1168" s="2">
        <f t="shared" si="39"/>
        <v>2.6618179599297007E-3</v>
      </c>
      <c r="C1168" s="2"/>
      <c r="D1168" s="1">
        <f t="shared" si="40"/>
        <v>1.1794893163435181E-3</v>
      </c>
      <c r="E1168" s="1"/>
      <c r="F1168" s="8">
        <v>0</v>
      </c>
      <c r="G1168" s="8"/>
    </row>
    <row r="1169" spans="1:7" x14ac:dyDescent="0.3">
      <c r="A1169">
        <v>5810</v>
      </c>
      <c r="B1169" s="2">
        <f t="shared" si="39"/>
        <v>2.6532203122897834E-3</v>
      </c>
      <c r="C1169" s="2"/>
      <c r="D1169" s="1">
        <f t="shared" si="40"/>
        <v>1.1759096281655842E-3</v>
      </c>
      <c r="E1169" s="1"/>
      <c r="F1169" s="8">
        <v>0</v>
      </c>
      <c r="G1169" s="8"/>
    </row>
    <row r="1170" spans="1:7" x14ac:dyDescent="0.3">
      <c r="A1170">
        <v>5815</v>
      </c>
      <c r="B1170" s="2">
        <f t="shared" ref="B1170:B1233" si="41">IF(ISNUMBER(1E-29/(($A1170*0.000000001)^5*(EXP(0.0144/($A1170*0.000000001*B$2))-1))),B$4*1E-29/(($A1170*0.000000001)^5*(EXP(0.0144/($A1170*0.000000001*B$2))-1)),0)</f>
        <v>2.6446572880584455E-3</v>
      </c>
      <c r="C1170" s="2"/>
      <c r="D1170" s="1">
        <f t="shared" ref="D1170:D1233" si="42">IF(ISNUMBER(1E-29/(($A1170*0.000000001)^5*(EXP(0.0144/($A1170*0.000000001*D$2))-1))),D$4*1E-29/(($A1170*0.000000001)^5*(EXP(0.0144/($A1170*0.000000001*D$2))-1)),0)</f>
        <v>1.1723434144147444E-3</v>
      </c>
      <c r="E1170" s="1"/>
      <c r="F1170" s="8">
        <v>0</v>
      </c>
      <c r="G1170" s="8"/>
    </row>
    <row r="1171" spans="1:7" x14ac:dyDescent="0.3">
      <c r="A1171">
        <v>5820</v>
      </c>
      <c r="B1171" s="2">
        <f t="shared" si="41"/>
        <v>2.6361287203659034E-3</v>
      </c>
      <c r="C1171" s="2"/>
      <c r="D1171" s="1">
        <f t="shared" si="42"/>
        <v>1.1687906147548959E-3</v>
      </c>
      <c r="E1171" s="1"/>
      <c r="F1171" s="8">
        <v>0</v>
      </c>
      <c r="G1171" s="8"/>
    </row>
    <row r="1172" spans="1:7" x14ac:dyDescent="0.3">
      <c r="A1172">
        <v>5825</v>
      </c>
      <c r="B1172" s="2">
        <f t="shared" si="41"/>
        <v>2.6276344432780499E-3</v>
      </c>
      <c r="C1172" s="2"/>
      <c r="D1172" s="1">
        <f t="shared" si="42"/>
        <v>1.1652511691620669E-3</v>
      </c>
      <c r="E1172" s="1"/>
      <c r="F1172" s="8">
        <v>0</v>
      </c>
      <c r="G1172" s="8"/>
    </row>
    <row r="1173" spans="1:7" x14ac:dyDescent="0.3">
      <c r="A1173">
        <v>5830</v>
      </c>
      <c r="B1173" s="2">
        <f t="shared" si="41"/>
        <v>2.6191742917904635E-3</v>
      </c>
      <c r="C1173" s="2"/>
      <c r="D1173" s="1">
        <f t="shared" si="42"/>
        <v>1.1617250179225876E-3</v>
      </c>
      <c r="E1173" s="1"/>
      <c r="F1173" s="8">
        <v>0</v>
      </c>
      <c r="G1173" s="8"/>
    </row>
    <row r="1174" spans="1:7" x14ac:dyDescent="0.3">
      <c r="A1174">
        <v>5835</v>
      </c>
      <c r="B1174" s="2">
        <f t="shared" si="41"/>
        <v>2.6107481018224736E-3</v>
      </c>
      <c r="C1174" s="2"/>
      <c r="D1174" s="1">
        <f t="shared" si="42"/>
        <v>1.1582121016312792E-3</v>
      </c>
      <c r="E1174" s="1"/>
      <c r="F1174" s="8">
        <v>0</v>
      </c>
      <c r="G1174" s="8"/>
    </row>
    <row r="1175" spans="1:7" x14ac:dyDescent="0.3">
      <c r="A1175">
        <v>5840</v>
      </c>
      <c r="B1175" s="2">
        <f t="shared" si="41"/>
        <v>2.6023557102112758E-3</v>
      </c>
      <c r="C1175" s="2"/>
      <c r="D1175" s="1">
        <f t="shared" si="42"/>
        <v>1.1547123611896522E-3</v>
      </c>
      <c r="E1175" s="1"/>
      <c r="F1175" s="8">
        <v>0</v>
      </c>
      <c r="G1175" s="8"/>
    </row>
    <row r="1176" spans="1:7" x14ac:dyDescent="0.3">
      <c r="A1176">
        <v>5845</v>
      </c>
      <c r="B1176" s="2">
        <f t="shared" si="41"/>
        <v>2.5939969547060723E-3</v>
      </c>
      <c r="C1176" s="2"/>
      <c r="D1176" s="1">
        <f t="shared" si="42"/>
        <v>1.1512257378041167E-3</v>
      </c>
      <c r="E1176" s="1"/>
      <c r="F1176" s="8">
        <v>0</v>
      </c>
      <c r="G1176" s="8"/>
    </row>
    <row r="1177" spans="1:7" x14ac:dyDescent="0.3">
      <c r="A1177">
        <v>5850</v>
      </c>
      <c r="B1177" s="2">
        <f t="shared" si="41"/>
        <v>2.5856716739622635E-3</v>
      </c>
      <c r="C1177" s="2"/>
      <c r="D1177" s="1">
        <f t="shared" si="42"/>
        <v>1.1477521729842041E-3</v>
      </c>
      <c r="E1177" s="1"/>
      <c r="F1177" s="8">
        <v>0</v>
      </c>
      <c r="G1177" s="8"/>
    </row>
    <row r="1178" spans="1:7" x14ac:dyDescent="0.3">
      <c r="A1178">
        <v>5855</v>
      </c>
      <c r="B1178" s="2">
        <f t="shared" si="41"/>
        <v>2.5773797075356862E-3</v>
      </c>
      <c r="C1178" s="2"/>
      <c r="D1178" s="1">
        <f t="shared" si="42"/>
        <v>1.1442916085408032E-3</v>
      </c>
      <c r="E1178" s="1"/>
      <c r="F1178" s="8">
        <v>0</v>
      </c>
      <c r="G1178" s="8"/>
    </row>
    <row r="1179" spans="1:7" x14ac:dyDescent="0.3">
      <c r="A1179">
        <v>5860</v>
      </c>
      <c r="B1179" s="2">
        <f t="shared" si="41"/>
        <v>2.5691208958768829E-3</v>
      </c>
      <c r="C1179" s="2"/>
      <c r="D1179" s="1">
        <f t="shared" si="42"/>
        <v>1.1408439865844015E-3</v>
      </c>
      <c r="E1179" s="1"/>
      <c r="F1179" s="8">
        <v>0</v>
      </c>
      <c r="G1179" s="8"/>
    </row>
    <row r="1180" spans="1:7" x14ac:dyDescent="0.3">
      <c r="A1180">
        <v>5865</v>
      </c>
      <c r="B1180" s="2">
        <f t="shared" si="41"/>
        <v>2.5608950803254135E-3</v>
      </c>
      <c r="C1180" s="2"/>
      <c r="D1180" s="1">
        <f t="shared" si="42"/>
        <v>1.1374092495233443E-3</v>
      </c>
      <c r="E1180" s="1"/>
      <c r="F1180" s="8">
        <v>0</v>
      </c>
      <c r="G1180" s="8"/>
    </row>
    <row r="1181" spans="1:7" x14ac:dyDescent="0.3">
      <c r="A1181">
        <v>5870</v>
      </c>
      <c r="B1181" s="2">
        <f t="shared" si="41"/>
        <v>2.5527021031042192E-3</v>
      </c>
      <c r="C1181" s="2"/>
      <c r="D1181" s="1">
        <f t="shared" si="42"/>
        <v>1.133987340062101E-3</v>
      </c>
      <c r="E1181" s="1"/>
      <c r="F1181" s="8">
        <v>0</v>
      </c>
      <c r="G1181" s="8"/>
    </row>
    <row r="1182" spans="1:7" x14ac:dyDescent="0.3">
      <c r="A1182">
        <v>5875</v>
      </c>
      <c r="B1182" s="2">
        <f t="shared" si="41"/>
        <v>2.5445418073140021E-3</v>
      </c>
      <c r="C1182" s="2"/>
      <c r="D1182" s="1">
        <f t="shared" si="42"/>
        <v>1.1305782011995452E-3</v>
      </c>
      <c r="E1182" s="1"/>
      <c r="F1182" s="8">
        <v>0</v>
      </c>
      <c r="G1182" s="8"/>
    </row>
    <row r="1183" spans="1:7" x14ac:dyDescent="0.3">
      <c r="A1183">
        <v>5880</v>
      </c>
      <c r="B1183" s="2">
        <f t="shared" si="41"/>
        <v>2.5364140369276804E-3</v>
      </c>
      <c r="C1183" s="2"/>
      <c r="D1183" s="1">
        <f t="shared" si="42"/>
        <v>1.1271817762272432E-3</v>
      </c>
      <c r="E1183" s="1"/>
      <c r="F1183" s="8">
        <v>0</v>
      </c>
      <c r="G1183" s="8"/>
    </row>
    <row r="1184" spans="1:7" x14ac:dyDescent="0.3">
      <c r="A1184">
        <v>5885</v>
      </c>
      <c r="B1184" s="2">
        <f t="shared" si="41"/>
        <v>2.5283186367848435E-3</v>
      </c>
      <c r="C1184" s="2"/>
      <c r="D1184" s="1">
        <f t="shared" si="42"/>
        <v>1.1237980087277545E-3</v>
      </c>
      <c r="E1184" s="1"/>
      <c r="F1184" s="8">
        <v>0</v>
      </c>
      <c r="G1184" s="8"/>
    </row>
    <row r="1185" spans="1:7" x14ac:dyDescent="0.3">
      <c r="A1185">
        <v>5890</v>
      </c>
      <c r="B1185" s="2">
        <f t="shared" si="41"/>
        <v>2.5202554525862795E-3</v>
      </c>
      <c r="C1185" s="2"/>
      <c r="D1185" s="1">
        <f t="shared" si="42"/>
        <v>1.1204268425729488E-3</v>
      </c>
      <c r="E1185" s="1"/>
      <c r="F1185" s="8">
        <v>0</v>
      </c>
      <c r="G1185" s="8"/>
    </row>
    <row r="1186" spans="1:7" x14ac:dyDescent="0.3">
      <c r="A1186">
        <v>5895</v>
      </c>
      <c r="B1186" s="2">
        <f t="shared" si="41"/>
        <v>2.5122243308885223E-3</v>
      </c>
      <c r="C1186" s="2"/>
      <c r="D1186" s="1">
        <f t="shared" si="42"/>
        <v>1.1170682219223201E-3</v>
      </c>
      <c r="E1186" s="1"/>
      <c r="F1186" s="8">
        <v>0</v>
      </c>
      <c r="G1186" s="8"/>
    </row>
    <row r="1187" spans="1:7" x14ac:dyDescent="0.3">
      <c r="A1187">
        <v>5900</v>
      </c>
      <c r="B1187" s="2">
        <f t="shared" si="41"/>
        <v>2.5042251190984417E-3</v>
      </c>
      <c r="C1187" s="2"/>
      <c r="D1187" s="1">
        <f t="shared" si="42"/>
        <v>1.1137220912213299E-3</v>
      </c>
      <c r="E1187" s="1"/>
      <c r="F1187" s="8">
        <v>0</v>
      </c>
      <c r="G1187" s="8"/>
    </row>
    <row r="1188" spans="1:7" x14ac:dyDescent="0.3">
      <c r="A1188">
        <v>5905</v>
      </c>
      <c r="B1188" s="2">
        <f t="shared" si="41"/>
        <v>2.4962576654678765E-3</v>
      </c>
      <c r="C1188" s="2"/>
      <c r="D1188" s="1">
        <f t="shared" si="42"/>
        <v>1.1103883951997431E-3</v>
      </c>
      <c r="E1188" s="1"/>
      <c r="F1188" s="8">
        <v>0</v>
      </c>
      <c r="G1188" s="8"/>
    </row>
    <row r="1189" spans="1:7" x14ac:dyDescent="0.3">
      <c r="A1189">
        <v>5910</v>
      </c>
      <c r="B1189" s="2">
        <f t="shared" si="41"/>
        <v>2.4883218190883019E-3</v>
      </c>
      <c r="C1189" s="2"/>
      <c r="D1189" s="1">
        <f t="shared" si="42"/>
        <v>1.1070670788699882E-3</v>
      </c>
      <c r="E1189" s="1"/>
      <c r="F1189" s="8">
        <v>0</v>
      </c>
      <c r="G1189" s="8"/>
    </row>
    <row r="1190" spans="1:7" x14ac:dyDescent="0.3">
      <c r="A1190">
        <v>5915</v>
      </c>
      <c r="B1190" s="2">
        <f t="shared" si="41"/>
        <v>2.4804174298855334E-3</v>
      </c>
      <c r="C1190" s="2"/>
      <c r="D1190" s="1">
        <f t="shared" si="42"/>
        <v>1.1037580875255227E-3</v>
      </c>
      <c r="E1190" s="1"/>
      <c r="F1190" s="8">
        <v>0</v>
      </c>
      <c r="G1190" s="8"/>
    </row>
    <row r="1191" spans="1:7" x14ac:dyDescent="0.3">
      <c r="A1191">
        <v>5920</v>
      </c>
      <c r="B1191" s="2">
        <f t="shared" si="41"/>
        <v>2.472544348614466E-3</v>
      </c>
      <c r="C1191" s="2"/>
      <c r="D1191" s="1">
        <f t="shared" si="42"/>
        <v>1.1004613667392053E-3</v>
      </c>
      <c r="E1191" s="1"/>
      <c r="F1191" s="8">
        <v>0</v>
      </c>
      <c r="G1191" s="8"/>
    </row>
    <row r="1192" spans="1:7" x14ac:dyDescent="0.3">
      <c r="A1192">
        <v>5925</v>
      </c>
      <c r="B1192" s="2">
        <f t="shared" si="41"/>
        <v>2.4647024268538648E-3</v>
      </c>
      <c r="C1192" s="2"/>
      <c r="D1192" s="1">
        <f t="shared" si="42"/>
        <v>1.0971768623616865E-3</v>
      </c>
      <c r="E1192" s="1"/>
      <c r="F1192" s="8">
        <v>0</v>
      </c>
      <c r="G1192" s="8"/>
    </row>
    <row r="1193" spans="1:7" x14ac:dyDescent="0.3">
      <c r="A1193">
        <v>5930</v>
      </c>
      <c r="B1193" s="2">
        <f t="shared" si="41"/>
        <v>2.4568915170011751E-3</v>
      </c>
      <c r="C1193" s="2"/>
      <c r="D1193" s="1">
        <f t="shared" si="42"/>
        <v>1.0939045205198043E-3</v>
      </c>
      <c r="E1193" s="1"/>
      <c r="F1193" s="8">
        <v>0</v>
      </c>
      <c r="G1193" s="8"/>
    </row>
    <row r="1194" spans="1:7" x14ac:dyDescent="0.3">
      <c r="A1194">
        <v>5935</v>
      </c>
      <c r="B1194" s="2">
        <f t="shared" si="41"/>
        <v>2.4491114722673718E-3</v>
      </c>
      <c r="C1194" s="2"/>
      <c r="D1194" s="1">
        <f t="shared" si="42"/>
        <v>1.0906442876149906E-3</v>
      </c>
      <c r="E1194" s="1"/>
      <c r="F1194" s="8">
        <v>0</v>
      </c>
      <c r="G1194" s="8"/>
    </row>
    <row r="1195" spans="1:7" x14ac:dyDescent="0.3">
      <c r="A1195">
        <v>5940</v>
      </c>
      <c r="B1195" s="2">
        <f t="shared" si="41"/>
        <v>2.4413621466718616E-3</v>
      </c>
      <c r="C1195" s="2"/>
      <c r="D1195" s="1">
        <f t="shared" si="42"/>
        <v>1.0873961103216897E-3</v>
      </c>
      <c r="E1195" s="1"/>
      <c r="F1195" s="8">
        <v>0</v>
      </c>
      <c r="G1195" s="8"/>
    </row>
    <row r="1196" spans="1:7" x14ac:dyDescent="0.3">
      <c r="A1196">
        <v>5945</v>
      </c>
      <c r="B1196" s="2">
        <f t="shared" si="41"/>
        <v>2.4336433950373948E-3</v>
      </c>
      <c r="C1196" s="2"/>
      <c r="D1196" s="1">
        <f t="shared" si="42"/>
        <v>1.0841599355857837E-3</v>
      </c>
      <c r="E1196" s="1"/>
      <c r="F1196" s="8">
        <v>0</v>
      </c>
      <c r="G1196" s="8"/>
    </row>
    <row r="1197" spans="1:7" x14ac:dyDescent="0.3">
      <c r="A1197">
        <v>5950</v>
      </c>
      <c r="B1197" s="2">
        <f t="shared" si="41"/>
        <v>2.4259550729850365E-3</v>
      </c>
      <c r="C1197" s="2"/>
      <c r="D1197" s="1">
        <f t="shared" si="42"/>
        <v>1.0809357106230312E-3</v>
      </c>
      <c r="E1197" s="1"/>
      <c r="F1197" s="8">
        <v>0</v>
      </c>
      <c r="G1197" s="8"/>
    </row>
    <row r="1198" spans="1:7" x14ac:dyDescent="0.3">
      <c r="A1198">
        <v>5955</v>
      </c>
      <c r="B1198" s="2">
        <f t="shared" si="41"/>
        <v>2.4182970369291622E-3</v>
      </c>
      <c r="C1198" s="2"/>
      <c r="D1198" s="1">
        <f t="shared" si="42"/>
        <v>1.0777233829175174E-3</v>
      </c>
      <c r="E1198" s="1"/>
      <c r="F1198" s="8">
        <v>0</v>
      </c>
      <c r="G1198" s="8"/>
    </row>
    <row r="1199" spans="1:7" x14ac:dyDescent="0.3">
      <c r="A1199">
        <v>5960</v>
      </c>
      <c r="B1199" s="2">
        <f t="shared" si="41"/>
        <v>2.4106691440724838E-3</v>
      </c>
      <c r="C1199" s="2"/>
      <c r="D1199" s="1">
        <f t="shared" si="42"/>
        <v>1.0745229002201064E-3</v>
      </c>
      <c r="E1199" s="1"/>
      <c r="F1199" s="8">
        <v>0</v>
      </c>
      <c r="G1199" s="8"/>
    </row>
    <row r="1200" spans="1:7" x14ac:dyDescent="0.3">
      <c r="A1200">
        <v>5965</v>
      </c>
      <c r="B1200" s="2">
        <f t="shared" si="41"/>
        <v>2.4030712524011266E-3</v>
      </c>
      <c r="C1200" s="2"/>
      <c r="D1200" s="1">
        <f t="shared" si="42"/>
        <v>1.0713342105469132E-3</v>
      </c>
      <c r="E1200" s="1"/>
      <c r="F1200" s="8">
        <v>0</v>
      </c>
      <c r="G1200" s="8"/>
    </row>
    <row r="1201" spans="1:7" x14ac:dyDescent="0.3">
      <c r="A1201">
        <v>5970</v>
      </c>
      <c r="B1201" s="2">
        <f t="shared" si="41"/>
        <v>2.395503220679723E-3</v>
      </c>
      <c r="C1201" s="2"/>
      <c r="D1201" s="1">
        <f t="shared" si="42"/>
        <v>1.0681572621777785E-3</v>
      </c>
      <c r="E1201" s="1"/>
      <c r="F1201" s="8">
        <v>0</v>
      </c>
      <c r="G1201" s="8"/>
    </row>
    <row r="1202" spans="1:7" x14ac:dyDescent="0.3">
      <c r="A1202">
        <v>5975</v>
      </c>
      <c r="B1202" s="2">
        <f t="shared" si="41"/>
        <v>2.3879649084465513E-3</v>
      </c>
      <c r="C1202" s="2"/>
      <c r="D1202" s="1">
        <f t="shared" si="42"/>
        <v>1.0649920036547556E-3</v>
      </c>
      <c r="E1202" s="1"/>
      <c r="F1202" s="8">
        <v>0</v>
      </c>
      <c r="G1202" s="8"/>
    </row>
    <row r="1203" spans="1:7" x14ac:dyDescent="0.3">
      <c r="A1203">
        <v>5980</v>
      </c>
      <c r="B1203" s="2">
        <f t="shared" si="41"/>
        <v>2.3804561760087067E-3</v>
      </c>
      <c r="C1203" s="2"/>
      <c r="D1203" s="1">
        <f t="shared" si="42"/>
        <v>1.0618383837806078E-3</v>
      </c>
      <c r="E1203" s="1"/>
      <c r="F1203" s="8">
        <v>0</v>
      </c>
      <c r="G1203" s="8"/>
    </row>
    <row r="1204" spans="1:7" x14ac:dyDescent="0.3">
      <c r="A1204">
        <v>5985</v>
      </c>
      <c r="B1204" s="2">
        <f t="shared" si="41"/>
        <v>2.3729768844373052E-3</v>
      </c>
      <c r="C1204" s="2"/>
      <c r="D1204" s="1">
        <f t="shared" si="42"/>
        <v>1.0586963516173134E-3</v>
      </c>
      <c r="E1204" s="1"/>
      <c r="F1204" s="8">
        <v>0</v>
      </c>
      <c r="G1204" s="8"/>
    </row>
    <row r="1205" spans="1:7" x14ac:dyDescent="0.3">
      <c r="A1205">
        <v>5990</v>
      </c>
      <c r="B1205" s="2">
        <f t="shared" si="41"/>
        <v>2.3655268955627183E-3</v>
      </c>
      <c r="C1205" s="2"/>
      <c r="D1205" s="1">
        <f t="shared" si="42"/>
        <v>1.0555658564845817E-3</v>
      </c>
      <c r="E1205" s="1"/>
      <c r="F1205" s="8">
        <v>0</v>
      </c>
      <c r="G1205" s="8"/>
    </row>
    <row r="1206" spans="1:7" x14ac:dyDescent="0.3">
      <c r="A1206">
        <v>5995</v>
      </c>
      <c r="B1206" s="2">
        <f t="shared" si="41"/>
        <v>2.3581060719698494E-3</v>
      </c>
      <c r="C1206" s="2"/>
      <c r="D1206" s="1">
        <f t="shared" si="42"/>
        <v>1.0524468479583798E-3</v>
      </c>
      <c r="E1206" s="1"/>
      <c r="F1206" s="8">
        <v>0</v>
      </c>
      <c r="G1206" s="8"/>
    </row>
    <row r="1207" spans="1:7" x14ac:dyDescent="0.3">
      <c r="A1207">
        <v>6000</v>
      </c>
      <c r="B1207" s="2">
        <f t="shared" si="41"/>
        <v>2.3507142769934298E-3</v>
      </c>
      <c r="C1207" s="2"/>
      <c r="D1207" s="1">
        <f t="shared" si="42"/>
        <v>1.0493392758694623E-3</v>
      </c>
      <c r="E1207" s="1"/>
      <c r="F1207" s="8">
        <v>0</v>
      </c>
      <c r="G1207" s="8"/>
    </row>
    <row r="1208" spans="1:7" x14ac:dyDescent="0.3">
      <c r="A1208">
        <v>6005</v>
      </c>
      <c r="B1208" s="2">
        <f t="shared" si="41"/>
        <v>2.3433513747133641E-3</v>
      </c>
      <c r="C1208" s="2"/>
      <c r="D1208" s="1">
        <f t="shared" si="42"/>
        <v>1.0462430903019208E-3</v>
      </c>
      <c r="E1208" s="1"/>
      <c r="F1208" s="8">
        <v>0</v>
      </c>
      <c r="G1208" s="8"/>
    </row>
    <row r="1209" spans="1:7" x14ac:dyDescent="0.3">
      <c r="A1209">
        <v>6010</v>
      </c>
      <c r="B1209" s="2">
        <f t="shared" si="41"/>
        <v>2.3360172299500943E-3</v>
      </c>
      <c r="C1209" s="2"/>
      <c r="D1209" s="1">
        <f t="shared" si="42"/>
        <v>1.0431582415917336E-3</v>
      </c>
      <c r="E1209" s="1"/>
      <c r="F1209" s="8">
        <v>0</v>
      </c>
      <c r="G1209" s="8"/>
    </row>
    <row r="1210" spans="1:7" x14ac:dyDescent="0.3">
      <c r="A1210">
        <v>6015</v>
      </c>
      <c r="B1210" s="2">
        <f t="shared" si="41"/>
        <v>2.3287117082600004E-3</v>
      </c>
      <c r="C1210" s="2"/>
      <c r="D1210" s="1">
        <f t="shared" si="42"/>
        <v>1.0400846803253264E-3</v>
      </c>
      <c r="E1210" s="1"/>
      <c r="F1210" s="8">
        <v>0</v>
      </c>
      <c r="G1210" s="8"/>
    </row>
    <row r="1211" spans="1:7" x14ac:dyDescent="0.3">
      <c r="A1211">
        <v>6020</v>
      </c>
      <c r="B1211" s="2">
        <f t="shared" si="41"/>
        <v>2.3214346759308359E-3</v>
      </c>
      <c r="C1211" s="2"/>
      <c r="D1211" s="1">
        <f t="shared" si="42"/>
        <v>1.0370223573381479E-3</v>
      </c>
      <c r="E1211" s="1"/>
      <c r="F1211" s="8">
        <v>0</v>
      </c>
      <c r="G1211" s="8"/>
    </row>
    <row r="1212" spans="1:7" x14ac:dyDescent="0.3">
      <c r="A1212">
        <v>6025</v>
      </c>
      <c r="B1212" s="2">
        <f t="shared" si="41"/>
        <v>2.3141859999771947E-3</v>
      </c>
      <c r="C1212" s="2"/>
      <c r="D1212" s="1">
        <f t="shared" si="42"/>
        <v>1.0339712237132466E-3</v>
      </c>
      <c r="E1212" s="1"/>
      <c r="F1212" s="8">
        <v>0</v>
      </c>
      <c r="G1212" s="8"/>
    </row>
    <row r="1213" spans="1:7" x14ac:dyDescent="0.3">
      <c r="A1213">
        <v>6030</v>
      </c>
      <c r="B1213" s="2">
        <f t="shared" si="41"/>
        <v>2.306965548136006E-3</v>
      </c>
      <c r="C1213" s="2"/>
      <c r="D1213" s="1">
        <f t="shared" si="42"/>
        <v>1.0309312307798632E-3</v>
      </c>
      <c r="E1213" s="1"/>
      <c r="F1213" s="8">
        <v>0</v>
      </c>
      <c r="G1213" s="8"/>
    </row>
    <row r="1214" spans="1:7" x14ac:dyDescent="0.3">
      <c r="A1214">
        <v>6035</v>
      </c>
      <c r="B1214" s="2">
        <f t="shared" si="41"/>
        <v>2.299773188862062E-3</v>
      </c>
      <c r="C1214" s="2"/>
      <c r="D1214" s="1">
        <f t="shared" si="42"/>
        <v>1.0279023301120252E-3</v>
      </c>
      <c r="E1214" s="1"/>
      <c r="F1214" s="8">
        <v>0</v>
      </c>
      <c r="G1214" s="8"/>
    </row>
    <row r="1215" spans="1:7" x14ac:dyDescent="0.3">
      <c r="A1215">
        <v>6040</v>
      </c>
      <c r="B1215" s="2">
        <f t="shared" si="41"/>
        <v>2.2926087913235794E-3</v>
      </c>
      <c r="C1215" s="2"/>
      <c r="D1215" s="1">
        <f t="shared" si="42"/>
        <v>1.0248844735271561E-3</v>
      </c>
      <c r="E1215" s="1"/>
      <c r="F1215" s="8">
        <v>0</v>
      </c>
      <c r="G1215" s="8"/>
    </row>
    <row r="1216" spans="1:7" x14ac:dyDescent="0.3">
      <c r="A1216">
        <v>6045</v>
      </c>
      <c r="B1216" s="2">
        <f t="shared" si="41"/>
        <v>2.2854722253977831E-3</v>
      </c>
      <c r="C1216" s="2"/>
      <c r="D1216" s="1">
        <f t="shared" si="42"/>
        <v>1.021877613084692E-3</v>
      </c>
      <c r="E1216" s="1"/>
      <c r="F1216" s="8">
        <v>0</v>
      </c>
      <c r="G1216" s="8"/>
    </row>
    <row r="1217" spans="1:7" x14ac:dyDescent="0.3">
      <c r="A1217">
        <v>6050</v>
      </c>
      <c r="B1217" s="2">
        <f t="shared" si="41"/>
        <v>2.2783633616665381E-3</v>
      </c>
      <c r="C1217" s="2"/>
      <c r="D1217" s="1">
        <f t="shared" si="42"/>
        <v>1.0188817010847065E-3</v>
      </c>
      <c r="E1217" s="1"/>
      <c r="F1217" s="8">
        <v>0</v>
      </c>
      <c r="G1217" s="8"/>
    </row>
    <row r="1218" spans="1:7" x14ac:dyDescent="0.3">
      <c r="A1218">
        <v>6055</v>
      </c>
      <c r="B1218" s="2">
        <f t="shared" si="41"/>
        <v>2.2712820714119873E-3</v>
      </c>
      <c r="C1218" s="2"/>
      <c r="D1218" s="1">
        <f t="shared" si="42"/>
        <v>1.0158966900665398E-3</v>
      </c>
      <c r="E1218" s="1"/>
      <c r="F1218" s="8">
        <v>0</v>
      </c>
      <c r="G1218" s="8"/>
    </row>
    <row r="1219" spans="1:7" x14ac:dyDescent="0.3">
      <c r="A1219">
        <v>6060</v>
      </c>
      <c r="B1219" s="2">
        <f t="shared" si="41"/>
        <v>2.2642282266122451E-3</v>
      </c>
      <c r="C1219" s="2"/>
      <c r="D1219" s="1">
        <f t="shared" si="42"/>
        <v>1.0129225328074473E-3</v>
      </c>
      <c r="E1219" s="1"/>
      <c r="F1219" s="8">
        <v>0</v>
      </c>
      <c r="G1219" s="8"/>
    </row>
    <row r="1220" spans="1:7" x14ac:dyDescent="0.3">
      <c r="A1220">
        <v>6065</v>
      </c>
      <c r="B1220" s="2">
        <f t="shared" si="41"/>
        <v>2.2572016999370991E-3</v>
      </c>
      <c r="C1220" s="2"/>
      <c r="D1220" s="1">
        <f t="shared" si="42"/>
        <v>1.009959182321247E-3</v>
      </c>
      <c r="E1220" s="1"/>
      <c r="F1220" s="8">
        <v>0</v>
      </c>
      <c r="G1220" s="8"/>
    </row>
    <row r="1221" spans="1:7" x14ac:dyDescent="0.3">
      <c r="A1221">
        <v>6070</v>
      </c>
      <c r="B1221" s="2">
        <f t="shared" si="41"/>
        <v>2.2502023647437554E-3</v>
      </c>
      <c r="C1221" s="2"/>
      <c r="D1221" s="1">
        <f t="shared" si="42"/>
        <v>1.0070065918569768E-3</v>
      </c>
      <c r="E1221" s="1"/>
      <c r="F1221" s="8">
        <v>0</v>
      </c>
      <c r="G1221" s="8"/>
    </row>
    <row r="1222" spans="1:7" x14ac:dyDescent="0.3">
      <c r="A1222">
        <v>6075</v>
      </c>
      <c r="B1222" s="2">
        <f t="shared" si="41"/>
        <v>2.2432300950726049E-3</v>
      </c>
      <c r="C1222" s="2"/>
      <c r="D1222" s="1">
        <f t="shared" si="42"/>
        <v>1.004064714897565E-3</v>
      </c>
      <c r="E1222" s="1"/>
      <c r="F1222" s="8">
        <v>0</v>
      </c>
      <c r="G1222" s="8"/>
    </row>
    <row r="1223" spans="1:7" x14ac:dyDescent="0.3">
      <c r="A1223">
        <v>6080</v>
      </c>
      <c r="B1223" s="2">
        <f t="shared" si="41"/>
        <v>2.2362847656430284E-3</v>
      </c>
      <c r="C1223" s="2"/>
      <c r="D1223" s="1">
        <f t="shared" si="42"/>
        <v>1.0011335051585057E-3</v>
      </c>
      <c r="E1223" s="1"/>
      <c r="F1223" s="8">
        <v>0</v>
      </c>
      <c r="G1223" s="8"/>
    </row>
    <row r="1224" spans="1:7" x14ac:dyDescent="0.3">
      <c r="A1224">
        <v>6085</v>
      </c>
      <c r="B1224" s="2">
        <f t="shared" si="41"/>
        <v>2.2293662518492185E-3</v>
      </c>
      <c r="C1224" s="2"/>
      <c r="D1224" s="1">
        <f t="shared" si="42"/>
        <v>9.9821291658654218E-4</v>
      </c>
      <c r="E1224" s="1"/>
      <c r="F1224" s="8">
        <v>0</v>
      </c>
      <c r="G1224" s="8"/>
    </row>
    <row r="1225" spans="1:7" x14ac:dyDescent="0.3">
      <c r="A1225">
        <v>6090</v>
      </c>
      <c r="B1225" s="2">
        <f t="shared" si="41"/>
        <v>2.2224744297560401E-3</v>
      </c>
      <c r="C1225" s="2"/>
      <c r="D1225" s="1">
        <f t="shared" si="42"/>
        <v>9.9530290335835968E-4</v>
      </c>
      <c r="E1225" s="1"/>
      <c r="F1225" s="8">
        <v>0</v>
      </c>
      <c r="G1225" s="8"/>
    </row>
    <row r="1226" spans="1:7" x14ac:dyDescent="0.3">
      <c r="A1226">
        <v>6095</v>
      </c>
      <c r="B1226" s="2">
        <f t="shared" si="41"/>
        <v>2.2156091760949168E-3</v>
      </c>
      <c r="C1226" s="2"/>
      <c r="D1226" s="1">
        <f t="shared" si="42"/>
        <v>9.924034198792865E-4</v>
      </c>
      <c r="E1226" s="1"/>
      <c r="F1226" s="8">
        <v>0</v>
      </c>
      <c r="G1226" s="8"/>
    </row>
    <row r="1227" spans="1:7" x14ac:dyDescent="0.3">
      <c r="A1227">
        <v>6100</v>
      </c>
      <c r="B1227" s="2">
        <f t="shared" si="41"/>
        <v>2.2087703682597405E-3</v>
      </c>
      <c r="C1227" s="2"/>
      <c r="D1227" s="1">
        <f t="shared" si="42"/>
        <v>9.8951442078200401E-4</v>
      </c>
      <c r="E1227" s="1"/>
      <c r="F1227" s="8">
        <v>0</v>
      </c>
      <c r="G1227" s="8"/>
    </row>
    <row r="1228" spans="1:7" x14ac:dyDescent="0.3">
      <c r="A1228">
        <v>6105</v>
      </c>
      <c r="B1228" s="2">
        <f t="shared" si="41"/>
        <v>2.2019578843028168E-3</v>
      </c>
      <c r="C1228" s="2"/>
      <c r="D1228" s="1">
        <f t="shared" si="42"/>
        <v>9.8663586092526188E-4</v>
      </c>
      <c r="E1228" s="1"/>
      <c r="F1228" s="8">
        <v>0</v>
      </c>
      <c r="G1228" s="8"/>
    </row>
    <row r="1229" spans="1:7" x14ac:dyDescent="0.3">
      <c r="A1229">
        <v>6110</v>
      </c>
      <c r="B1229" s="2">
        <f t="shared" si="41"/>
        <v>2.1951716029308325E-3</v>
      </c>
      <c r="C1229" s="2"/>
      <c r="D1229" s="1">
        <f t="shared" si="42"/>
        <v>9.8376769539260307E-4</v>
      </c>
      <c r="E1229" s="1"/>
      <c r="F1229" s="8">
        <v>0</v>
      </c>
      <c r="G1229" s="8"/>
    </row>
    <row r="1230" spans="1:7" x14ac:dyDescent="0.3">
      <c r="A1230">
        <v>6115</v>
      </c>
      <c r="B1230" s="2">
        <f t="shared" si="41"/>
        <v>2.188411403500862E-3</v>
      </c>
      <c r="C1230" s="2"/>
      <c r="D1230" s="1">
        <f t="shared" si="42"/>
        <v>9.8090987949110047E-4</v>
      </c>
      <c r="E1230" s="1"/>
      <c r="F1230" s="8">
        <v>0</v>
      </c>
      <c r="G1230" s="8"/>
    </row>
    <row r="1231" spans="1:7" x14ac:dyDescent="0.3">
      <c r="A1231">
        <v>6120</v>
      </c>
      <c r="B1231" s="2">
        <f t="shared" si="41"/>
        <v>2.1816771660163746E-3</v>
      </c>
      <c r="C1231" s="2"/>
      <c r="D1231" s="1">
        <f t="shared" si="42"/>
        <v>9.7806236875009277E-4</v>
      </c>
      <c r="E1231" s="1"/>
      <c r="F1231" s="8">
        <v>0</v>
      </c>
      <c r="G1231" s="8"/>
    </row>
    <row r="1232" spans="1:7" x14ac:dyDescent="0.3">
      <c r="A1232">
        <v>6125</v>
      </c>
      <c r="B1232" s="2">
        <f t="shared" si="41"/>
        <v>2.1749687711233021E-3</v>
      </c>
      <c r="C1232" s="2"/>
      <c r="D1232" s="1">
        <f t="shared" si="42"/>
        <v>9.752251189199387E-4</v>
      </c>
      <c r="E1232" s="1"/>
      <c r="F1232" s="8">
        <v>0</v>
      </c>
      <c r="G1232" s="8"/>
    </row>
    <row r="1233" spans="1:7" x14ac:dyDescent="0.3">
      <c r="A1233">
        <v>6130</v>
      </c>
      <c r="B1233" s="2">
        <f t="shared" si="41"/>
        <v>2.1682861001061124E-3</v>
      </c>
      <c r="C1233" s="2"/>
      <c r="D1233" s="1">
        <f t="shared" si="42"/>
        <v>9.7239808597076867E-4</v>
      </c>
      <c r="E1233" s="1"/>
      <c r="F1233" s="8">
        <v>0</v>
      </c>
      <c r="G1233" s="8"/>
    </row>
    <row r="1234" spans="1:7" x14ac:dyDescent="0.3">
      <c r="A1234">
        <v>6135</v>
      </c>
      <c r="B1234" s="2">
        <f t="shared" ref="B1234:B1297" si="43">IF(ISNUMBER(1E-29/(($A1234*0.000000001)^5*(EXP(0.0144/($A1234*0.000000001*B$2))-1))),B$4*1E-29/(($A1234*0.000000001)^5*(EXP(0.0144/($A1234*0.000000001*B$2))-1)),0)</f>
        <v>2.1616290348839152E-3</v>
      </c>
      <c r="C1234" s="2"/>
      <c r="D1234" s="1">
        <f t="shared" ref="D1234:D1297" si="44">IF(ISNUMBER(1E-29/(($A1234*0.000000001)^5*(EXP(0.0144/($A1234*0.000000001*D$2))-1))),D$4*1E-29/(($A1234*0.000000001)^5*(EXP(0.0144/($A1234*0.000000001*D$2))-1)),0)</f>
        <v>9.6958122609125386E-4</v>
      </c>
      <c r="E1234" s="1"/>
      <c r="F1234" s="8">
        <v>0</v>
      </c>
      <c r="G1234" s="8"/>
    </row>
    <row r="1235" spans="1:7" x14ac:dyDescent="0.3">
      <c r="A1235">
        <v>6140</v>
      </c>
      <c r="B1235" s="2">
        <f t="shared" si="43"/>
        <v>2.1549974580065963E-3</v>
      </c>
      <c r="C1235" s="2"/>
      <c r="D1235" s="1">
        <f t="shared" si="44"/>
        <v>9.6677449568737515E-4</v>
      </c>
      <c r="E1235" s="1"/>
      <c r="F1235" s="8">
        <v>0</v>
      </c>
      <c r="G1235" s="8"/>
    </row>
    <row r="1236" spans="1:7" x14ac:dyDescent="0.3">
      <c r="A1236">
        <v>6145</v>
      </c>
      <c r="B1236" s="2">
        <f t="shared" si="43"/>
        <v>2.1483912526509752E-3</v>
      </c>
      <c r="C1236" s="2"/>
      <c r="D1236" s="1">
        <f t="shared" si="44"/>
        <v>9.6397785138120542E-4</v>
      </c>
      <c r="E1236" s="1"/>
      <c r="F1236" s="8">
        <v>0</v>
      </c>
      <c r="G1236" s="8"/>
    </row>
    <row r="1237" spans="1:7" x14ac:dyDescent="0.3">
      <c r="A1237">
        <v>6150</v>
      </c>
      <c r="B1237" s="2">
        <f t="shared" si="43"/>
        <v>2.1418103026169914E-3</v>
      </c>
      <c r="C1237" s="2"/>
      <c r="D1237" s="1">
        <f t="shared" si="44"/>
        <v>9.6119125000969591E-4</v>
      </c>
      <c r="E1237" s="1"/>
      <c r="F1237" s="8">
        <v>0</v>
      </c>
      <c r="G1237" s="8"/>
    </row>
    <row r="1238" spans="1:7" x14ac:dyDescent="0.3">
      <c r="A1238">
        <v>6155</v>
      </c>
      <c r="B1238" s="2">
        <f t="shared" si="43"/>
        <v>2.1352544923239178E-3</v>
      </c>
      <c r="C1238" s="2"/>
      <c r="D1238" s="1">
        <f t="shared" si="44"/>
        <v>9.584146486234723E-4</v>
      </c>
      <c r="E1238" s="1"/>
      <c r="F1238" s="8">
        <v>0</v>
      </c>
      <c r="G1238" s="8"/>
    </row>
    <row r="1239" spans="1:7" x14ac:dyDescent="0.3">
      <c r="A1239">
        <v>6160</v>
      </c>
      <c r="B1239" s="2">
        <f t="shared" si="43"/>
        <v>2.1287237068065936E-3</v>
      </c>
      <c r="C1239" s="2"/>
      <c r="D1239" s="1">
        <f t="shared" si="44"/>
        <v>9.5564800448563552E-4</v>
      </c>
      <c r="E1239" s="1"/>
      <c r="F1239" s="8">
        <v>0</v>
      </c>
      <c r="G1239" s="8"/>
    </row>
    <row r="1240" spans="1:7" x14ac:dyDescent="0.3">
      <c r="A1240">
        <v>6165</v>
      </c>
      <c r="B1240" s="2">
        <f t="shared" si="43"/>
        <v>2.1222178317116904E-3</v>
      </c>
      <c r="C1240" s="2"/>
      <c r="D1240" s="1">
        <f t="shared" si="44"/>
        <v>9.5289127507057491E-4</v>
      </c>
      <c r="E1240" s="1"/>
      <c r="F1240" s="8">
        <v>0</v>
      </c>
      <c r="G1240" s="8"/>
    </row>
    <row r="1241" spans="1:7" x14ac:dyDescent="0.3">
      <c r="A1241">
        <v>6170</v>
      </c>
      <c r="B1241" s="2">
        <f t="shared" si="43"/>
        <v>2.1157367532940014E-3</v>
      </c>
      <c r="C1241" s="2"/>
      <c r="D1241" s="1">
        <f t="shared" si="44"/>
        <v>9.5014441806278197E-4</v>
      </c>
      <c r="E1241" s="1"/>
      <c r="F1241" s="8">
        <v>0</v>
      </c>
      <c r="G1241" s="8"/>
    </row>
    <row r="1242" spans="1:7" x14ac:dyDescent="0.3">
      <c r="A1242">
        <v>6175</v>
      </c>
      <c r="B1242" s="2">
        <f t="shared" si="43"/>
        <v>2.1092803584127511E-3</v>
      </c>
      <c r="C1242" s="2"/>
      <c r="D1242" s="1">
        <f t="shared" si="44"/>
        <v>9.4740739135567925E-4</v>
      </c>
      <c r="E1242" s="1"/>
      <c r="F1242" s="8">
        <v>0</v>
      </c>
      <c r="G1242" s="8"/>
    </row>
    <row r="1243" spans="1:7" x14ac:dyDescent="0.3">
      <c r="A1243">
        <v>6180</v>
      </c>
      <c r="B1243" s="2">
        <f t="shared" si="43"/>
        <v>2.1028485345279367E-3</v>
      </c>
      <c r="C1243" s="2"/>
      <c r="D1243" s="1">
        <f t="shared" si="44"/>
        <v>9.4468015305045029E-4</v>
      </c>
      <c r="E1243" s="1"/>
      <c r="F1243" s="8">
        <v>0</v>
      </c>
      <c r="G1243" s="8"/>
    </row>
    <row r="1244" spans="1:7" x14ac:dyDescent="0.3">
      <c r="A1244">
        <v>6185</v>
      </c>
      <c r="B1244" s="2">
        <f t="shared" si="43"/>
        <v>2.096441169696696E-3</v>
      </c>
      <c r="C1244" s="2"/>
      <c r="D1244" s="1">
        <f t="shared" si="44"/>
        <v>9.4196266145487911E-4</v>
      </c>
      <c r="E1244" s="1"/>
      <c r="F1244" s="8">
        <v>0</v>
      </c>
      <c r="G1244" s="8"/>
    </row>
    <row r="1245" spans="1:7" x14ac:dyDescent="0.3">
      <c r="A1245">
        <v>6190</v>
      </c>
      <c r="B1245" s="2">
        <f t="shared" si="43"/>
        <v>2.0900581525696844E-3</v>
      </c>
      <c r="C1245" s="2"/>
      <c r="D1245" s="1">
        <f t="shared" si="44"/>
        <v>9.392548750821974E-4</v>
      </c>
      <c r="E1245" s="1"/>
      <c r="F1245" s="8">
        <v>0</v>
      </c>
      <c r="G1245" s="8"/>
    </row>
    <row r="1246" spans="1:7" x14ac:dyDescent="0.3">
      <c r="A1246">
        <v>6195</v>
      </c>
      <c r="B1246" s="2">
        <f t="shared" si="43"/>
        <v>2.0836993723874994E-3</v>
      </c>
      <c r="C1246" s="2"/>
      <c r="D1246" s="1">
        <f t="shared" si="44"/>
        <v>9.3655675264993842E-4</v>
      </c>
      <c r="E1246" s="1"/>
      <c r="F1246" s="8">
        <v>0</v>
      </c>
      <c r="G1246" s="8"/>
    </row>
    <row r="1247" spans="1:7" x14ac:dyDescent="0.3">
      <c r="A1247">
        <v>6200</v>
      </c>
      <c r="B1247" s="2">
        <f t="shared" si="43"/>
        <v>2.0773647189771096E-3</v>
      </c>
      <c r="C1247" s="2"/>
      <c r="D1247" s="1">
        <f t="shared" si="44"/>
        <v>9.3386825307879774E-4</v>
      </c>
      <c r="E1247" s="1"/>
      <c r="F1247" s="8">
        <v>0</v>
      </c>
      <c r="G1247" s="8"/>
    </row>
    <row r="1248" spans="1:7" x14ac:dyDescent="0.3">
      <c r="A1248">
        <v>6205</v>
      </c>
      <c r="B1248" s="2">
        <f t="shared" si="43"/>
        <v>2.0710540827483239E-3</v>
      </c>
      <c r="C1248" s="2"/>
      <c r="D1248" s="1">
        <f t="shared" si="44"/>
        <v>9.3118933549150298E-4</v>
      </c>
      <c r="E1248" s="1"/>
      <c r="F1248" s="8">
        <v>0</v>
      </c>
      <c r="G1248" s="8"/>
    </row>
    <row r="1249" spans="1:7" x14ac:dyDescent="0.3">
      <c r="A1249">
        <v>6210</v>
      </c>
      <c r="B1249" s="2">
        <f t="shared" si="43"/>
        <v>2.0647673546902684E-3</v>
      </c>
      <c r="C1249" s="2"/>
      <c r="D1249" s="1">
        <f t="shared" si="44"/>
        <v>9.2851995921168506E-4</v>
      </c>
      <c r="E1249" s="1"/>
      <c r="F1249" s="8">
        <v>0</v>
      </c>
      <c r="G1249" s="8"/>
    </row>
    <row r="1250" spans="1:7" x14ac:dyDescent="0.3">
      <c r="A1250">
        <v>6215</v>
      </c>
      <c r="B1250" s="2">
        <f t="shared" si="43"/>
        <v>2.0585044263679011E-3</v>
      </c>
      <c r="C1250" s="2"/>
      <c r="D1250" s="1">
        <f t="shared" si="44"/>
        <v>9.2586008376276477E-4</v>
      </c>
      <c r="E1250" s="1"/>
      <c r="F1250" s="8">
        <v>0</v>
      </c>
      <c r="G1250" s="8"/>
    </row>
    <row r="1251" spans="1:7" x14ac:dyDescent="0.3">
      <c r="A1251">
        <v>6220</v>
      </c>
      <c r="B1251" s="2">
        <f t="shared" si="43"/>
        <v>2.0522651899185394E-3</v>
      </c>
      <c r="C1251" s="2"/>
      <c r="D1251" s="1">
        <f t="shared" si="44"/>
        <v>9.232096688668376E-4</v>
      </c>
      <c r="E1251" s="1"/>
      <c r="F1251" s="8">
        <v>0</v>
      </c>
      <c r="G1251" s="8"/>
    </row>
    <row r="1252" spans="1:7" x14ac:dyDescent="0.3">
      <c r="A1252">
        <v>6225</v>
      </c>
      <c r="B1252" s="2">
        <f t="shared" si="43"/>
        <v>2.0460495380484225E-3</v>
      </c>
      <c r="C1252" s="2"/>
      <c r="D1252" s="1">
        <f t="shared" si="44"/>
        <v>9.2056867444357269E-4</v>
      </c>
      <c r="E1252" s="1"/>
      <c r="F1252" s="8">
        <v>0</v>
      </c>
      <c r="G1252" s="8"/>
    </row>
    <row r="1253" spans="1:7" x14ac:dyDescent="0.3">
      <c r="A1253">
        <v>6230</v>
      </c>
      <c r="B1253" s="2">
        <f t="shared" si="43"/>
        <v>2.039857364029288E-3</v>
      </c>
      <c r="C1253" s="2"/>
      <c r="D1253" s="1">
        <f t="shared" si="44"/>
        <v>9.1793706060911524E-4</v>
      </c>
      <c r="E1253" s="1"/>
      <c r="F1253" s="8">
        <v>0</v>
      </c>
      <c r="G1253" s="8"/>
    </row>
    <row r="1254" spans="1:7" x14ac:dyDescent="0.3">
      <c r="A1254">
        <v>6235</v>
      </c>
      <c r="B1254" s="2">
        <f t="shared" si="43"/>
        <v>2.033688561694971E-3</v>
      </c>
      <c r="C1254" s="2"/>
      <c r="D1254" s="1">
        <f t="shared" si="44"/>
        <v>9.1531478767499356E-4</v>
      </c>
      <c r="E1254" s="1"/>
      <c r="F1254" s="8">
        <v>0</v>
      </c>
      <c r="G1254" s="8"/>
    </row>
    <row r="1255" spans="1:7" x14ac:dyDescent="0.3">
      <c r="A1255">
        <v>6240</v>
      </c>
      <c r="B1255" s="2">
        <f t="shared" si="43"/>
        <v>2.0275430254380359E-3</v>
      </c>
      <c r="C1255" s="2"/>
      <c r="D1255" s="1">
        <f t="shared" si="44"/>
        <v>9.1270181614703724E-4</v>
      </c>
      <c r="E1255" s="1"/>
      <c r="F1255" s="8">
        <v>0</v>
      </c>
      <c r="G1255" s="8"/>
    </row>
    <row r="1256" spans="1:7" x14ac:dyDescent="0.3">
      <c r="A1256">
        <v>6245</v>
      </c>
      <c r="B1256" s="2">
        <f t="shared" si="43"/>
        <v>2.0214206502064194E-3</v>
      </c>
      <c r="C1256" s="2"/>
      <c r="D1256" s="1">
        <f t="shared" si="44"/>
        <v>9.1009810672430054E-4</v>
      </c>
      <c r="E1256" s="1"/>
      <c r="F1256" s="8">
        <v>0</v>
      </c>
      <c r="G1256" s="8"/>
    </row>
    <row r="1257" spans="1:7" x14ac:dyDescent="0.3">
      <c r="A1257">
        <v>6250</v>
      </c>
      <c r="B1257" s="2">
        <f t="shared" si="43"/>
        <v>2.0153213315000995E-3</v>
      </c>
      <c r="C1257" s="2"/>
      <c r="D1257" s="1">
        <f t="shared" si="44"/>
        <v>9.0750362029798923E-4</v>
      </c>
      <c r="E1257" s="1"/>
      <c r="F1257" s="8">
        <v>0</v>
      </c>
      <c r="G1257" s="8"/>
    </row>
    <row r="1258" spans="1:7" x14ac:dyDescent="0.3">
      <c r="A1258">
        <v>6255</v>
      </c>
      <c r="B1258" s="2">
        <f t="shared" si="43"/>
        <v>2.0092449653677943E-3</v>
      </c>
      <c r="C1258" s="2"/>
      <c r="D1258" s="1">
        <f t="shared" si="44"/>
        <v>9.0491831795040114E-4</v>
      </c>
      <c r="E1258" s="1"/>
      <c r="F1258" s="8">
        <v>0</v>
      </c>
      <c r="G1258" s="8"/>
    </row>
    <row r="1259" spans="1:7" x14ac:dyDescent="0.3">
      <c r="A1259">
        <v>6260</v>
      </c>
      <c r="B1259" s="2">
        <f t="shared" si="43"/>
        <v>2.0031914484036758E-3</v>
      </c>
      <c r="C1259" s="2"/>
      <c r="D1259" s="1">
        <f t="shared" si="44"/>
        <v>9.0234216095386427E-4</v>
      </c>
      <c r="E1259" s="1"/>
      <c r="F1259" s="8">
        <v>0</v>
      </c>
      <c r="G1259" s="8"/>
    </row>
    <row r="1260" spans="1:7" x14ac:dyDescent="0.3">
      <c r="A1260">
        <v>6265</v>
      </c>
      <c r="B1260" s="2">
        <f t="shared" si="43"/>
        <v>1.9971606777441039E-3</v>
      </c>
      <c r="C1260" s="2"/>
      <c r="D1260" s="1">
        <f t="shared" si="44"/>
        <v>8.9977511076968857E-4</v>
      </c>
      <c r="E1260" s="1"/>
      <c r="F1260" s="8">
        <v>0</v>
      </c>
      <c r="G1260" s="8"/>
    </row>
    <row r="1261" spans="1:7" x14ac:dyDescent="0.3">
      <c r="A1261">
        <v>6270</v>
      </c>
      <c r="B1261" s="2">
        <f t="shared" si="43"/>
        <v>1.9911525510643872E-3</v>
      </c>
      <c r="C1261" s="2"/>
      <c r="D1261" s="1">
        <f t="shared" si="44"/>
        <v>8.9721712904712125E-4</v>
      </c>
      <c r="E1261" s="1"/>
      <c r="F1261" s="8">
        <v>0</v>
      </c>
      <c r="G1261" s="8"/>
    </row>
    <row r="1262" spans="1:7" x14ac:dyDescent="0.3">
      <c r="A1262">
        <v>6275</v>
      </c>
      <c r="B1262" s="2">
        <f t="shared" si="43"/>
        <v>1.9851669665755648E-3</v>
      </c>
      <c r="C1262" s="2"/>
      <c r="D1262" s="1">
        <f t="shared" si="44"/>
        <v>8.9466817762230829E-4</v>
      </c>
      <c r="E1262" s="1"/>
      <c r="F1262" s="8">
        <v>0</v>
      </c>
      <c r="G1262" s="8"/>
    </row>
    <row r="1263" spans="1:7" x14ac:dyDescent="0.3">
      <c r="A1263">
        <v>6280</v>
      </c>
      <c r="B1263" s="2">
        <f t="shared" si="43"/>
        <v>1.9792038230212077E-3</v>
      </c>
      <c r="C1263" s="2"/>
      <c r="D1263" s="1">
        <f t="shared" si="44"/>
        <v>8.921282185172637E-4</v>
      </c>
      <c r="E1263" s="1"/>
      <c r="F1263" s="8">
        <v>0</v>
      </c>
      <c r="G1263" s="8"/>
    </row>
    <row r="1264" spans="1:7" x14ac:dyDescent="0.3">
      <c r="A1264">
        <v>6285</v>
      </c>
      <c r="B1264" s="2">
        <f t="shared" si="43"/>
        <v>1.9732630196742443E-3</v>
      </c>
      <c r="C1264" s="2"/>
      <c r="D1264" s="1">
        <f t="shared" si="44"/>
        <v>8.8959721393884418E-4</v>
      </c>
      <c r="E1264" s="1"/>
      <c r="F1264" s="8">
        <v>0</v>
      </c>
      <c r="G1264" s="8"/>
    </row>
    <row r="1265" spans="1:7" x14ac:dyDescent="0.3">
      <c r="A1265">
        <v>6290</v>
      </c>
      <c r="B1265" s="2">
        <f t="shared" si="43"/>
        <v>1.9673444563338034E-3</v>
      </c>
      <c r="C1265" s="2"/>
      <c r="D1265" s="1">
        <f t="shared" si="44"/>
        <v>8.8707512627772989E-4</v>
      </c>
      <c r="E1265" s="1"/>
      <c r="F1265" s="8">
        <v>0</v>
      </c>
      <c r="G1265" s="8"/>
    </row>
    <row r="1266" spans="1:7" x14ac:dyDescent="0.3">
      <c r="A1266">
        <v>6295</v>
      </c>
      <c r="B1266" s="2">
        <f t="shared" si="43"/>
        <v>1.9614480333220831E-3</v>
      </c>
      <c r="C1266" s="2"/>
      <c r="D1266" s="1">
        <f t="shared" si="44"/>
        <v>8.8456191810741189E-4</v>
      </c>
      <c r="E1266" s="1"/>
      <c r="F1266" s="8">
        <v>0</v>
      </c>
      <c r="G1266" s="8"/>
    </row>
    <row r="1267" spans="1:7" x14ac:dyDescent="0.3">
      <c r="A1267">
        <v>6300</v>
      </c>
      <c r="B1267" s="2">
        <f t="shared" si="43"/>
        <v>1.9555736514812339E-3</v>
      </c>
      <c r="C1267" s="2"/>
      <c r="D1267" s="1">
        <f t="shared" si="44"/>
        <v>8.8205755218318579E-4</v>
      </c>
      <c r="E1267" s="1"/>
      <c r="F1267" s="8">
        <v>0</v>
      </c>
      <c r="G1267" s="8"/>
    </row>
    <row r="1268" spans="1:7" x14ac:dyDescent="0.3">
      <c r="A1268">
        <v>6305</v>
      </c>
      <c r="B1268" s="2">
        <f t="shared" si="43"/>
        <v>1.9497212121702705E-3</v>
      </c>
      <c r="C1268" s="2"/>
      <c r="D1268" s="1">
        <f t="shared" si="44"/>
        <v>8.7956199144115157E-4</v>
      </c>
      <c r="E1268" s="1"/>
      <c r="F1268" s="8">
        <v>0</v>
      </c>
      <c r="G1268" s="8"/>
    </row>
    <row r="1269" spans="1:7" x14ac:dyDescent="0.3">
      <c r="A1269">
        <v>6310</v>
      </c>
      <c r="B1269" s="2">
        <f t="shared" si="43"/>
        <v>1.9438906172619976E-3</v>
      </c>
      <c r="C1269" s="2"/>
      <c r="D1269" s="1">
        <f t="shared" si="44"/>
        <v>8.7707519899721915E-4</v>
      </c>
      <c r="E1269" s="1"/>
      <c r="F1269" s="8">
        <v>0</v>
      </c>
      <c r="G1269" s="8"/>
    </row>
    <row r="1270" spans="1:7" x14ac:dyDescent="0.3">
      <c r="A1270">
        <v>6315</v>
      </c>
      <c r="B1270" s="2">
        <f t="shared" si="43"/>
        <v>1.9380817691399634E-3</v>
      </c>
      <c r="C1270" s="2"/>
      <c r="D1270" s="1">
        <f t="shared" si="44"/>
        <v>8.7459713814612135E-4</v>
      </c>
      <c r="E1270" s="1"/>
      <c r="F1270" s="8">
        <v>0</v>
      </c>
      <c r="G1270" s="8"/>
    </row>
    <row r="1271" spans="1:7" x14ac:dyDescent="0.3">
      <c r="A1271">
        <v>6320</v>
      </c>
      <c r="B1271" s="2">
        <f t="shared" si="43"/>
        <v>1.9322945706954241E-3</v>
      </c>
      <c r="C1271" s="2"/>
      <c r="D1271" s="1">
        <f t="shared" si="44"/>
        <v>8.7212777236043081E-4</v>
      </c>
      <c r="E1271" s="1"/>
      <c r="F1271" s="8">
        <v>0</v>
      </c>
      <c r="G1271" s="8"/>
    </row>
    <row r="1272" spans="1:7" x14ac:dyDescent="0.3">
      <c r="A1272">
        <v>6325</v>
      </c>
      <c r="B1272" s="2">
        <f t="shared" si="43"/>
        <v>1.9265289253243361E-3</v>
      </c>
      <c r="C1272" s="2"/>
      <c r="D1272" s="1">
        <f t="shared" si="44"/>
        <v>8.6966706528958469E-4</v>
      </c>
      <c r="E1272" s="1"/>
      <c r="F1272" s="8">
        <v>0</v>
      </c>
      <c r="G1272" s="8"/>
    </row>
    <row r="1273" spans="1:7" x14ac:dyDescent="0.3">
      <c r="A1273">
        <v>6330</v>
      </c>
      <c r="B1273" s="2">
        <f t="shared" si="43"/>
        <v>1.9207847369243642E-3</v>
      </c>
      <c r="C1273" s="2"/>
      <c r="D1273" s="1">
        <f t="shared" si="44"/>
        <v>8.6721498075891348E-4</v>
      </c>
      <c r="E1273" s="1"/>
      <c r="F1273" s="8">
        <v>0</v>
      </c>
      <c r="G1273" s="8"/>
    </row>
    <row r="1274" spans="1:7" x14ac:dyDescent="0.3">
      <c r="A1274">
        <v>6335</v>
      </c>
      <c r="B1274" s="2">
        <f t="shared" si="43"/>
        <v>1.9150619098919123E-3</v>
      </c>
      <c r="C1274" s="2"/>
      <c r="D1274" s="1">
        <f t="shared" si="44"/>
        <v>8.6477148276867884E-4</v>
      </c>
      <c r="E1274" s="1"/>
      <c r="F1274" s="8">
        <v>0</v>
      </c>
      <c r="G1274" s="8"/>
    </row>
    <row r="1275" spans="1:7" x14ac:dyDescent="0.3">
      <c r="A1275">
        <v>6340</v>
      </c>
      <c r="B1275" s="2">
        <f t="shared" si="43"/>
        <v>1.9093603491191738E-3</v>
      </c>
      <c r="C1275" s="2"/>
      <c r="D1275" s="1">
        <f t="shared" si="44"/>
        <v>8.6233653549311492E-4</v>
      </c>
      <c r="E1275" s="1"/>
      <c r="F1275" s="8">
        <v>0</v>
      </c>
      <c r="G1275" s="8"/>
    </row>
    <row r="1276" spans="1:7" x14ac:dyDescent="0.3">
      <c r="A1276">
        <v>6345</v>
      </c>
      <c r="B1276" s="2">
        <f t="shared" si="43"/>
        <v>1.9036799599911952E-3</v>
      </c>
      <c r="C1276" s="2"/>
      <c r="D1276" s="1">
        <f t="shared" si="44"/>
        <v>8.5991010327947219E-4</v>
      </c>
      <c r="E1276" s="1"/>
      <c r="F1276" s="8">
        <v>0</v>
      </c>
      <c r="G1276" s="8"/>
    </row>
    <row r="1277" spans="1:7" x14ac:dyDescent="0.3">
      <c r="A1277">
        <v>6350</v>
      </c>
      <c r="B1277" s="2">
        <f t="shared" si="43"/>
        <v>1.8980206483829724E-3</v>
      </c>
      <c r="C1277" s="2"/>
      <c r="D1277" s="1">
        <f t="shared" si="44"/>
        <v>8.5749215064707886E-4</v>
      </c>
      <c r="E1277" s="1"/>
      <c r="F1277" s="8">
        <v>0</v>
      </c>
      <c r="G1277" s="8"/>
    </row>
    <row r="1278" spans="1:7" x14ac:dyDescent="0.3">
      <c r="A1278">
        <v>6355</v>
      </c>
      <c r="B1278" s="2">
        <f t="shared" si="43"/>
        <v>1.8923823206565508E-3</v>
      </c>
      <c r="C1278" s="2"/>
      <c r="D1278" s="1">
        <f t="shared" si="44"/>
        <v>8.5508264228639178E-4</v>
      </c>
      <c r="E1278" s="1"/>
      <c r="F1278" s="8">
        <v>0</v>
      </c>
      <c r="G1278" s="8"/>
    </row>
    <row r="1279" spans="1:7" x14ac:dyDescent="0.3">
      <c r="A1279">
        <v>6360</v>
      </c>
      <c r="B1279" s="2">
        <f t="shared" si="43"/>
        <v>1.886764883658157E-3</v>
      </c>
      <c r="C1279" s="2"/>
      <c r="D1279" s="1">
        <f t="shared" si="44"/>
        <v>8.5268154305806639E-4</v>
      </c>
      <c r="E1279" s="1"/>
      <c r="F1279" s="8">
        <v>0</v>
      </c>
      <c r="G1279" s="8"/>
    </row>
    <row r="1280" spans="1:7" x14ac:dyDescent="0.3">
      <c r="A1280">
        <v>6365</v>
      </c>
      <c r="B1280" s="2">
        <f t="shared" si="43"/>
        <v>1.881168244715341E-3</v>
      </c>
      <c r="C1280" s="2"/>
      <c r="D1280" s="1">
        <f t="shared" si="44"/>
        <v>8.5028881799202572E-4</v>
      </c>
      <c r="E1280" s="1"/>
      <c r="F1280" s="8">
        <v>0</v>
      </c>
      <c r="G1280" s="8"/>
    </row>
    <row r="1281" spans="1:7" x14ac:dyDescent="0.3">
      <c r="A1281">
        <v>6370</v>
      </c>
      <c r="B1281" s="2">
        <f t="shared" si="43"/>
        <v>1.8755923116341451E-3</v>
      </c>
      <c r="C1281" s="2"/>
      <c r="D1281" s="1">
        <f t="shared" si="44"/>
        <v>8.4790443228653677E-4</v>
      </c>
      <c r="E1281" s="1"/>
      <c r="F1281" s="8">
        <v>0</v>
      </c>
      <c r="G1281" s="8"/>
    </row>
    <row r="1282" spans="1:7" x14ac:dyDescent="0.3">
      <c r="A1282">
        <v>6375</v>
      </c>
      <c r="B1282" s="2">
        <f t="shared" si="43"/>
        <v>1.8700369926962816E-3</v>
      </c>
      <c r="C1282" s="2"/>
      <c r="D1282" s="1">
        <f t="shared" si="44"/>
        <v>8.4552835130729262E-4</v>
      </c>
      <c r="E1282" s="1"/>
      <c r="F1282" s="8">
        <v>0</v>
      </c>
      <c r="G1282" s="8"/>
    </row>
    <row r="1283" spans="1:7" x14ac:dyDescent="0.3">
      <c r="A1283">
        <v>6380</v>
      </c>
      <c r="B1283" s="2">
        <f t="shared" si="43"/>
        <v>1.8645021966563423E-3</v>
      </c>
      <c r="C1283" s="2"/>
      <c r="D1283" s="1">
        <f t="shared" si="44"/>
        <v>8.431605405865005E-4</v>
      </c>
      <c r="E1283" s="1"/>
      <c r="F1283" s="8">
        <v>0</v>
      </c>
      <c r="G1283" s="8"/>
    </row>
    <row r="1284" spans="1:7" x14ac:dyDescent="0.3">
      <c r="A1284">
        <v>6385</v>
      </c>
      <c r="B1284" s="2">
        <f t="shared" si="43"/>
        <v>1.8589878327390113E-3</v>
      </c>
      <c r="C1284" s="2"/>
      <c r="D1284" s="1">
        <f t="shared" si="44"/>
        <v>8.4080096582197312E-4</v>
      </c>
      <c r="E1284" s="1"/>
      <c r="F1284" s="8">
        <v>0</v>
      </c>
      <c r="G1284" s="8"/>
    </row>
    <row r="1285" spans="1:7" x14ac:dyDescent="0.3">
      <c r="A1285">
        <v>6390</v>
      </c>
      <c r="B1285" s="2">
        <f t="shared" si="43"/>
        <v>1.8534938106363069E-3</v>
      </c>
      <c r="C1285" s="2"/>
      <c r="D1285" s="1">
        <f t="shared" si="44"/>
        <v>8.3844959287622913E-4</v>
      </c>
      <c r="E1285" s="1"/>
      <c r="F1285" s="8">
        <v>0</v>
      </c>
      <c r="G1285" s="8"/>
    </row>
    <row r="1286" spans="1:7" x14ac:dyDescent="0.3">
      <c r="A1286">
        <v>6395</v>
      </c>
      <c r="B1286" s="2">
        <f t="shared" si="43"/>
        <v>1.8480200405048411E-3</v>
      </c>
      <c r="C1286" s="2"/>
      <c r="D1286" s="1">
        <f t="shared" si="44"/>
        <v>8.361063877755946E-4</v>
      </c>
      <c r="E1286" s="1"/>
      <c r="F1286" s="8">
        <v>0</v>
      </c>
      <c r="G1286" s="8"/>
    </row>
    <row r="1287" spans="1:7" x14ac:dyDescent="0.3">
      <c r="A1287">
        <v>6400</v>
      </c>
      <c r="B1287" s="2">
        <f t="shared" si="43"/>
        <v>1.8425664329630911E-3</v>
      </c>
      <c r="C1287" s="2"/>
      <c r="D1287" s="1">
        <f t="shared" si="44"/>
        <v>8.3377131670931673E-4</v>
      </c>
      <c r="E1287" s="1"/>
      <c r="F1287" s="8">
        <v>0</v>
      </c>
      <c r="G1287" s="8"/>
    </row>
    <row r="1288" spans="1:7" x14ac:dyDescent="0.3">
      <c r="A1288">
        <v>6405</v>
      </c>
      <c r="B1288" s="2">
        <f t="shared" si="43"/>
        <v>1.8371328990886937E-3</v>
      </c>
      <c r="C1288" s="2"/>
      <c r="D1288" s="1">
        <f t="shared" si="44"/>
        <v>8.3144434602867271E-4</v>
      </c>
      <c r="E1288" s="1"/>
      <c r="F1288" s="8">
        <v>0</v>
      </c>
      <c r="G1288" s="8"/>
    </row>
    <row r="1289" spans="1:7" x14ac:dyDescent="0.3">
      <c r="A1289">
        <v>6410</v>
      </c>
      <c r="B1289" s="2">
        <f t="shared" si="43"/>
        <v>1.8317193504157553E-3</v>
      </c>
      <c r="C1289" s="2"/>
      <c r="D1289" s="1">
        <f t="shared" si="44"/>
        <v>8.2912544224609554E-4</v>
      </c>
      <c r="E1289" s="1"/>
      <c r="F1289" s="8">
        <v>0</v>
      </c>
      <c r="G1289" s="8"/>
    </row>
    <row r="1290" spans="1:7" x14ac:dyDescent="0.3">
      <c r="A1290">
        <v>6415</v>
      </c>
      <c r="B1290" s="2">
        <f t="shared" si="43"/>
        <v>1.8263256989321834E-3</v>
      </c>
      <c r="C1290" s="2"/>
      <c r="D1290" s="1">
        <f t="shared" si="44"/>
        <v>8.2681457203429628E-4</v>
      </c>
      <c r="E1290" s="1"/>
      <c r="F1290" s="8">
        <v>0</v>
      </c>
      <c r="G1290" s="8"/>
    </row>
    <row r="1291" spans="1:7" x14ac:dyDescent="0.3">
      <c r="A1291">
        <v>6420</v>
      </c>
      <c r="B1291" s="2">
        <f t="shared" si="43"/>
        <v>1.8209518570770273E-3</v>
      </c>
      <c r="C1291" s="2"/>
      <c r="D1291" s="1">
        <f t="shared" si="44"/>
        <v>8.2451170222539599E-4</v>
      </c>
      <c r="E1291" s="1"/>
      <c r="F1291" s="8">
        <v>0</v>
      </c>
      <c r="G1291" s="8"/>
    </row>
    <row r="1292" spans="1:7" x14ac:dyDescent="0.3">
      <c r="A1292">
        <v>6425</v>
      </c>
      <c r="B1292" s="2">
        <f t="shared" si="43"/>
        <v>1.8155977377378473E-3</v>
      </c>
      <c r="C1292" s="2"/>
      <c r="D1292" s="1">
        <f t="shared" si="44"/>
        <v>8.2221679981006037E-4</v>
      </c>
      <c r="E1292" s="1"/>
      <c r="F1292" s="8">
        <v>0</v>
      </c>
      <c r="G1292" s="8"/>
    </row>
    <row r="1293" spans="1:7" x14ac:dyDescent="0.3">
      <c r="A1293">
        <v>6430</v>
      </c>
      <c r="B1293" s="2">
        <f t="shared" si="43"/>
        <v>1.8102632542480906E-3</v>
      </c>
      <c r="C1293" s="2"/>
      <c r="D1293" s="1">
        <f t="shared" si="44"/>
        <v>8.1992983193664409E-4</v>
      </c>
      <c r="E1293" s="1"/>
      <c r="F1293" s="8">
        <v>0</v>
      </c>
      <c r="G1293" s="8"/>
    </row>
    <row r="1294" spans="1:7" x14ac:dyDescent="0.3">
      <c r="A1294">
        <v>6435</v>
      </c>
      <c r="B1294" s="2">
        <f t="shared" si="43"/>
        <v>1.8049483203844922E-3</v>
      </c>
      <c r="C1294" s="2"/>
      <c r="D1294" s="1">
        <f t="shared" si="44"/>
        <v>8.176507659103325E-4</v>
      </c>
      <c r="E1294" s="1"/>
      <c r="F1294" s="8">
        <v>0</v>
      </c>
      <c r="G1294" s="8"/>
    </row>
    <row r="1295" spans="1:7" x14ac:dyDescent="0.3">
      <c r="A1295">
        <v>6440</v>
      </c>
      <c r="B1295" s="2">
        <f t="shared" si="43"/>
        <v>1.7996528503644877E-3</v>
      </c>
      <c r="C1295" s="2"/>
      <c r="D1295" s="1">
        <f t="shared" si="44"/>
        <v>8.1537956919229819E-4</v>
      </c>
      <c r="E1295" s="1"/>
      <c r="F1295" s="8">
        <v>0</v>
      </c>
      <c r="G1295" s="8"/>
    </row>
    <row r="1296" spans="1:7" x14ac:dyDescent="0.3">
      <c r="A1296">
        <v>6445</v>
      </c>
      <c r="B1296" s="2">
        <f t="shared" si="43"/>
        <v>1.7943767588436499E-3</v>
      </c>
      <c r="C1296" s="2"/>
      <c r="D1296" s="1">
        <f t="shared" si="44"/>
        <v>8.1311620939885515E-4</v>
      </c>
      <c r="E1296" s="1"/>
      <c r="F1296" s="8">
        <v>0</v>
      </c>
      <c r="G1296" s="8"/>
    </row>
    <row r="1297" spans="1:7" x14ac:dyDescent="0.3">
      <c r="A1297">
        <v>6450</v>
      </c>
      <c r="B1297" s="2">
        <f t="shared" si="43"/>
        <v>1.7891199609131306E-3</v>
      </c>
      <c r="C1297" s="2"/>
      <c r="D1297" s="1">
        <f t="shared" si="44"/>
        <v>8.1086065430061938E-4</v>
      </c>
      <c r="E1297" s="1"/>
      <c r="F1297" s="8">
        <v>0</v>
      </c>
      <c r="G1297" s="8"/>
    </row>
    <row r="1298" spans="1:7" x14ac:dyDescent="0.3">
      <c r="A1298">
        <v>6455</v>
      </c>
      <c r="B1298" s="2">
        <f t="shared" ref="B1298:B1361" si="45">IF(ISNUMBER(1E-29/(($A1298*0.000000001)^5*(EXP(0.0144/($A1298*0.000000001*B$2))-1))),B$4*1E-29/(($A1298*0.000000001)^5*(EXP(0.0144/($A1298*0.000000001*B$2))-1)),0)</f>
        <v>1.7838823720971286E-3</v>
      </c>
      <c r="C1298" s="2"/>
      <c r="D1298" s="1">
        <f t="shared" ref="D1298:D1361" si="46">IF(ISNUMBER(1E-29/(($A1298*0.000000001)^5*(EXP(0.0144/($A1298*0.000000001*D$2))-1))),D$4*1E-29/(($A1298*0.000000001)^5*(EXP(0.0144/($A1298*0.000000001*D$2))-1)),0)</f>
        <v>8.0861287182167822E-4</v>
      </c>
      <c r="E1298" s="1"/>
      <c r="F1298" s="8">
        <v>0</v>
      </c>
      <c r="G1298" s="8"/>
    </row>
    <row r="1299" spans="1:7" x14ac:dyDescent="0.3">
      <c r="A1299">
        <v>6460</v>
      </c>
      <c r="B1299" s="2">
        <f t="shared" si="45"/>
        <v>1.7786639083503741E-3</v>
      </c>
      <c r="C1299" s="2"/>
      <c r="D1299" s="1">
        <f t="shared" si="46"/>
        <v>8.0637283003876068E-4</v>
      </c>
      <c r="E1299" s="1"/>
      <c r="F1299" s="8">
        <v>0</v>
      </c>
      <c r="G1299" s="8"/>
    </row>
    <row r="1300" spans="1:7" x14ac:dyDescent="0.3">
      <c r="A1300">
        <v>6465</v>
      </c>
      <c r="B1300" s="2">
        <f t="shared" si="45"/>
        <v>1.7734644860556254E-3</v>
      </c>
      <c r="C1300" s="2"/>
      <c r="D1300" s="1">
        <f t="shared" si="46"/>
        <v>8.0414049718041485E-4</v>
      </c>
      <c r="E1300" s="1"/>
      <c r="F1300" s="8">
        <v>0</v>
      </c>
      <c r="G1300" s="8"/>
    </row>
    <row r="1301" spans="1:7" x14ac:dyDescent="0.3">
      <c r="A1301">
        <v>6470</v>
      </c>
      <c r="B1301" s="2">
        <f t="shared" si="45"/>
        <v>1.7682840220211841E-3</v>
      </c>
      <c r="C1301" s="2"/>
      <c r="D1301" s="1">
        <f t="shared" si="46"/>
        <v>8.0191584162619034E-4</v>
      </c>
      <c r="E1301" s="1"/>
      <c r="F1301" s="8">
        <v>0</v>
      </c>
      <c r="G1301" s="8"/>
    </row>
    <row r="1302" spans="1:7" x14ac:dyDescent="0.3">
      <c r="A1302">
        <v>6475</v>
      </c>
      <c r="B1302" s="2">
        <f t="shared" si="45"/>
        <v>1.7631224334784209E-3</v>
      </c>
      <c r="C1302" s="2"/>
      <c r="D1302" s="1">
        <f t="shared" si="46"/>
        <v>7.9969883190582141E-4</v>
      </c>
      <c r="E1302" s="1"/>
      <c r="F1302" s="8">
        <v>0</v>
      </c>
      <c r="G1302" s="8"/>
    </row>
    <row r="1303" spans="1:7" x14ac:dyDescent="0.3">
      <c r="A1303">
        <v>6480</v>
      </c>
      <c r="B1303" s="2">
        <f t="shared" si="45"/>
        <v>1.7579796380793309E-3</v>
      </c>
      <c r="C1303" s="2"/>
      <c r="D1303" s="1">
        <f t="shared" si="46"/>
        <v>7.9748943669842457E-4</v>
      </c>
      <c r="E1303" s="1"/>
      <c r="F1303" s="8">
        <v>0</v>
      </c>
      <c r="G1303" s="8"/>
    </row>
    <row r="1304" spans="1:7" x14ac:dyDescent="0.3">
      <c r="A1304">
        <v>6485</v>
      </c>
      <c r="B1304" s="2">
        <f t="shared" si="45"/>
        <v>1.752855553894089E-3</v>
      </c>
      <c r="C1304" s="2"/>
      <c r="D1304" s="1">
        <f t="shared" si="46"/>
        <v>7.9528762483168822E-4</v>
      </c>
      <c r="E1304" s="1"/>
      <c r="F1304" s="8">
        <v>0</v>
      </c>
      <c r="G1304" s="8"/>
    </row>
    <row r="1305" spans="1:7" x14ac:dyDescent="0.3">
      <c r="A1305">
        <v>6490</v>
      </c>
      <c r="B1305" s="2">
        <f t="shared" si="45"/>
        <v>1.7477500994086351E-3</v>
      </c>
      <c r="C1305" s="2"/>
      <c r="D1305" s="1">
        <f t="shared" si="46"/>
        <v>7.9309336528108102E-4</v>
      </c>
      <c r="E1305" s="1"/>
      <c r="F1305" s="8">
        <v>0</v>
      </c>
      <c r="G1305" s="8"/>
    </row>
    <row r="1306" spans="1:7" x14ac:dyDescent="0.3">
      <c r="A1306">
        <v>6495</v>
      </c>
      <c r="B1306" s="2">
        <f t="shared" si="45"/>
        <v>1.7426631935222626E-3</v>
      </c>
      <c r="C1306" s="2"/>
      <c r="D1306" s="1">
        <f t="shared" si="46"/>
        <v>7.9090662716905049E-4</v>
      </c>
      <c r="E1306" s="1"/>
      <c r="F1306" s="8">
        <v>0</v>
      </c>
      <c r="G1306" s="8"/>
    </row>
    <row r="1307" spans="1:7" x14ac:dyDescent="0.3">
      <c r="A1307">
        <v>6500</v>
      </c>
      <c r="B1307" s="2">
        <f t="shared" si="45"/>
        <v>1.7375947555452326E-3</v>
      </c>
      <c r="C1307" s="2"/>
      <c r="D1307" s="1">
        <f t="shared" si="46"/>
        <v>7.8872737976423961E-4</v>
      </c>
      <c r="E1307" s="1"/>
      <c r="F1307" s="8">
        <v>0</v>
      </c>
      <c r="G1307" s="8"/>
    </row>
    <row r="1308" spans="1:7" x14ac:dyDescent="0.3">
      <c r="A1308">
        <v>6505</v>
      </c>
      <c r="B1308" s="2">
        <f t="shared" si="45"/>
        <v>1.7325447051963958E-3</v>
      </c>
      <c r="C1308" s="2"/>
      <c r="D1308" s="1">
        <f t="shared" si="46"/>
        <v>7.8655559248069871E-4</v>
      </c>
      <c r="E1308" s="1"/>
      <c r="F1308" s="8">
        <v>0</v>
      </c>
      <c r="G1308" s="8"/>
    </row>
    <row r="1309" spans="1:7" x14ac:dyDescent="0.3">
      <c r="A1309">
        <v>6510</v>
      </c>
      <c r="B1309" s="2">
        <f t="shared" si="45"/>
        <v>1.7275129626008392E-3</v>
      </c>
      <c r="C1309" s="2"/>
      <c r="D1309" s="1">
        <f t="shared" si="46"/>
        <v>7.843912348771086E-4</v>
      </c>
      <c r="E1309" s="1"/>
      <c r="F1309" s="8">
        <v>0</v>
      </c>
      <c r="G1309" s="8"/>
    </row>
    <row r="1310" spans="1:7" x14ac:dyDescent="0.3">
      <c r="A1310">
        <v>6515</v>
      </c>
      <c r="B1310" s="2">
        <f t="shared" si="45"/>
        <v>1.7224994482875355E-3</v>
      </c>
      <c r="C1310" s="2"/>
      <c r="D1310" s="1">
        <f t="shared" si="46"/>
        <v>7.822342766560025E-4</v>
      </c>
      <c r="E1310" s="1"/>
      <c r="F1310" s="8">
        <v>0</v>
      </c>
      <c r="G1310" s="8"/>
    </row>
    <row r="1311" spans="1:7" x14ac:dyDescent="0.3">
      <c r="A1311">
        <v>6520</v>
      </c>
      <c r="B1311" s="2">
        <f t="shared" si="45"/>
        <v>1.7175040831870197E-3</v>
      </c>
      <c r="C1311" s="2"/>
      <c r="D1311" s="1">
        <f t="shared" si="46"/>
        <v>7.8008468766299752E-4</v>
      </c>
      <c r="E1311" s="1"/>
      <c r="F1311" s="8">
        <v>0</v>
      </c>
      <c r="G1311" s="8"/>
    </row>
    <row r="1312" spans="1:7" x14ac:dyDescent="0.3">
      <c r="A1312">
        <v>6525</v>
      </c>
      <c r="B1312" s="2">
        <f t="shared" si="45"/>
        <v>1.7125267886290729E-3</v>
      </c>
      <c r="C1312" s="2"/>
      <c r="D1312" s="1">
        <f t="shared" si="46"/>
        <v>7.7794243788602789E-4</v>
      </c>
      <c r="E1312" s="1"/>
      <c r="F1312" s="8">
        <v>0</v>
      </c>
      <c r="G1312" s="8"/>
    </row>
    <row r="1313" spans="1:7" x14ac:dyDescent="0.3">
      <c r="A1313">
        <v>6530</v>
      </c>
      <c r="B1313" s="2">
        <f t="shared" si="45"/>
        <v>1.7075674863404257E-3</v>
      </c>
      <c r="C1313" s="2"/>
      <c r="D1313" s="1">
        <f t="shared" si="46"/>
        <v>7.7580749745458338E-4</v>
      </c>
      <c r="E1313" s="1"/>
      <c r="F1313" s="8">
        <v>0</v>
      </c>
      <c r="G1313" s="8"/>
    </row>
    <row r="1314" spans="1:7" x14ac:dyDescent="0.3">
      <c r="A1314">
        <v>6535</v>
      </c>
      <c r="B1314" s="2">
        <f t="shared" si="45"/>
        <v>1.7026260984424695E-3</v>
      </c>
      <c r="C1314" s="2"/>
      <c r="D1314" s="1">
        <f t="shared" si="46"/>
        <v>7.7367983663895385E-4</v>
      </c>
      <c r="E1314" s="1"/>
      <c r="F1314" s="8">
        <v>0</v>
      </c>
      <c r="G1314" s="8"/>
    </row>
    <row r="1315" spans="1:7" x14ac:dyDescent="0.3">
      <c r="A1315">
        <v>6540</v>
      </c>
      <c r="B1315" s="2">
        <f t="shared" si="45"/>
        <v>1.6977025474489969E-3</v>
      </c>
      <c r="C1315" s="2"/>
      <c r="D1315" s="1">
        <f t="shared" si="46"/>
        <v>7.7155942584947429E-4</v>
      </c>
      <c r="E1315" s="1"/>
      <c r="F1315" s="8">
        <v>0</v>
      </c>
      <c r="G1315" s="8"/>
    </row>
    <row r="1316" spans="1:7" x14ac:dyDescent="0.3">
      <c r="A1316">
        <v>6545</v>
      </c>
      <c r="B1316" s="2">
        <f t="shared" si="45"/>
        <v>1.6927967562639394E-3</v>
      </c>
      <c r="C1316" s="2"/>
      <c r="D1316" s="1">
        <f t="shared" si="46"/>
        <v>7.6944623563578065E-4</v>
      </c>
      <c r="E1316" s="1"/>
      <c r="F1316" s="8">
        <v>0</v>
      </c>
      <c r="G1316" s="8"/>
    </row>
    <row r="1317" spans="1:7" x14ac:dyDescent="0.3">
      <c r="A1317">
        <v>6550</v>
      </c>
      <c r="B1317" s="2">
        <f t="shared" si="45"/>
        <v>1.6879086481791264E-3</v>
      </c>
      <c r="C1317" s="2"/>
      <c r="D1317" s="1">
        <f t="shared" si="46"/>
        <v>7.6734023668606239E-4</v>
      </c>
      <c r="E1317" s="1"/>
      <c r="F1317" s="8">
        <v>0</v>
      </c>
      <c r="G1317" s="8"/>
    </row>
    <row r="1318" spans="1:7" x14ac:dyDescent="0.3">
      <c r="A1318">
        <v>6555</v>
      </c>
      <c r="B1318" s="2">
        <f t="shared" si="45"/>
        <v>1.6830381468720709E-3</v>
      </c>
      <c r="C1318" s="2"/>
      <c r="D1318" s="1">
        <f t="shared" si="46"/>
        <v>7.6524139982632781E-4</v>
      </c>
      <c r="E1318" s="1"/>
      <c r="F1318" s="8">
        <v>0</v>
      </c>
      <c r="G1318" s="8"/>
    </row>
    <row r="1319" spans="1:7" x14ac:dyDescent="0.3">
      <c r="A1319">
        <v>6560</v>
      </c>
      <c r="B1319" s="2">
        <f t="shared" si="45"/>
        <v>1.6781851764037456E-3</v>
      </c>
      <c r="C1319" s="2"/>
      <c r="D1319" s="1">
        <f t="shared" si="46"/>
        <v>7.6314969601966537E-4</v>
      </c>
      <c r="E1319" s="1"/>
      <c r="F1319" s="8">
        <v>0</v>
      </c>
      <c r="G1319" s="8"/>
    </row>
    <row r="1320" spans="1:7" x14ac:dyDescent="0.3">
      <c r="A1320">
        <v>6565</v>
      </c>
      <c r="B1320" s="2">
        <f t="shared" si="45"/>
        <v>1.6733496612163939E-3</v>
      </c>
      <c r="C1320" s="2"/>
      <c r="D1320" s="1">
        <f t="shared" si="46"/>
        <v>7.6106509636551572E-4</v>
      </c>
      <c r="E1320" s="1"/>
      <c r="F1320" s="8">
        <v>0</v>
      </c>
      <c r="G1320" s="8"/>
    </row>
    <row r="1321" spans="1:7" x14ac:dyDescent="0.3">
      <c r="A1321">
        <v>6570</v>
      </c>
      <c r="B1321" s="2">
        <f t="shared" si="45"/>
        <v>1.6685315261313434E-3</v>
      </c>
      <c r="C1321" s="2"/>
      <c r="D1321" s="1">
        <f t="shared" si="46"/>
        <v>7.5898757209894659E-4</v>
      </c>
      <c r="E1321" s="1"/>
      <c r="F1321" s="8">
        <v>0</v>
      </c>
      <c r="G1321" s="8"/>
    </row>
    <row r="1322" spans="1:7" x14ac:dyDescent="0.3">
      <c r="A1322">
        <v>6575</v>
      </c>
      <c r="B1322" s="2">
        <f t="shared" si="45"/>
        <v>1.66373069634684E-3</v>
      </c>
      <c r="C1322" s="2"/>
      <c r="D1322" s="1">
        <f t="shared" si="46"/>
        <v>7.5691709458992895E-4</v>
      </c>
      <c r="E1322" s="1"/>
      <c r="F1322" s="8">
        <v>0</v>
      </c>
      <c r="G1322" s="8"/>
    </row>
    <row r="1323" spans="1:7" x14ac:dyDescent="0.3">
      <c r="A1323">
        <v>6580</v>
      </c>
      <c r="B1323" s="2">
        <f t="shared" si="45"/>
        <v>1.6589470974358918E-3</v>
      </c>
      <c r="C1323" s="2"/>
      <c r="D1323" s="1">
        <f t="shared" si="46"/>
        <v>7.5485363534262095E-4</v>
      </c>
      <c r="E1323" s="1"/>
      <c r="F1323" s="8">
        <v>0</v>
      </c>
      <c r="G1323" s="8"/>
    </row>
    <row r="1324" spans="1:7" x14ac:dyDescent="0.3">
      <c r="A1324">
        <v>6585</v>
      </c>
      <c r="B1324" s="2">
        <f t="shared" si="45"/>
        <v>1.654180655344128E-3</v>
      </c>
      <c r="C1324" s="2"/>
      <c r="D1324" s="1">
        <f t="shared" si="46"/>
        <v>7.5279716599465632E-4</v>
      </c>
      <c r="E1324" s="1"/>
      <c r="F1324" s="8">
        <v>0</v>
      </c>
      <c r="G1324" s="8"/>
    </row>
    <row r="1325" spans="1:7" x14ac:dyDescent="0.3">
      <c r="A1325">
        <v>6590</v>
      </c>
      <c r="B1325" s="2">
        <f t="shared" si="45"/>
        <v>1.6494312963876712E-3</v>
      </c>
      <c r="C1325" s="2"/>
      <c r="D1325" s="1">
        <f t="shared" si="46"/>
        <v>7.5074765831643193E-4</v>
      </c>
      <c r="E1325" s="1"/>
      <c r="F1325" s="8">
        <v>0</v>
      </c>
      <c r="G1325" s="8"/>
    </row>
    <row r="1326" spans="1:7" x14ac:dyDescent="0.3">
      <c r="A1326">
        <v>6595</v>
      </c>
      <c r="B1326" s="2">
        <f t="shared" si="45"/>
        <v>1.644698947251028E-3</v>
      </c>
      <c r="C1326" s="2"/>
      <c r="D1326" s="1">
        <f t="shared" si="46"/>
        <v>7.4870508421040689E-4</v>
      </c>
      <c r="E1326" s="1"/>
      <c r="F1326" s="8">
        <v>0</v>
      </c>
      <c r="G1326" s="8"/>
    </row>
    <row r="1327" spans="1:7" x14ac:dyDescent="0.3">
      <c r="A1327">
        <v>6600</v>
      </c>
      <c r="B1327" s="2">
        <f t="shared" si="45"/>
        <v>1.6399835349849821E-3</v>
      </c>
      <c r="C1327" s="2"/>
      <c r="D1327" s="1">
        <f t="shared" si="46"/>
        <v>7.4666941571040017E-4</v>
      </c>
      <c r="E1327" s="1"/>
      <c r="F1327" s="8">
        <v>0</v>
      </c>
      <c r="G1327" s="8"/>
    </row>
    <row r="1328" spans="1:7" x14ac:dyDescent="0.3">
      <c r="A1328">
        <v>6605</v>
      </c>
      <c r="B1328" s="2">
        <f t="shared" si="45"/>
        <v>1.6352849870045138E-3</v>
      </c>
      <c r="C1328" s="2"/>
      <c r="D1328" s="1">
        <f t="shared" si="46"/>
        <v>7.4464062498089437E-4</v>
      </c>
      <c r="E1328" s="1"/>
      <c r="F1328" s="8">
        <v>0</v>
      </c>
      <c r="G1328" s="8"/>
    </row>
    <row r="1329" spans="1:7" x14ac:dyDescent="0.3">
      <c r="A1329">
        <v>6610</v>
      </c>
      <c r="B1329" s="2">
        <f t="shared" si="45"/>
        <v>1.630603231086722E-3</v>
      </c>
      <c r="C1329" s="2"/>
      <c r="D1329" s="1">
        <f t="shared" si="46"/>
        <v>7.4261868431634449E-4</v>
      </c>
      <c r="E1329" s="1"/>
      <c r="F1329" s="8">
        <v>0</v>
      </c>
      <c r="G1329" s="8"/>
    </row>
    <row r="1330" spans="1:7" x14ac:dyDescent="0.3">
      <c r="A1330">
        <v>6615</v>
      </c>
      <c r="B1330" s="2">
        <f t="shared" si="45"/>
        <v>1.6259381953687682E-3</v>
      </c>
      <c r="C1330" s="2"/>
      <c r="D1330" s="1">
        <f t="shared" si="46"/>
        <v>7.4060356614048914E-4</v>
      </c>
      <c r="E1330" s="1"/>
      <c r="F1330" s="8">
        <v>0</v>
      </c>
      <c r="G1330" s="8"/>
    </row>
    <row r="1331" spans="1:7" x14ac:dyDescent="0.3">
      <c r="A1331">
        <v>6620</v>
      </c>
      <c r="B1331" s="2">
        <f t="shared" si="45"/>
        <v>1.6212898083458286E-3</v>
      </c>
      <c r="C1331" s="2"/>
      <c r="D1331" s="1">
        <f t="shared" si="46"/>
        <v>7.3859524300566592E-4</v>
      </c>
      <c r="E1331" s="1"/>
      <c r="F1331" s="8">
        <v>0</v>
      </c>
      <c r="G1331" s="8"/>
    </row>
    <row r="1332" spans="1:7" x14ac:dyDescent="0.3">
      <c r="A1332">
        <v>6625</v>
      </c>
      <c r="B1332" s="2">
        <f t="shared" si="45"/>
        <v>1.6166579988690579E-3</v>
      </c>
      <c r="C1332" s="2"/>
      <c r="D1332" s="1">
        <f t="shared" si="46"/>
        <v>7.3659368759213277E-4</v>
      </c>
      <c r="E1332" s="1"/>
      <c r="F1332" s="8">
        <v>0</v>
      </c>
      <c r="G1332" s="8"/>
    </row>
    <row r="1333" spans="1:7" x14ac:dyDescent="0.3">
      <c r="A1333">
        <v>6630</v>
      </c>
      <c r="B1333" s="2">
        <f t="shared" si="45"/>
        <v>1.6120426961435722E-3</v>
      </c>
      <c r="C1333" s="2"/>
      <c r="D1333" s="1">
        <f t="shared" si="46"/>
        <v>7.3459887270739164E-4</v>
      </c>
      <c r="E1333" s="1"/>
      <c r="F1333" s="8">
        <v>0</v>
      </c>
      <c r="G1333" s="8"/>
    </row>
    <row r="1334" spans="1:7" x14ac:dyDescent="0.3">
      <c r="A1334">
        <v>6635</v>
      </c>
      <c r="B1334" s="2">
        <f t="shared" si="45"/>
        <v>1.6074438297264374E-3</v>
      </c>
      <c r="C1334" s="2"/>
      <c r="D1334" s="1">
        <f t="shared" si="46"/>
        <v>7.3261077128551491E-4</v>
      </c>
      <c r="E1334" s="1"/>
      <c r="F1334" s="8">
        <v>0</v>
      </c>
      <c r="G1334" s="8"/>
    </row>
    <row r="1335" spans="1:7" x14ac:dyDescent="0.3">
      <c r="A1335">
        <v>6640</v>
      </c>
      <c r="B1335" s="2">
        <f t="shared" si="45"/>
        <v>1.6028613295246757E-3</v>
      </c>
      <c r="C1335" s="2"/>
      <c r="D1335" s="1">
        <f t="shared" si="46"/>
        <v>7.306293563864799E-4</v>
      </c>
      <c r="E1335" s="1"/>
      <c r="F1335" s="8">
        <v>0</v>
      </c>
      <c r="G1335" s="8"/>
    </row>
    <row r="1336" spans="1:7" x14ac:dyDescent="0.3">
      <c r="A1336">
        <v>6645</v>
      </c>
      <c r="B1336" s="2">
        <f t="shared" si="45"/>
        <v>1.5982951257932847E-3</v>
      </c>
      <c r="C1336" s="2"/>
      <c r="D1336" s="1">
        <f t="shared" si="46"/>
        <v>7.286546011955028E-4</v>
      </c>
      <c r="E1336" s="1"/>
      <c r="F1336" s="8">
        <v>0</v>
      </c>
      <c r="G1336" s="8"/>
    </row>
    <row r="1337" spans="1:7" x14ac:dyDescent="0.3">
      <c r="A1337">
        <v>6650</v>
      </c>
      <c r="B1337" s="2">
        <f t="shared" si="45"/>
        <v>1.5937451491332677E-3</v>
      </c>
      <c r="C1337" s="2"/>
      <c r="D1337" s="1">
        <f t="shared" si="46"/>
        <v>7.2668647902237964E-4</v>
      </c>
      <c r="E1337" s="1"/>
      <c r="F1337" s="8">
        <v>0</v>
      </c>
      <c r="G1337" s="8"/>
    </row>
    <row r="1338" spans="1:7" x14ac:dyDescent="0.3">
      <c r="A1338">
        <v>6655</v>
      </c>
      <c r="B1338" s="2">
        <f t="shared" si="45"/>
        <v>1.5892113304896704E-3</v>
      </c>
      <c r="C1338" s="2"/>
      <c r="D1338" s="1">
        <f t="shared" si="46"/>
        <v>7.2472496330082924E-4</v>
      </c>
      <c r="E1338" s="1"/>
      <c r="F1338" s="8">
        <v>0</v>
      </c>
      <c r="G1338" s="8"/>
    </row>
    <row r="1339" spans="1:7" x14ac:dyDescent="0.3">
      <c r="A1339">
        <v>6660</v>
      </c>
      <c r="B1339" s="2">
        <f t="shared" si="45"/>
        <v>1.5846936011496432E-3</v>
      </c>
      <c r="C1339" s="2"/>
      <c r="D1339" s="1">
        <f t="shared" si="46"/>
        <v>7.2277002758784018E-4</v>
      </c>
      <c r="E1339" s="1"/>
      <c r="F1339" s="8">
        <v>0</v>
      </c>
      <c r="G1339" s="8"/>
    </row>
    <row r="1340" spans="1:7" x14ac:dyDescent="0.3">
      <c r="A1340">
        <v>6665</v>
      </c>
      <c r="B1340" s="2">
        <f t="shared" si="45"/>
        <v>1.5801918927405049E-3</v>
      </c>
      <c r="C1340" s="2"/>
      <c r="D1340" s="1">
        <f t="shared" si="46"/>
        <v>7.2082164556302422E-4</v>
      </c>
      <c r="E1340" s="1"/>
      <c r="F1340" s="8">
        <v>0</v>
      </c>
      <c r="G1340" s="8"/>
    </row>
    <row r="1341" spans="1:7" x14ac:dyDescent="0.3">
      <c r="A1341">
        <v>6670</v>
      </c>
      <c r="B1341" s="2">
        <f t="shared" si="45"/>
        <v>1.5757061372278236E-3</v>
      </c>
      <c r="C1341" s="2"/>
      <c r="D1341" s="1">
        <f t="shared" si="46"/>
        <v>7.1887979102796943E-4</v>
      </c>
      <c r="E1341" s="1"/>
      <c r="F1341" s="8">
        <v>0</v>
      </c>
      <c r="G1341" s="8"/>
    </row>
    <row r="1342" spans="1:7" x14ac:dyDescent="0.3">
      <c r="A1342">
        <v>6675</v>
      </c>
      <c r="B1342" s="2">
        <f t="shared" si="45"/>
        <v>1.5712362669135084E-3</v>
      </c>
      <c r="C1342" s="2"/>
      <c r="D1342" s="1">
        <f t="shared" si="46"/>
        <v>7.1694443790559987E-4</v>
      </c>
      <c r="E1342" s="1"/>
      <c r="F1342" s="8">
        <v>0</v>
      </c>
      <c r="G1342" s="8"/>
    </row>
    <row r="1343" spans="1:7" x14ac:dyDescent="0.3">
      <c r="A1343">
        <v>6680</v>
      </c>
      <c r="B1343" s="2">
        <f t="shared" si="45"/>
        <v>1.5667822144339143E-3</v>
      </c>
      <c r="C1343" s="2"/>
      <c r="D1343" s="1">
        <f t="shared" si="46"/>
        <v>7.1501556023953895E-4</v>
      </c>
      <c r="E1343" s="1"/>
      <c r="F1343" s="8">
        <v>0</v>
      </c>
      <c r="G1343" s="8"/>
    </row>
    <row r="1344" spans="1:7" x14ac:dyDescent="0.3">
      <c r="A1344">
        <v>6685</v>
      </c>
      <c r="B1344" s="2">
        <f t="shared" si="45"/>
        <v>1.5623439127579529E-3</v>
      </c>
      <c r="C1344" s="2"/>
      <c r="D1344" s="1">
        <f t="shared" si="46"/>
        <v>7.1309313219347441E-4</v>
      </c>
      <c r="E1344" s="1"/>
      <c r="F1344" s="8">
        <v>0</v>
      </c>
      <c r="G1344" s="8"/>
    </row>
    <row r="1345" spans="1:7" x14ac:dyDescent="0.3">
      <c r="A1345">
        <v>6690</v>
      </c>
      <c r="B1345" s="2">
        <f t="shared" si="45"/>
        <v>1.5579212951852292E-3</v>
      </c>
      <c r="C1345" s="2"/>
      <c r="D1345" s="1">
        <f t="shared" si="46"/>
        <v>7.1117712805053015E-4</v>
      </c>
      <c r="E1345" s="1"/>
      <c r="F1345" s="8">
        <v>0</v>
      </c>
      <c r="G1345" s="8"/>
    </row>
    <row r="1346" spans="1:7" x14ac:dyDescent="0.3">
      <c r="A1346">
        <v>6695</v>
      </c>
      <c r="B1346" s="2">
        <f t="shared" si="45"/>
        <v>1.5535142953441742E-3</v>
      </c>
      <c r="C1346" s="2"/>
      <c r="D1346" s="1">
        <f t="shared" si="46"/>
        <v>7.0926752221263899E-4</v>
      </c>
      <c r="E1346" s="1"/>
      <c r="F1346" s="8">
        <v>0</v>
      </c>
      <c r="G1346" s="8"/>
    </row>
    <row r="1347" spans="1:7" x14ac:dyDescent="0.3">
      <c r="A1347">
        <v>6700</v>
      </c>
      <c r="B1347" s="2">
        <f t="shared" si="45"/>
        <v>1.5491228471901982E-3</v>
      </c>
      <c r="C1347" s="2"/>
      <c r="D1347" s="1">
        <f t="shared" si="46"/>
        <v>7.0736428919991926E-4</v>
      </c>
      <c r="E1347" s="1"/>
      <c r="F1347" s="8">
        <v>0</v>
      </c>
      <c r="G1347" s="8"/>
    </row>
    <row r="1348" spans="1:7" x14ac:dyDescent="0.3">
      <c r="A1348">
        <v>6705</v>
      </c>
      <c r="B1348" s="2">
        <f t="shared" si="45"/>
        <v>1.544746885003855E-3</v>
      </c>
      <c r="C1348" s="2"/>
      <c r="D1348" s="1">
        <f t="shared" si="46"/>
        <v>7.0546740365005879E-4</v>
      </c>
      <c r="E1348" s="1"/>
      <c r="F1348" s="8">
        <v>0</v>
      </c>
      <c r="G1348" s="8"/>
    </row>
    <row r="1349" spans="1:7" x14ac:dyDescent="0.3">
      <c r="A1349">
        <v>6710</v>
      </c>
      <c r="B1349" s="2">
        <f t="shared" si="45"/>
        <v>1.5403863433890151E-3</v>
      </c>
      <c r="C1349" s="2"/>
      <c r="D1349" s="1">
        <f t="shared" si="46"/>
        <v>7.0357684031769686E-4</v>
      </c>
      <c r="E1349" s="1"/>
      <c r="F1349" s="8">
        <v>0</v>
      </c>
      <c r="G1349" s="8"/>
    </row>
    <row r="1350" spans="1:7" x14ac:dyDescent="0.3">
      <c r="A1350">
        <v>6715</v>
      </c>
      <c r="B1350" s="2">
        <f t="shared" si="45"/>
        <v>1.5360411572710533E-3</v>
      </c>
      <c r="C1350" s="2"/>
      <c r="D1350" s="1">
        <f t="shared" si="46"/>
        <v>7.0169257407381427E-4</v>
      </c>
      <c r="E1350" s="1"/>
      <c r="F1350" s="8">
        <v>0</v>
      </c>
      <c r="G1350" s="8"/>
    </row>
    <row r="1351" spans="1:7" x14ac:dyDescent="0.3">
      <c r="A1351">
        <v>6720</v>
      </c>
      <c r="B1351" s="2">
        <f t="shared" si="45"/>
        <v>1.5317112618950443E-3</v>
      </c>
      <c r="C1351" s="2"/>
      <c r="D1351" s="1">
        <f t="shared" si="46"/>
        <v>6.9981457990512435E-4</v>
      </c>
      <c r="E1351" s="1"/>
      <c r="F1351" s="8">
        <v>0</v>
      </c>
      <c r="G1351" s="8"/>
    </row>
    <row r="1352" spans="1:7" x14ac:dyDescent="0.3">
      <c r="A1352">
        <v>6725</v>
      </c>
      <c r="B1352" s="2">
        <f t="shared" si="45"/>
        <v>1.5273965928239749E-3</v>
      </c>
      <c r="C1352" s="2"/>
      <c r="D1352" s="1">
        <f t="shared" si="46"/>
        <v>6.979428329134678E-4</v>
      </c>
      <c r="E1352" s="1"/>
      <c r="F1352" s="8">
        <v>0</v>
      </c>
      <c r="G1352" s="8"/>
    </row>
    <row r="1353" spans="1:7" x14ac:dyDescent="0.3">
      <c r="A1353">
        <v>6730</v>
      </c>
      <c r="B1353" s="2">
        <f t="shared" si="45"/>
        <v>1.5230970859369615E-3</v>
      </c>
      <c r="C1353" s="2"/>
      <c r="D1353" s="1">
        <f t="shared" si="46"/>
        <v>6.9607730831521453E-4</v>
      </c>
      <c r="E1353" s="1"/>
      <c r="F1353" s="8">
        <v>0</v>
      </c>
      <c r="G1353" s="8"/>
    </row>
    <row r="1354" spans="1:7" x14ac:dyDescent="0.3">
      <c r="A1354">
        <v>6735</v>
      </c>
      <c r="B1354" s="2">
        <f t="shared" si="45"/>
        <v>1.5188126774274798E-3</v>
      </c>
      <c r="C1354" s="2"/>
      <c r="D1354" s="1">
        <f t="shared" si="46"/>
        <v>6.9421798144066161E-4</v>
      </c>
      <c r="E1354" s="1"/>
      <c r="F1354" s="8">
        <v>0</v>
      </c>
      <c r="G1354" s="8"/>
    </row>
    <row r="1355" spans="1:7" x14ac:dyDescent="0.3">
      <c r="A1355">
        <v>6740</v>
      </c>
      <c r="B1355" s="2">
        <f t="shared" si="45"/>
        <v>1.5145433038016138E-3</v>
      </c>
      <c r="C1355" s="2"/>
      <c r="D1355" s="1">
        <f t="shared" si="46"/>
        <v>6.923648277334444E-4</v>
      </c>
      <c r="E1355" s="1"/>
      <c r="F1355" s="8">
        <v>0</v>
      </c>
      <c r="G1355" s="8"/>
    </row>
    <row r="1356" spans="1:7" x14ac:dyDescent="0.3">
      <c r="A1356">
        <v>6745</v>
      </c>
      <c r="B1356" s="2">
        <f t="shared" si="45"/>
        <v>1.5102889018763018E-3</v>
      </c>
      <c r="C1356" s="2"/>
      <c r="D1356" s="1">
        <f t="shared" si="46"/>
        <v>6.9051782274994129E-4</v>
      </c>
      <c r="E1356" s="1"/>
      <c r="F1356" s="8">
        <v>0</v>
      </c>
      <c r="G1356" s="8"/>
    </row>
    <row r="1357" spans="1:7" x14ac:dyDescent="0.3">
      <c r="A1357">
        <v>6750</v>
      </c>
      <c r="B1357" s="2">
        <f t="shared" si="45"/>
        <v>1.5060494087776048E-3</v>
      </c>
      <c r="C1357" s="2"/>
      <c r="D1357" s="1">
        <f t="shared" si="46"/>
        <v>6.88676942158689E-4</v>
      </c>
      <c r="E1357" s="1"/>
      <c r="F1357" s="8">
        <v>0</v>
      </c>
      <c r="G1357" s="8"/>
    </row>
    <row r="1358" spans="1:7" x14ac:dyDescent="0.3">
      <c r="A1358">
        <v>6755</v>
      </c>
      <c r="B1358" s="2">
        <f t="shared" si="45"/>
        <v>1.5018247619389832E-3</v>
      </c>
      <c r="C1358" s="2"/>
      <c r="D1358" s="1">
        <f t="shared" si="46"/>
        <v>6.8684216173979897E-4</v>
      </c>
      <c r="E1358" s="1"/>
      <c r="F1358" s="8">
        <v>0</v>
      </c>
      <c r="G1358" s="8"/>
    </row>
    <row r="1359" spans="1:7" x14ac:dyDescent="0.3">
      <c r="A1359">
        <v>6760</v>
      </c>
      <c r="B1359" s="2">
        <f t="shared" si="45"/>
        <v>1.4976148990995786E-3</v>
      </c>
      <c r="C1359" s="2"/>
      <c r="D1359" s="1">
        <f t="shared" si="46"/>
        <v>6.8501345738437641E-4</v>
      </c>
      <c r="E1359" s="1"/>
      <c r="F1359" s="8">
        <v>0</v>
      </c>
      <c r="G1359" s="8"/>
    </row>
    <row r="1360" spans="1:7" x14ac:dyDescent="0.3">
      <c r="A1360">
        <v>6765</v>
      </c>
      <c r="B1360" s="2">
        <f t="shared" si="45"/>
        <v>1.4934197583025147E-3</v>
      </c>
      <c r="C1360" s="2"/>
      <c r="D1360" s="1">
        <f t="shared" si="46"/>
        <v>6.8319080509394211E-4</v>
      </c>
      <c r="E1360" s="1"/>
      <c r="F1360" s="8">
        <v>0</v>
      </c>
      <c r="G1360" s="8"/>
    </row>
    <row r="1361" spans="1:7" x14ac:dyDescent="0.3">
      <c r="A1361">
        <v>6770</v>
      </c>
      <c r="B1361" s="2">
        <f t="shared" si="45"/>
        <v>1.4892392778932018E-3</v>
      </c>
      <c r="C1361" s="2"/>
      <c r="D1361" s="1">
        <f t="shared" si="46"/>
        <v>6.8137418097986109E-4</v>
      </c>
      <c r="E1361" s="1"/>
      <c r="F1361" s="8">
        <v>0</v>
      </c>
      <c r="G1361" s="8"/>
    </row>
    <row r="1362" spans="1:7" x14ac:dyDescent="0.3">
      <c r="A1362">
        <v>6775</v>
      </c>
      <c r="B1362" s="2">
        <f t="shared" ref="B1362:B1425" si="47">IF(ISNUMBER(1E-29/(($A1362*0.000000001)^5*(EXP(0.0144/($A1362*0.000000001*B$2))-1))),B$4*1E-29/(($A1362*0.000000001)^5*(EXP(0.0144/($A1362*0.000000001*B$2))-1)),0)</f>
        <v>1.4850733965176581E-3</v>
      </c>
      <c r="C1362" s="2"/>
      <c r="D1362" s="1">
        <f t="shared" ref="D1362:D1425" si="48">IF(ISNUMBER(1E-29/(($A1362*0.000000001)^5*(EXP(0.0144/($A1362*0.000000001*D$2))-1))),D$4*1E-29/(($A1362*0.000000001)^5*(EXP(0.0144/($A1362*0.000000001*D$2))-1)),0)</f>
        <v>6.7956356126277172E-4</v>
      </c>
      <c r="E1362" s="1"/>
      <c r="F1362" s="8">
        <v>0</v>
      </c>
      <c r="G1362" s="8"/>
    </row>
    <row r="1363" spans="1:7" x14ac:dyDescent="0.3">
      <c r="A1363">
        <v>6780</v>
      </c>
      <c r="B1363" s="2">
        <f t="shared" si="47"/>
        <v>1.4809220531208339E-3</v>
      </c>
      <c r="C1363" s="2"/>
      <c r="D1363" s="1">
        <f t="shared" si="48"/>
        <v>6.7775892227201634E-4</v>
      </c>
      <c r="E1363" s="1"/>
      <c r="F1363" s="8">
        <v>0</v>
      </c>
      <c r="G1363" s="8"/>
    </row>
    <row r="1364" spans="1:7" x14ac:dyDescent="0.3">
      <c r="A1364">
        <v>6785</v>
      </c>
      <c r="B1364" s="2">
        <f t="shared" si="47"/>
        <v>1.4767851869449576E-3</v>
      </c>
      <c r="C1364" s="2"/>
      <c r="D1364" s="1">
        <f t="shared" si="48"/>
        <v>6.7596024044508146E-4</v>
      </c>
      <c r="E1364" s="1"/>
      <c r="F1364" s="8">
        <v>0</v>
      </c>
      <c r="G1364" s="8"/>
    </row>
    <row r="1365" spans="1:7" x14ac:dyDescent="0.3">
      <c r="A1365">
        <v>6790</v>
      </c>
      <c r="B1365" s="2">
        <f t="shared" si="47"/>
        <v>1.4726627375278756E-3</v>
      </c>
      <c r="C1365" s="2"/>
      <c r="D1365" s="1">
        <f t="shared" si="48"/>
        <v>6.7416749232703356E-4</v>
      </c>
      <c r="E1365" s="1"/>
      <c r="F1365" s="8">
        <v>0</v>
      </c>
      <c r="G1365" s="8"/>
    </row>
    <row r="1366" spans="1:7" x14ac:dyDescent="0.3">
      <c r="A1366">
        <v>6795</v>
      </c>
      <c r="B1366" s="2">
        <f t="shared" si="47"/>
        <v>1.46855464470142E-3</v>
      </c>
      <c r="C1366" s="2"/>
      <c r="D1366" s="1">
        <f t="shared" si="48"/>
        <v>6.7238065456996451E-4</v>
      </c>
      <c r="E1366" s="1"/>
      <c r="F1366" s="8">
        <v>0</v>
      </c>
      <c r="G1366" s="8"/>
    </row>
    <row r="1367" spans="1:7" x14ac:dyDescent="0.3">
      <c r="A1367">
        <v>6800</v>
      </c>
      <c r="B1367" s="2">
        <f t="shared" si="47"/>
        <v>1.4644608485897749E-3</v>
      </c>
      <c r="C1367" s="2"/>
      <c r="D1367" s="1">
        <f t="shared" si="48"/>
        <v>6.7059970393243569E-4</v>
      </c>
      <c r="E1367" s="1"/>
      <c r="F1367" s="8">
        <v>0</v>
      </c>
      <c r="G1367" s="8"/>
    </row>
    <row r="1368" spans="1:7" x14ac:dyDescent="0.3">
      <c r="A1368">
        <v>6805</v>
      </c>
      <c r="B1368" s="2">
        <f t="shared" si="47"/>
        <v>1.4603812896078574E-3</v>
      </c>
      <c r="C1368" s="2"/>
      <c r="D1368" s="1">
        <f t="shared" si="48"/>
        <v>6.6882461727892854E-4</v>
      </c>
      <c r="E1368" s="1"/>
      <c r="F1368" s="8">
        <v>0</v>
      </c>
      <c r="G1368" s="8"/>
    </row>
    <row r="1369" spans="1:7" x14ac:dyDescent="0.3">
      <c r="A1369">
        <v>6810</v>
      </c>
      <c r="B1369" s="2">
        <f t="shared" si="47"/>
        <v>1.4563159084597078E-3</v>
      </c>
      <c r="C1369" s="2"/>
      <c r="D1369" s="1">
        <f t="shared" si="48"/>
        <v>6.6705537157929723E-4</v>
      </c>
      <c r="E1369" s="1"/>
      <c r="F1369" s="8">
        <v>0</v>
      </c>
      <c r="G1369" s="8"/>
    </row>
    <row r="1370" spans="1:7" x14ac:dyDescent="0.3">
      <c r="A1370">
        <v>6815</v>
      </c>
      <c r="B1370" s="2">
        <f t="shared" si="47"/>
        <v>1.4522646461368888E-3</v>
      </c>
      <c r="C1370" s="2"/>
      <c r="D1370" s="1">
        <f t="shared" si="48"/>
        <v>6.6529194390822115E-4</v>
      </c>
      <c r="E1370" s="1"/>
      <c r="F1370" s="8">
        <v>0</v>
      </c>
      <c r="G1370" s="8"/>
    </row>
    <row r="1371" spans="1:7" x14ac:dyDescent="0.3">
      <c r="A1371">
        <v>6820</v>
      </c>
      <c r="B1371" s="2">
        <f t="shared" si="47"/>
        <v>1.4482274439168957E-3</v>
      </c>
      <c r="C1371" s="2"/>
      <c r="D1371" s="1">
        <f t="shared" si="48"/>
        <v>6.6353431144466814E-4</v>
      </c>
      <c r="E1371" s="1"/>
      <c r="F1371" s="8">
        <v>0</v>
      </c>
      <c r="G1371" s="8"/>
    </row>
    <row r="1372" spans="1:7" x14ac:dyDescent="0.3">
      <c r="A1372">
        <v>6825</v>
      </c>
      <c r="B1372" s="2">
        <f t="shared" si="47"/>
        <v>1.4442042433615791E-3</v>
      </c>
      <c r="C1372" s="2"/>
      <c r="D1372" s="1">
        <f t="shared" si="48"/>
        <v>6.6178245147135355E-4</v>
      </c>
      <c r="E1372" s="1"/>
      <c r="F1372" s="8">
        <v>0</v>
      </c>
      <c r="G1372" s="8"/>
    </row>
    <row r="1373" spans="1:7" x14ac:dyDescent="0.3">
      <c r="A1373">
        <v>6830</v>
      </c>
      <c r="B1373" s="2">
        <f t="shared" si="47"/>
        <v>1.440194986315568E-3</v>
      </c>
      <c r="C1373" s="2"/>
      <c r="D1373" s="1">
        <f t="shared" si="48"/>
        <v>6.6003634137420334E-4</v>
      </c>
      <c r="E1373" s="1"/>
      <c r="F1373" s="8">
        <v>0</v>
      </c>
      <c r="G1373" s="8"/>
    </row>
    <row r="1374" spans="1:7" x14ac:dyDescent="0.3">
      <c r="A1374">
        <v>6835</v>
      </c>
      <c r="B1374" s="2">
        <f t="shared" si="47"/>
        <v>1.4361996149047178E-3</v>
      </c>
      <c r="C1374" s="2"/>
      <c r="D1374" s="1">
        <f t="shared" si="48"/>
        <v>6.5829595864182666E-4</v>
      </c>
      <c r="E1374" s="1"/>
      <c r="F1374" s="8">
        <v>0</v>
      </c>
      <c r="G1374" s="8"/>
    </row>
    <row r="1375" spans="1:7" x14ac:dyDescent="0.3">
      <c r="A1375">
        <v>6840</v>
      </c>
      <c r="B1375" s="2">
        <f t="shared" si="47"/>
        <v>1.4322180715345531E-3</v>
      </c>
      <c r="C1375" s="2"/>
      <c r="D1375" s="1">
        <f t="shared" si="48"/>
        <v>6.5656128086498378E-4</v>
      </c>
      <c r="E1375" s="1"/>
      <c r="F1375" s="8">
        <v>0</v>
      </c>
      <c r="G1375" s="8"/>
    </row>
    <row r="1376" spans="1:7" x14ac:dyDescent="0.3">
      <c r="A1376">
        <v>6845</v>
      </c>
      <c r="B1376" s="2">
        <f t="shared" si="47"/>
        <v>1.4282502988887296E-3</v>
      </c>
      <c r="C1376" s="2"/>
      <c r="D1376" s="1">
        <f t="shared" si="48"/>
        <v>6.5483228573606019E-4</v>
      </c>
      <c r="E1376" s="1"/>
      <c r="F1376" s="8">
        <v>0</v>
      </c>
      <c r="G1376" s="8"/>
    </row>
    <row r="1377" spans="1:7" x14ac:dyDescent="0.3">
      <c r="A1377">
        <v>6850</v>
      </c>
      <c r="B1377" s="2">
        <f t="shared" si="47"/>
        <v>1.4242962399274993E-3</v>
      </c>
      <c r="C1377" s="2"/>
      <c r="D1377" s="1">
        <f t="shared" si="48"/>
        <v>6.5310895104854537E-4</v>
      </c>
      <c r="E1377" s="1"/>
      <c r="F1377" s="8">
        <v>0</v>
      </c>
      <c r="G1377" s="8"/>
    </row>
    <row r="1378" spans="1:7" x14ac:dyDescent="0.3">
      <c r="A1378">
        <v>6855</v>
      </c>
      <c r="B1378" s="2">
        <f t="shared" si="47"/>
        <v>1.4203558378861928E-3</v>
      </c>
      <c r="C1378" s="2"/>
      <c r="D1378" s="1">
        <f t="shared" si="48"/>
        <v>6.5139125469651049E-4</v>
      </c>
      <c r="E1378" s="1"/>
      <c r="F1378" s="8">
        <v>0</v>
      </c>
      <c r="G1378" s="8"/>
    </row>
    <row r="1379" spans="1:7" x14ac:dyDescent="0.3">
      <c r="A1379">
        <v>6860</v>
      </c>
      <c r="B1379" s="2">
        <f t="shared" si="47"/>
        <v>1.4164290362737022E-3</v>
      </c>
      <c r="C1379" s="2"/>
      <c r="D1379" s="1">
        <f t="shared" si="48"/>
        <v>6.4967917467409399E-4</v>
      </c>
      <c r="E1379" s="1"/>
      <c r="F1379" s="8">
        <v>0</v>
      </c>
      <c r="G1379" s="8"/>
    </row>
    <row r="1380" spans="1:7" x14ac:dyDescent="0.3">
      <c r="A1380">
        <v>6865</v>
      </c>
      <c r="B1380" s="2">
        <f t="shared" si="47"/>
        <v>1.4125157788709795E-3</v>
      </c>
      <c r="C1380" s="2"/>
      <c r="D1380" s="1">
        <f t="shared" si="48"/>
        <v>6.4797268907498579E-4</v>
      </c>
      <c r="E1380" s="1"/>
      <c r="F1380" s="8">
        <v>0</v>
      </c>
      <c r="G1380" s="8"/>
    </row>
    <row r="1381" spans="1:7" x14ac:dyDescent="0.3">
      <c r="A1381">
        <v>6870</v>
      </c>
      <c r="B1381" s="2">
        <f t="shared" si="47"/>
        <v>1.4086160097295437E-3</v>
      </c>
      <c r="C1381" s="2"/>
      <c r="D1381" s="1">
        <f t="shared" si="48"/>
        <v>6.4627177609191731E-4</v>
      </c>
      <c r="E1381" s="1"/>
      <c r="F1381" s="8">
        <v>0</v>
      </c>
      <c r="G1381" s="8"/>
    </row>
    <row r="1382" spans="1:7" x14ac:dyDescent="0.3">
      <c r="A1382">
        <v>6875</v>
      </c>
      <c r="B1382" s="2">
        <f t="shared" si="47"/>
        <v>1.4047296731699913E-3</v>
      </c>
      <c r="C1382" s="2"/>
      <c r="D1382" s="1">
        <f t="shared" si="48"/>
        <v>6.4457641401615242E-4</v>
      </c>
      <c r="E1382" s="1"/>
      <c r="F1382" s="8">
        <v>0</v>
      </c>
      <c r="G1382" s="8"/>
    </row>
    <row r="1383" spans="1:7" x14ac:dyDescent="0.3">
      <c r="A1383">
        <v>6880</v>
      </c>
      <c r="B1383" s="2">
        <f t="shared" si="47"/>
        <v>1.400856713780526E-3</v>
      </c>
      <c r="C1383" s="2"/>
      <c r="D1383" s="1">
        <f t="shared" si="48"/>
        <v>6.4288658123698363E-4</v>
      </c>
      <c r="E1383" s="1"/>
      <c r="F1383" s="8">
        <v>0</v>
      </c>
      <c r="G1383" s="8"/>
    </row>
    <row r="1384" spans="1:7" x14ac:dyDescent="0.3">
      <c r="A1384">
        <v>6885</v>
      </c>
      <c r="B1384" s="2">
        <f t="shared" si="47"/>
        <v>1.3969970764154871E-3</v>
      </c>
      <c r="C1384" s="2"/>
      <c r="D1384" s="1">
        <f t="shared" si="48"/>
        <v>6.4120225624122789E-4</v>
      </c>
      <c r="E1384" s="1"/>
      <c r="F1384" s="8">
        <v>0</v>
      </c>
      <c r="G1384" s="8"/>
    </row>
    <row r="1385" spans="1:7" x14ac:dyDescent="0.3">
      <c r="A1385">
        <v>6890</v>
      </c>
      <c r="B1385" s="2">
        <f t="shared" si="47"/>
        <v>1.3931507061938956E-3</v>
      </c>
      <c r="C1385" s="2"/>
      <c r="D1385" s="1">
        <f t="shared" si="48"/>
        <v>6.3952341761273034E-4</v>
      </c>
      <c r="E1385" s="1"/>
      <c r="F1385" s="8">
        <v>0</v>
      </c>
      <c r="G1385" s="8"/>
    </row>
    <row r="1386" spans="1:7" x14ac:dyDescent="0.3">
      <c r="A1386">
        <v>6895</v>
      </c>
      <c r="B1386" s="2">
        <f t="shared" si="47"/>
        <v>1.3893175484980026E-3</v>
      </c>
      <c r="C1386" s="2"/>
      <c r="D1386" s="1">
        <f t="shared" si="48"/>
        <v>6.3785004403186325E-4</v>
      </c>
      <c r="E1386" s="1"/>
      <c r="F1386" s="8">
        <v>0</v>
      </c>
      <c r="G1386" s="8"/>
    </row>
    <row r="1387" spans="1:7" x14ac:dyDescent="0.3">
      <c r="A1387">
        <v>6900</v>
      </c>
      <c r="B1387" s="2">
        <f t="shared" si="47"/>
        <v>1.38549754897185E-3</v>
      </c>
      <c r="C1387" s="2"/>
      <c r="D1387" s="1">
        <f t="shared" si="48"/>
        <v>6.3618211427503627E-4</v>
      </c>
      <c r="E1387" s="1"/>
      <c r="F1387" s="8">
        <v>0</v>
      </c>
      <c r="G1387" s="8"/>
    </row>
    <row r="1388" spans="1:7" x14ac:dyDescent="0.3">
      <c r="A1388">
        <v>6905</v>
      </c>
      <c r="B1388" s="2">
        <f t="shared" si="47"/>
        <v>1.3816906535198425E-3</v>
      </c>
      <c r="C1388" s="2"/>
      <c r="D1388" s="1">
        <f t="shared" si="48"/>
        <v>6.3451960721420378E-4</v>
      </c>
      <c r="E1388" s="1"/>
      <c r="F1388" s="8">
        <v>0</v>
      </c>
      <c r="G1388" s="8"/>
    </row>
    <row r="1389" spans="1:7" x14ac:dyDescent="0.3">
      <c r="A1389">
        <v>6910</v>
      </c>
      <c r="B1389" s="2">
        <f t="shared" si="47"/>
        <v>1.3778968083053198E-3</v>
      </c>
      <c r="C1389" s="2"/>
      <c r="D1389" s="1">
        <f t="shared" si="48"/>
        <v>6.3286250181637663E-4</v>
      </c>
      <c r="E1389" s="1"/>
      <c r="F1389" s="8">
        <v>0</v>
      </c>
      <c r="G1389" s="8"/>
    </row>
    <row r="1390" spans="1:7" x14ac:dyDescent="0.3">
      <c r="A1390">
        <v>6915</v>
      </c>
      <c r="B1390" s="2">
        <f t="shared" si="47"/>
        <v>1.3741159597491473E-3</v>
      </c>
      <c r="C1390" s="2"/>
      <c r="D1390" s="1">
        <f t="shared" si="48"/>
        <v>6.3121077714313792E-4</v>
      </c>
      <c r="E1390" s="1"/>
      <c r="F1390" s="8">
        <v>0</v>
      </c>
      <c r="G1390" s="8"/>
    </row>
    <row r="1391" spans="1:7" x14ac:dyDescent="0.3">
      <c r="A1391">
        <v>6920</v>
      </c>
      <c r="B1391" s="2">
        <f t="shared" si="47"/>
        <v>1.370348054528308E-3</v>
      </c>
      <c r="C1391" s="2"/>
      <c r="D1391" s="1">
        <f t="shared" si="48"/>
        <v>6.2956441235015824E-4</v>
      </c>
      <c r="E1391" s="1"/>
      <c r="F1391" s="8">
        <v>0</v>
      </c>
      <c r="G1391" s="8"/>
    </row>
    <row r="1392" spans="1:7" x14ac:dyDescent="0.3">
      <c r="A1392">
        <v>6925</v>
      </c>
      <c r="B1392" s="2">
        <f t="shared" si="47"/>
        <v>1.3665930395745118E-3</v>
      </c>
      <c r="C1392" s="2"/>
      <c r="D1392" s="1">
        <f t="shared" si="48"/>
        <v>6.2792338668671939E-4</v>
      </c>
      <c r="E1392" s="1"/>
      <c r="F1392" s="8">
        <v>0</v>
      </c>
      <c r="G1392" s="8"/>
    </row>
    <row r="1393" spans="1:7" x14ac:dyDescent="0.3">
      <c r="A1393">
        <v>6930</v>
      </c>
      <c r="B1393" s="2">
        <f t="shared" si="47"/>
        <v>1.3628508620728004E-3</v>
      </c>
      <c r="C1393" s="2"/>
      <c r="D1393" s="1">
        <f t="shared" si="48"/>
        <v>6.2628767949523374E-4</v>
      </c>
      <c r="E1393" s="1"/>
      <c r="F1393" s="8">
        <v>0</v>
      </c>
      <c r="G1393" s="8"/>
    </row>
    <row r="1394" spans="1:7" x14ac:dyDescent="0.3">
      <c r="A1394">
        <v>6935</v>
      </c>
      <c r="B1394" s="2">
        <f t="shared" si="47"/>
        <v>1.3591214694601732E-3</v>
      </c>
      <c r="C1394" s="2"/>
      <c r="D1394" s="1">
        <f t="shared" si="48"/>
        <v>6.2465727021077165E-4</v>
      </c>
      <c r="E1394" s="1"/>
      <c r="F1394" s="8">
        <v>0</v>
      </c>
      <c r="G1394" s="8"/>
    </row>
    <row r="1395" spans="1:7" x14ac:dyDescent="0.3">
      <c r="A1395">
        <v>6940</v>
      </c>
      <c r="B1395" s="2">
        <f t="shared" si="47"/>
        <v>1.3554048094242153E-3</v>
      </c>
      <c r="C1395" s="2"/>
      <c r="D1395" s="1">
        <f t="shared" si="48"/>
        <v>6.2303213836059016E-4</v>
      </c>
      <c r="E1395" s="1"/>
      <c r="F1395" s="8">
        <v>0</v>
      </c>
      <c r="G1395" s="8"/>
    </row>
    <row r="1396" spans="1:7" x14ac:dyDescent="0.3">
      <c r="A1396">
        <v>6945</v>
      </c>
      <c r="B1396" s="2">
        <f t="shared" si="47"/>
        <v>1.3517008299017339E-3</v>
      </c>
      <c r="C1396" s="2"/>
      <c r="D1396" s="1">
        <f t="shared" si="48"/>
        <v>6.2141226356366276E-4</v>
      </c>
      <c r="E1396" s="1"/>
      <c r="F1396" s="8">
        <v>0</v>
      </c>
      <c r="G1396" s="8"/>
    </row>
    <row r="1397" spans="1:7" x14ac:dyDescent="0.3">
      <c r="A1397">
        <v>6950</v>
      </c>
      <c r="B1397" s="2">
        <f t="shared" si="47"/>
        <v>1.3480094790774045E-3</v>
      </c>
      <c r="C1397" s="2"/>
      <c r="D1397" s="1">
        <f t="shared" si="48"/>
        <v>6.197976255302133E-4</v>
      </c>
      <c r="E1397" s="1"/>
      <c r="F1397" s="8">
        <v>0</v>
      </c>
      <c r="G1397" s="8"/>
    </row>
    <row r="1398" spans="1:7" x14ac:dyDescent="0.3">
      <c r="A1398">
        <v>6955</v>
      </c>
      <c r="B1398" s="2">
        <f t="shared" si="47"/>
        <v>1.3443307053824273E-3</v>
      </c>
      <c r="C1398" s="2"/>
      <c r="D1398" s="1">
        <f t="shared" si="48"/>
        <v>6.1818820406125399E-4</v>
      </c>
      <c r="E1398" s="1"/>
      <c r="F1398" s="8">
        <v>0</v>
      </c>
      <c r="G1398" s="8"/>
    </row>
    <row r="1399" spans="1:7" x14ac:dyDescent="0.3">
      <c r="A1399">
        <v>6960</v>
      </c>
      <c r="B1399" s="2">
        <f t="shared" si="47"/>
        <v>1.3406644574931851E-3</v>
      </c>
      <c r="C1399" s="2"/>
      <c r="D1399" s="1">
        <f t="shared" si="48"/>
        <v>6.1658397904812195E-4</v>
      </c>
      <c r="E1399" s="1"/>
      <c r="F1399" s="8">
        <v>0</v>
      </c>
      <c r="G1399" s="8"/>
    </row>
    <row r="1400" spans="1:7" x14ac:dyDescent="0.3">
      <c r="A1400">
        <v>6965</v>
      </c>
      <c r="B1400" s="2">
        <f t="shared" si="47"/>
        <v>1.3370106843299187E-3</v>
      </c>
      <c r="C1400" s="2"/>
      <c r="D1400" s="1">
        <f t="shared" si="48"/>
        <v>6.1498493047202219E-4</v>
      </c>
      <c r="E1400" s="1"/>
      <c r="F1400" s="8">
        <v>0</v>
      </c>
      <c r="G1400" s="8"/>
    </row>
    <row r="1401" spans="1:7" x14ac:dyDescent="0.3">
      <c r="A1401">
        <v>6970</v>
      </c>
      <c r="B1401" s="2">
        <f t="shared" si="47"/>
        <v>1.3333693350554019E-3</v>
      </c>
      <c r="C1401" s="2"/>
      <c r="D1401" s="1">
        <f t="shared" si="48"/>
        <v>6.1339103840357223E-4</v>
      </c>
      <c r="E1401" s="1"/>
      <c r="F1401" s="8">
        <v>0</v>
      </c>
      <c r="G1401" s="8"/>
    </row>
    <row r="1402" spans="1:7" x14ac:dyDescent="0.3">
      <c r="A1402">
        <v>6975</v>
      </c>
      <c r="B1402" s="2">
        <f t="shared" si="47"/>
        <v>1.3297403590736296E-3</v>
      </c>
      <c r="C1402" s="2"/>
      <c r="D1402" s="1">
        <f t="shared" si="48"/>
        <v>6.1180228300234654E-4</v>
      </c>
      <c r="E1402" s="1"/>
      <c r="F1402" s="8">
        <v>0</v>
      </c>
      <c r="G1402" s="8"/>
    </row>
    <row r="1403" spans="1:7" x14ac:dyDescent="0.3">
      <c r="A1403">
        <v>6980</v>
      </c>
      <c r="B1403" s="2">
        <f t="shared" si="47"/>
        <v>1.3261237060285117E-3</v>
      </c>
      <c r="C1403" s="2"/>
      <c r="D1403" s="1">
        <f t="shared" si="48"/>
        <v>6.1021864451642899E-4</v>
      </c>
      <c r="E1403" s="1"/>
      <c r="F1403" s="8">
        <v>0</v>
      </c>
      <c r="G1403" s="8"/>
    </row>
    <row r="1404" spans="1:7" x14ac:dyDescent="0.3">
      <c r="A1404">
        <v>6985</v>
      </c>
      <c r="B1404" s="2">
        <f t="shared" si="47"/>
        <v>1.322519325802576E-3</v>
      </c>
      <c r="C1404" s="2"/>
      <c r="D1404" s="1">
        <f t="shared" si="48"/>
        <v>6.0864010328196146E-4</v>
      </c>
      <c r="E1404" s="1"/>
      <c r="F1404" s="8">
        <v>0</v>
      </c>
      <c r="G1404" s="8"/>
    </row>
    <row r="1405" spans="1:7" x14ac:dyDescent="0.3">
      <c r="A1405">
        <v>6990</v>
      </c>
      <c r="B1405" s="2">
        <f t="shared" si="47"/>
        <v>1.3189271685156803E-3</v>
      </c>
      <c r="C1405" s="2"/>
      <c r="D1405" s="1">
        <f t="shared" si="48"/>
        <v>6.0706663972270153E-4</v>
      </c>
      <c r="E1405" s="1"/>
      <c r="F1405" s="8">
        <v>0</v>
      </c>
      <c r="G1405" s="8"/>
    </row>
    <row r="1406" spans="1:7" x14ac:dyDescent="0.3">
      <c r="A1406">
        <v>6995</v>
      </c>
      <c r="B1406" s="2">
        <f t="shared" si="47"/>
        <v>1.3153471845237259E-3</v>
      </c>
      <c r="C1406" s="2"/>
      <c r="D1406" s="1">
        <f t="shared" si="48"/>
        <v>6.0549823434957696E-4</v>
      </c>
      <c r="E1406" s="1"/>
      <c r="F1406" s="8">
        <v>0</v>
      </c>
      <c r="G1406" s="8"/>
    </row>
    <row r="1407" spans="1:7" x14ac:dyDescent="0.3">
      <c r="A1407">
        <v>7000</v>
      </c>
      <c r="B1407" s="2">
        <f t="shared" si="47"/>
        <v>1.3117793244173902E-3</v>
      </c>
      <c r="C1407" s="2"/>
      <c r="D1407" s="1">
        <f t="shared" si="48"/>
        <v>6.039348677602458E-4</v>
      </c>
      <c r="E1407" s="1"/>
      <c r="F1407" s="8">
        <v>0</v>
      </c>
      <c r="G1407" s="8"/>
    </row>
    <row r="1408" spans="1:7" x14ac:dyDescent="0.3">
      <c r="A1408">
        <v>7005</v>
      </c>
      <c r="B1408" s="2">
        <f t="shared" si="47"/>
        <v>1.308223539020853E-3</v>
      </c>
      <c r="C1408" s="2"/>
      <c r="D1408" s="1">
        <f t="shared" si="48"/>
        <v>6.0237652063865887E-4</v>
      </c>
      <c r="E1408" s="1"/>
      <c r="F1408" s="8">
        <v>0</v>
      </c>
      <c r="G1408" s="8"/>
    </row>
    <row r="1409" spans="1:7" x14ac:dyDescent="0.3">
      <c r="A1409">
        <v>7010</v>
      </c>
      <c r="B1409" s="2">
        <f t="shared" si="47"/>
        <v>1.3046797793905447E-3</v>
      </c>
      <c r="C1409" s="2"/>
      <c r="D1409" s="1">
        <f t="shared" si="48"/>
        <v>6.0082317375462332E-4</v>
      </c>
      <c r="E1409" s="1"/>
      <c r="F1409" s="8">
        <v>0</v>
      </c>
      <c r="G1409" s="8"/>
    </row>
    <row r="1410" spans="1:7" x14ac:dyDescent="0.3">
      <c r="A1410">
        <v>7015</v>
      </c>
      <c r="B1410" s="2">
        <f t="shared" si="47"/>
        <v>1.3011479968138911E-3</v>
      </c>
      <c r="C1410" s="2"/>
      <c r="D1410" s="1">
        <f t="shared" si="48"/>
        <v>5.9927480796336929E-4</v>
      </c>
      <c r="E1410" s="1"/>
      <c r="F1410" s="8">
        <v>0</v>
      </c>
      <c r="G1410" s="8"/>
    </row>
    <row r="1411" spans="1:7" x14ac:dyDescent="0.3">
      <c r="A1411">
        <v>7020</v>
      </c>
      <c r="B1411" s="2">
        <f t="shared" si="47"/>
        <v>1.2976281428080721E-3</v>
      </c>
      <c r="C1411" s="2"/>
      <c r="D1411" s="1">
        <f t="shared" si="48"/>
        <v>5.9773140420512076E-4</v>
      </c>
      <c r="E1411" s="1"/>
      <c r="F1411" s="8">
        <v>0</v>
      </c>
      <c r="G1411" s="8"/>
    </row>
    <row r="1412" spans="1:7" x14ac:dyDescent="0.3">
      <c r="A1412">
        <v>7025</v>
      </c>
      <c r="B1412" s="2">
        <f t="shared" si="47"/>
        <v>1.2941201691187827E-3</v>
      </c>
      <c r="C1412" s="2"/>
      <c r="D1412" s="1">
        <f t="shared" si="48"/>
        <v>5.9619294350466486E-4</v>
      </c>
      <c r="E1412" s="1"/>
      <c r="F1412" s="8">
        <v>0</v>
      </c>
      <c r="G1412" s="8"/>
    </row>
    <row r="1413" spans="1:7" x14ac:dyDescent="0.3">
      <c r="A1413">
        <v>7030</v>
      </c>
      <c r="B1413" s="2">
        <f t="shared" si="47"/>
        <v>1.2906240277190087E-3</v>
      </c>
      <c r="C1413" s="2"/>
      <c r="D1413" s="1">
        <f t="shared" si="48"/>
        <v>5.9465940697092906E-4</v>
      </c>
      <c r="E1413" s="1"/>
      <c r="F1413" s="8">
        <v>0</v>
      </c>
      <c r="G1413" s="8"/>
    </row>
    <row r="1414" spans="1:7" x14ac:dyDescent="0.3">
      <c r="A1414">
        <v>7035</v>
      </c>
      <c r="B1414" s="2">
        <f t="shared" si="47"/>
        <v>1.2871396708078035E-3</v>
      </c>
      <c r="C1414" s="2"/>
      <c r="D1414" s="1">
        <f t="shared" si="48"/>
        <v>5.9313077579655372E-4</v>
      </c>
      <c r="E1414" s="1"/>
      <c r="F1414" s="8">
        <v>0</v>
      </c>
      <c r="G1414" s="8"/>
    </row>
    <row r="1415" spans="1:7" x14ac:dyDescent="0.3">
      <c r="A1415">
        <v>7040</v>
      </c>
      <c r="B1415" s="2">
        <f t="shared" si="47"/>
        <v>1.2836670508090727E-3</v>
      </c>
      <c r="C1415" s="2"/>
      <c r="D1415" s="1">
        <f t="shared" si="48"/>
        <v>5.9160703125747411E-4</v>
      </c>
      <c r="E1415" s="1"/>
      <c r="F1415" s="8">
        <v>0</v>
      </c>
      <c r="G1415" s="8"/>
    </row>
    <row r="1416" spans="1:7" x14ac:dyDescent="0.3">
      <c r="A1416">
        <v>7045</v>
      </c>
      <c r="B1416" s="2">
        <f t="shared" si="47"/>
        <v>1.2802061203703722E-3</v>
      </c>
      <c r="C1416" s="2"/>
      <c r="D1416" s="1">
        <f t="shared" si="48"/>
        <v>5.9008815471250128E-4</v>
      </c>
      <c r="E1416" s="1"/>
      <c r="F1416" s="8">
        <v>0</v>
      </c>
      <c r="G1416" s="8"/>
    </row>
    <row r="1417" spans="1:7" x14ac:dyDescent="0.3">
      <c r="A1417">
        <v>7050</v>
      </c>
      <c r="B1417" s="2">
        <f t="shared" si="47"/>
        <v>1.2767568323617049E-3</v>
      </c>
      <c r="C1417" s="2"/>
      <c r="D1417" s="1">
        <f t="shared" si="48"/>
        <v>5.8857412760290428E-4</v>
      </c>
      <c r="E1417" s="1"/>
      <c r="F1417" s="8">
        <v>0</v>
      </c>
      <c r="G1417" s="8"/>
    </row>
    <row r="1418" spans="1:7" x14ac:dyDescent="0.3">
      <c r="A1418">
        <v>7055</v>
      </c>
      <c r="B1418" s="2">
        <f t="shared" si="47"/>
        <v>1.2733191398743302E-3</v>
      </c>
      <c r="C1418" s="2"/>
      <c r="D1418" s="1">
        <f t="shared" si="48"/>
        <v>5.8706493145199625E-4</v>
      </c>
      <c r="E1418" s="1"/>
      <c r="F1418" s="8">
        <v>0</v>
      </c>
      <c r="G1418" s="8"/>
    </row>
    <row r="1419" spans="1:7" x14ac:dyDescent="0.3">
      <c r="A1419">
        <v>7060</v>
      </c>
      <c r="B1419" s="2">
        <f t="shared" si="47"/>
        <v>1.2698929962195805E-3</v>
      </c>
      <c r="C1419" s="2"/>
      <c r="D1419" s="1">
        <f t="shared" si="48"/>
        <v>5.8556054786472467E-4</v>
      </c>
      <c r="E1419" s="1"/>
      <c r="F1419" s="8">
        <v>0</v>
      </c>
      <c r="G1419" s="8"/>
    </row>
    <row r="1420" spans="1:7" x14ac:dyDescent="0.3">
      <c r="A1420">
        <v>7065</v>
      </c>
      <c r="B1420" s="2">
        <f t="shared" si="47"/>
        <v>1.2664783549276818E-3</v>
      </c>
      <c r="C1420" s="2"/>
      <c r="D1420" s="1">
        <f t="shared" si="48"/>
        <v>5.8406095852725937E-4</v>
      </c>
      <c r="E1420" s="1"/>
      <c r="F1420" s="8">
        <v>0</v>
      </c>
      <c r="G1420" s="8"/>
    </row>
    <row r="1421" spans="1:7" x14ac:dyDescent="0.3">
      <c r="A1421">
        <v>7070</v>
      </c>
      <c r="B1421" s="2">
        <f t="shared" si="47"/>
        <v>1.263075169746584E-3</v>
      </c>
      <c r="C1421" s="2"/>
      <c r="D1421" s="1">
        <f t="shared" si="48"/>
        <v>5.8256614520658663E-4</v>
      </c>
      <c r="E1421" s="1"/>
      <c r="F1421" s="8">
        <v>0</v>
      </c>
      <c r="G1421" s="8"/>
    </row>
    <row r="1422" spans="1:7" x14ac:dyDescent="0.3">
      <c r="A1422">
        <v>7075</v>
      </c>
      <c r="B1422" s="2">
        <f t="shared" si="47"/>
        <v>1.2596833946407981E-3</v>
      </c>
      <c r="C1422" s="2"/>
      <c r="D1422" s="1">
        <f t="shared" si="48"/>
        <v>5.8107608975010506E-4</v>
      </c>
      <c r="E1422" s="1"/>
      <c r="F1422" s="8">
        <v>0</v>
      </c>
      <c r="G1422" s="8"/>
    </row>
    <row r="1423" spans="1:7" x14ac:dyDescent="0.3">
      <c r="A1423">
        <v>7080</v>
      </c>
      <c r="B1423" s="2">
        <f t="shared" si="47"/>
        <v>1.2563029837902369E-3</v>
      </c>
      <c r="C1423" s="2"/>
      <c r="D1423" s="1">
        <f t="shared" si="48"/>
        <v>5.7959077408522056E-4</v>
      </c>
      <c r="E1423" s="1"/>
      <c r="F1423" s="8">
        <v>0</v>
      </c>
      <c r="G1423" s="8"/>
    </row>
    <row r="1424" spans="1:7" x14ac:dyDescent="0.3">
      <c r="A1424">
        <v>7085</v>
      </c>
      <c r="B1424" s="2">
        <f t="shared" si="47"/>
        <v>1.252933891589072E-3</v>
      </c>
      <c r="C1424" s="2"/>
      <c r="D1424" s="1">
        <f t="shared" si="48"/>
        <v>5.7811018021894909E-4</v>
      </c>
      <c r="E1424" s="1"/>
      <c r="F1424" s="8">
        <v>0</v>
      </c>
      <c r="G1424" s="8"/>
    </row>
    <row r="1425" spans="1:7" x14ac:dyDescent="0.3">
      <c r="A1425">
        <v>7090</v>
      </c>
      <c r="B1425" s="2">
        <f t="shared" si="47"/>
        <v>1.2495760726445812E-3</v>
      </c>
      <c r="C1425" s="2"/>
      <c r="D1425" s="1">
        <f t="shared" si="48"/>
        <v>5.7663429023751612E-4</v>
      </c>
      <c r="E1425" s="1"/>
      <c r="F1425" s="8">
        <v>0</v>
      </c>
      <c r="G1425" s="8"/>
    </row>
    <row r="1426" spans="1:7" x14ac:dyDescent="0.3">
      <c r="A1426">
        <v>7095</v>
      </c>
      <c r="B1426" s="2">
        <f t="shared" ref="B1426:B1489" si="49">IF(ISNUMBER(1E-29/(($A1426*0.000000001)^5*(EXP(0.0144/($A1426*0.000000001*B$2))-1))),B$4*1E-29/(($A1426*0.000000001)^5*(EXP(0.0144/($A1426*0.000000001*B$2))-1)),0)</f>
        <v>1.2462294817760214E-3</v>
      </c>
      <c r="C1426" s="2"/>
      <c r="D1426" s="1">
        <f t="shared" ref="D1426:D1489" si="50">IF(ISNUMBER(1E-29/(($A1426*0.000000001)^5*(EXP(0.0144/($A1426*0.000000001*D$2))-1))),D$4*1E-29/(($A1426*0.000000001)^5*(EXP(0.0144/($A1426*0.000000001*D$2))-1)),0)</f>
        <v>5.7516308630596179E-4</v>
      </c>
      <c r="E1426" s="1"/>
      <c r="F1426" s="8">
        <v>0</v>
      </c>
      <c r="G1426" s="8"/>
    </row>
    <row r="1427" spans="1:7" x14ac:dyDescent="0.3">
      <c r="A1427">
        <v>7100</v>
      </c>
      <c r="B1427" s="2">
        <f t="shared" si="49"/>
        <v>1.2428940740134948E-3</v>
      </c>
      <c r="C1427" s="2"/>
      <c r="D1427" s="1">
        <f t="shared" si="50"/>
        <v>5.736965506677467E-4</v>
      </c>
      <c r="E1427" s="1"/>
      <c r="F1427" s="8">
        <v>0</v>
      </c>
      <c r="G1427" s="8"/>
    </row>
    <row r="1428" spans="1:7" x14ac:dyDescent="0.3">
      <c r="A1428">
        <v>7105</v>
      </c>
      <c r="B1428" s="2">
        <f t="shared" si="49"/>
        <v>1.2395698045968289E-3</v>
      </c>
      <c r="C1428" s="2"/>
      <c r="D1428" s="1">
        <f t="shared" si="50"/>
        <v>5.7223466564436127E-4</v>
      </c>
      <c r="E1428" s="1"/>
      <c r="F1428" s="8">
        <v>0</v>
      </c>
      <c r="G1428" s="8"/>
    </row>
    <row r="1429" spans="1:7" x14ac:dyDescent="0.3">
      <c r="A1429">
        <v>7110</v>
      </c>
      <c r="B1429" s="2">
        <f t="shared" si="49"/>
        <v>1.2362566289744591E-3</v>
      </c>
      <c r="C1429" s="2"/>
      <c r="D1429" s="1">
        <f t="shared" si="50"/>
        <v>5.7077741363493562E-4</v>
      </c>
      <c r="E1429" s="1"/>
      <c r="F1429" s="8">
        <v>0</v>
      </c>
      <c r="G1429" s="8"/>
    </row>
    <row r="1430" spans="1:7" x14ac:dyDescent="0.3">
      <c r="A1430">
        <v>7115</v>
      </c>
      <c r="B1430" s="2">
        <f t="shared" si="49"/>
        <v>1.2329545028023207E-3</v>
      </c>
      <c r="C1430" s="2"/>
      <c r="D1430" s="1">
        <f t="shared" si="50"/>
        <v>5.6932477711585285E-4</v>
      </c>
      <c r="E1430" s="1"/>
      <c r="F1430" s="8">
        <v>0</v>
      </c>
      <c r="G1430" s="8"/>
    </row>
    <row r="1431" spans="1:7" x14ac:dyDescent="0.3">
      <c r="A1431">
        <v>7120</v>
      </c>
      <c r="B1431" s="2">
        <f t="shared" si="49"/>
        <v>1.2296633819427478E-3</v>
      </c>
      <c r="C1431" s="2"/>
      <c r="D1431" s="1">
        <f t="shared" si="50"/>
        <v>5.6787673864036364E-4</v>
      </c>
      <c r="E1431" s="1"/>
      <c r="F1431" s="8">
        <v>0</v>
      </c>
      <c r="G1431" s="8"/>
    </row>
    <row r="1432" spans="1:7" x14ac:dyDescent="0.3">
      <c r="A1432">
        <v>7125</v>
      </c>
      <c r="B1432" s="2">
        <f t="shared" si="49"/>
        <v>1.2263832224633751E-3</v>
      </c>
      <c r="C1432" s="2"/>
      <c r="D1432" s="1">
        <f t="shared" si="50"/>
        <v>5.6643328083820412E-4</v>
      </c>
      <c r="E1432" s="1"/>
      <c r="F1432" s="8">
        <v>0</v>
      </c>
      <c r="G1432" s="8"/>
    </row>
    <row r="1433" spans="1:7" x14ac:dyDescent="0.3">
      <c r="A1433">
        <v>7130</v>
      </c>
      <c r="B1433" s="2">
        <f t="shared" si="49"/>
        <v>1.2231139806360507E-3</v>
      </c>
      <c r="C1433" s="2"/>
      <c r="D1433" s="1">
        <f t="shared" si="50"/>
        <v>5.6499438641521458E-4</v>
      </c>
      <c r="E1433" s="1"/>
      <c r="F1433" s="8">
        <v>0</v>
      </c>
      <c r="G1433" s="8"/>
    </row>
    <row r="1434" spans="1:7" x14ac:dyDescent="0.3">
      <c r="A1434">
        <v>7135</v>
      </c>
      <c r="B1434" s="2">
        <f t="shared" si="49"/>
        <v>1.2198556129357514E-3</v>
      </c>
      <c r="C1434" s="2"/>
      <c r="D1434" s="1">
        <f t="shared" si="50"/>
        <v>5.6356003815296078E-4</v>
      </c>
      <c r="E1434" s="1"/>
      <c r="F1434" s="8">
        <v>0</v>
      </c>
      <c r="G1434" s="8"/>
    </row>
    <row r="1435" spans="1:7" x14ac:dyDescent="0.3">
      <c r="A1435">
        <v>7140</v>
      </c>
      <c r="B1435" s="2">
        <f t="shared" si="49"/>
        <v>1.2166080760395081E-3</v>
      </c>
      <c r="C1435" s="2"/>
      <c r="D1435" s="1">
        <f t="shared" si="50"/>
        <v>5.6213021890835812E-4</v>
      </c>
      <c r="E1435" s="1"/>
      <c r="F1435" s="8">
        <v>0</v>
      </c>
      <c r="G1435" s="8"/>
    </row>
    <row r="1436" spans="1:7" x14ac:dyDescent="0.3">
      <c r="A1436">
        <v>7145</v>
      </c>
      <c r="B1436" s="2">
        <f t="shared" si="49"/>
        <v>1.2133713268253372E-3</v>
      </c>
      <c r="C1436" s="2"/>
      <c r="D1436" s="1">
        <f t="shared" si="50"/>
        <v>5.6070491161329665E-4</v>
      </c>
      <c r="E1436" s="1"/>
      <c r="F1436" s="8">
        <v>0</v>
      </c>
      <c r="G1436" s="8"/>
    </row>
    <row r="1437" spans="1:7" x14ac:dyDescent="0.3">
      <c r="A1437">
        <v>7150</v>
      </c>
      <c r="B1437" s="2">
        <f t="shared" si="49"/>
        <v>1.2101453223711724E-3</v>
      </c>
      <c r="C1437" s="2"/>
      <c r="D1437" s="1">
        <f t="shared" si="50"/>
        <v>5.592840992742691E-4</v>
      </c>
      <c r="E1437" s="1"/>
      <c r="F1437" s="8">
        <v>0</v>
      </c>
      <c r="G1437" s="8"/>
    </row>
    <row r="1438" spans="1:7" x14ac:dyDescent="0.3">
      <c r="A1438">
        <v>7155</v>
      </c>
      <c r="B1438" s="2">
        <f t="shared" si="49"/>
        <v>1.206930019953812E-3</v>
      </c>
      <c r="C1438" s="2"/>
      <c r="D1438" s="1">
        <f t="shared" si="50"/>
        <v>5.5786776497200043E-4</v>
      </c>
      <c r="E1438" s="1"/>
      <c r="F1438" s="8">
        <v>0</v>
      </c>
      <c r="G1438" s="8"/>
    </row>
    <row r="1439" spans="1:7" x14ac:dyDescent="0.3">
      <c r="A1439">
        <v>7160</v>
      </c>
      <c r="B1439" s="2">
        <f t="shared" si="49"/>
        <v>1.2037253770478668E-3</v>
      </c>
      <c r="C1439" s="2"/>
      <c r="D1439" s="1">
        <f t="shared" si="50"/>
        <v>5.5645589186107943E-4</v>
      </c>
      <c r="E1439" s="1"/>
      <c r="F1439" s="8">
        <v>0</v>
      </c>
      <c r="G1439" s="8"/>
    </row>
    <row r="1440" spans="1:7" x14ac:dyDescent="0.3">
      <c r="A1440">
        <v>7165</v>
      </c>
      <c r="B1440" s="2">
        <f t="shared" si="49"/>
        <v>1.200531351324714E-3</v>
      </c>
      <c r="C1440" s="2"/>
      <c r="D1440" s="1">
        <f t="shared" si="50"/>
        <v>5.5504846316959278E-4</v>
      </c>
      <c r="E1440" s="1"/>
      <c r="F1440" s="8">
        <v>0</v>
      </c>
      <c r="G1440" s="8"/>
    </row>
    <row r="1441" spans="1:7" x14ac:dyDescent="0.3">
      <c r="A1441">
        <v>7170</v>
      </c>
      <c r="B1441" s="2">
        <f t="shared" si="49"/>
        <v>1.1973479006514613E-3</v>
      </c>
      <c r="C1441" s="2"/>
      <c r="D1441" s="1">
        <f t="shared" si="50"/>
        <v>5.5364546219876154E-4</v>
      </c>
      <c r="E1441" s="1"/>
      <c r="F1441" s="8">
        <v>0</v>
      </c>
      <c r="G1441" s="8"/>
    </row>
    <row r="1442" spans="1:7" x14ac:dyDescent="0.3">
      <c r="A1442">
        <v>7175</v>
      </c>
      <c r="B1442" s="2">
        <f t="shared" si="49"/>
        <v>1.1941749830899108E-3</v>
      </c>
      <c r="C1442" s="2"/>
      <c r="D1442" s="1">
        <f t="shared" si="50"/>
        <v>5.5224687232257783E-4</v>
      </c>
      <c r="E1442" s="1"/>
      <c r="F1442" s="8">
        <v>0</v>
      </c>
      <c r="G1442" s="8"/>
    </row>
    <row r="1443" spans="1:7" x14ac:dyDescent="0.3">
      <c r="A1443">
        <v>7180</v>
      </c>
      <c r="B1443" s="2">
        <f t="shared" si="49"/>
        <v>1.1910125568955364E-3</v>
      </c>
      <c r="C1443" s="2"/>
      <c r="D1443" s="1">
        <f t="shared" si="50"/>
        <v>5.5085267698744549E-4</v>
      </c>
      <c r="E1443" s="1"/>
      <c r="F1443" s="8">
        <v>0</v>
      </c>
      <c r="G1443" s="8"/>
    </row>
    <row r="1444" spans="1:7" x14ac:dyDescent="0.3">
      <c r="A1444">
        <v>7185</v>
      </c>
      <c r="B1444" s="2">
        <f t="shared" si="49"/>
        <v>1.1878605805164622E-3</v>
      </c>
      <c r="C1444" s="2"/>
      <c r="D1444" s="1">
        <f t="shared" si="50"/>
        <v>5.4946285971182193E-4</v>
      </c>
      <c r="E1444" s="1"/>
      <c r="F1444" s="8">
        <v>0</v>
      </c>
      <c r="G1444" s="8"/>
    </row>
    <row r="1445" spans="1:7" x14ac:dyDescent="0.3">
      <c r="A1445">
        <v>7190</v>
      </c>
      <c r="B1445" s="2">
        <f t="shared" si="49"/>
        <v>1.1847190125924478E-3</v>
      </c>
      <c r="C1445" s="2"/>
      <c r="D1445" s="1">
        <f t="shared" si="50"/>
        <v>5.4807740408586124E-4</v>
      </c>
      <c r="E1445" s="1"/>
      <c r="F1445" s="8">
        <v>0</v>
      </c>
      <c r="G1445" s="8"/>
    </row>
    <row r="1446" spans="1:7" x14ac:dyDescent="0.3">
      <c r="A1446">
        <v>7195</v>
      </c>
      <c r="B1446" s="2">
        <f t="shared" si="49"/>
        <v>1.1815878119538815E-3</v>
      </c>
      <c r="C1446" s="2"/>
      <c r="D1446" s="1">
        <f t="shared" si="50"/>
        <v>5.4669629377106146E-4</v>
      </c>
      <c r="E1446" s="1"/>
      <c r="F1446" s="8">
        <v>0</v>
      </c>
      <c r="G1446" s="8"/>
    </row>
    <row r="1447" spans="1:7" x14ac:dyDescent="0.3">
      <c r="A1447">
        <v>7200</v>
      </c>
      <c r="B1447" s="2">
        <f t="shared" si="49"/>
        <v>1.1784669376207777E-3</v>
      </c>
      <c r="C1447" s="2"/>
      <c r="D1447" s="1">
        <f t="shared" si="50"/>
        <v>5.4531951249991073E-4</v>
      </c>
      <c r="E1447" s="1"/>
      <c r="F1447" s="8">
        <v>0</v>
      </c>
      <c r="G1447" s="8"/>
    </row>
    <row r="1448" spans="1:7" x14ac:dyDescent="0.3">
      <c r="A1448">
        <v>7205</v>
      </c>
      <c r="B1448" s="2">
        <f t="shared" si="49"/>
        <v>1.1753563488017783E-3</v>
      </c>
      <c r="C1448" s="2"/>
      <c r="D1448" s="1">
        <f t="shared" si="50"/>
        <v>5.4394704407553817E-4</v>
      </c>
      <c r="E1448" s="1"/>
      <c r="F1448" s="8">
        <v>0</v>
      </c>
      <c r="G1448" s="8"/>
    </row>
    <row r="1449" spans="1:7" x14ac:dyDescent="0.3">
      <c r="A1449">
        <v>7210</v>
      </c>
      <c r="B1449" s="2">
        <f t="shared" si="49"/>
        <v>1.1722560048931672E-3</v>
      </c>
      <c r="C1449" s="2"/>
      <c r="D1449" s="1">
        <f t="shared" si="50"/>
        <v>5.4257887237136476E-4</v>
      </c>
      <c r="E1449" s="1"/>
      <c r="F1449" s="8">
        <v>0</v>
      </c>
      <c r="G1449" s="8"/>
    </row>
    <row r="1450" spans="1:7" x14ac:dyDescent="0.3">
      <c r="A1450">
        <v>7215</v>
      </c>
      <c r="B1450" s="2">
        <f t="shared" si="49"/>
        <v>1.169165865477881E-3</v>
      </c>
      <c r="C1450" s="2"/>
      <c r="D1450" s="1">
        <f t="shared" si="50"/>
        <v>5.412149813307579E-4</v>
      </c>
      <c r="E1450" s="1"/>
      <c r="F1450" s="8">
        <v>0</v>
      </c>
      <c r="G1450" s="8"/>
    </row>
    <row r="1451" spans="1:7" x14ac:dyDescent="0.3">
      <c r="A1451">
        <v>7220</v>
      </c>
      <c r="B1451" s="2">
        <f t="shared" si="49"/>
        <v>1.166085890324534E-3</v>
      </c>
      <c r="C1451" s="2"/>
      <c r="D1451" s="1">
        <f t="shared" si="50"/>
        <v>5.3985535496668571E-4</v>
      </c>
      <c r="E1451" s="1"/>
      <c r="F1451" s="8">
        <v>0</v>
      </c>
      <c r="G1451" s="8"/>
    </row>
    <row r="1452" spans="1:7" x14ac:dyDescent="0.3">
      <c r="A1452">
        <v>7225</v>
      </c>
      <c r="B1452" s="2">
        <f t="shared" si="49"/>
        <v>1.1630160393864407E-3</v>
      </c>
      <c r="C1452" s="2"/>
      <c r="D1452" s="1">
        <f t="shared" si="50"/>
        <v>5.3849997736137478E-4</v>
      </c>
      <c r="E1452" s="1"/>
      <c r="F1452" s="8">
        <v>0</v>
      </c>
      <c r="G1452" s="8"/>
    </row>
    <row r="1453" spans="1:7" x14ac:dyDescent="0.3">
      <c r="A1453">
        <v>7230</v>
      </c>
      <c r="B1453" s="2">
        <f t="shared" si="49"/>
        <v>1.1599562728006551E-3</v>
      </c>
      <c r="C1453" s="2"/>
      <c r="D1453" s="1">
        <f t="shared" si="50"/>
        <v>5.3714883266597023E-4</v>
      </c>
      <c r="E1453" s="1"/>
      <c r="F1453" s="8">
        <v>0</v>
      </c>
      <c r="G1453" s="8"/>
    </row>
    <row r="1454" spans="1:7" x14ac:dyDescent="0.3">
      <c r="A1454">
        <v>7235</v>
      </c>
      <c r="B1454" s="2">
        <f t="shared" si="49"/>
        <v>1.1569065508870012E-3</v>
      </c>
      <c r="C1454" s="2"/>
      <c r="D1454" s="1">
        <f t="shared" si="50"/>
        <v>5.3580190510019567E-4</v>
      </c>
      <c r="E1454" s="1"/>
      <c r="F1454" s="8">
        <v>0</v>
      </c>
      <c r="G1454" s="8"/>
    </row>
    <row r="1455" spans="1:7" x14ac:dyDescent="0.3">
      <c r="A1455">
        <v>7240</v>
      </c>
      <c r="B1455" s="2">
        <f t="shared" si="49"/>
        <v>1.1538668341471241E-3</v>
      </c>
      <c r="C1455" s="2"/>
      <c r="D1455" s="1">
        <f t="shared" si="50"/>
        <v>5.3445917895201666E-4</v>
      </c>
      <c r="E1455" s="1"/>
      <c r="F1455" s="8">
        <v>0</v>
      </c>
      <c r="G1455" s="8"/>
    </row>
    <row r="1456" spans="1:7" x14ac:dyDescent="0.3">
      <c r="A1456">
        <v>7245</v>
      </c>
      <c r="B1456" s="2">
        <f t="shared" si="49"/>
        <v>1.1508370832635369E-3</v>
      </c>
      <c r="C1456" s="2"/>
      <c r="D1456" s="1">
        <f t="shared" si="50"/>
        <v>5.3312063857730593E-4</v>
      </c>
      <c r="E1456" s="1"/>
      <c r="F1456" s="8">
        <v>0</v>
      </c>
      <c r="G1456" s="8"/>
    </row>
    <row r="1457" spans="1:7" x14ac:dyDescent="0.3">
      <c r="A1457">
        <v>7250</v>
      </c>
      <c r="B1457" s="2">
        <f t="shared" si="49"/>
        <v>1.1478172590986739E-3</v>
      </c>
      <c r="C1457" s="2"/>
      <c r="D1457" s="1">
        <f t="shared" si="50"/>
        <v>5.3178626839950956E-4</v>
      </c>
      <c r="E1457" s="1"/>
      <c r="F1457" s="8">
        <v>0</v>
      </c>
      <c r="G1457" s="8"/>
    </row>
    <row r="1458" spans="1:7" x14ac:dyDescent="0.3">
      <c r="A1458">
        <v>7255</v>
      </c>
      <c r="B1458" s="2">
        <f t="shared" si="49"/>
        <v>1.1448073226939539E-3</v>
      </c>
      <c r="C1458" s="2"/>
      <c r="D1458" s="1">
        <f t="shared" si="50"/>
        <v>5.3045605290931517E-4</v>
      </c>
      <c r="E1458" s="1"/>
      <c r="F1458" s="8">
        <v>0</v>
      </c>
      <c r="G1458" s="8"/>
    </row>
    <row r="1459" spans="1:7" x14ac:dyDescent="0.3">
      <c r="A1459">
        <v>7260</v>
      </c>
      <c r="B1459" s="2">
        <f t="shared" si="49"/>
        <v>1.1418072352688483E-3</v>
      </c>
      <c r="C1459" s="2"/>
      <c r="D1459" s="1">
        <f t="shared" si="50"/>
        <v>5.2912997666432389E-4</v>
      </c>
      <c r="E1459" s="1"/>
      <c r="F1459" s="8">
        <v>0</v>
      </c>
      <c r="G1459" s="8"/>
    </row>
    <row r="1460" spans="1:7" x14ac:dyDescent="0.3">
      <c r="A1460">
        <v>7265</v>
      </c>
      <c r="B1460" s="2">
        <f t="shared" si="49"/>
        <v>1.1388169582199482E-3</v>
      </c>
      <c r="C1460" s="2"/>
      <c r="D1460" s="1">
        <f t="shared" si="50"/>
        <v>5.2780802428872007E-4</v>
      </c>
      <c r="E1460" s="1"/>
      <c r="F1460" s="8">
        <v>0</v>
      </c>
      <c r="G1460" s="8"/>
    </row>
    <row r="1461" spans="1:7" x14ac:dyDescent="0.3">
      <c r="A1461">
        <v>7270</v>
      </c>
      <c r="B1461" s="2">
        <f t="shared" si="49"/>
        <v>1.1358364531200453E-3</v>
      </c>
      <c r="C1461" s="2"/>
      <c r="D1461" s="1">
        <f t="shared" si="50"/>
        <v>5.2649018047294703E-4</v>
      </c>
      <c r="E1461" s="1"/>
      <c r="F1461" s="8">
        <v>0</v>
      </c>
      <c r="G1461" s="8"/>
    </row>
    <row r="1462" spans="1:7" x14ac:dyDescent="0.3">
      <c r="A1462">
        <v>7275</v>
      </c>
      <c r="B1462" s="2">
        <f t="shared" si="49"/>
        <v>1.1328656817172125E-3</v>
      </c>
      <c r="C1462" s="2"/>
      <c r="D1462" s="1">
        <f t="shared" si="50"/>
        <v>5.2517642997338169E-4</v>
      </c>
      <c r="E1462" s="1"/>
      <c r="F1462" s="8">
        <v>0</v>
      </c>
      <c r="G1462" s="8"/>
    </row>
    <row r="1463" spans="1:7" x14ac:dyDescent="0.3">
      <c r="A1463">
        <v>7280</v>
      </c>
      <c r="B1463" s="2">
        <f t="shared" si="49"/>
        <v>1.1299046059338933E-3</v>
      </c>
      <c r="C1463" s="2"/>
      <c r="D1463" s="1">
        <f t="shared" si="50"/>
        <v>5.2386675761201382E-4</v>
      </c>
      <c r="E1463" s="1"/>
      <c r="F1463" s="8">
        <v>0</v>
      </c>
      <c r="G1463" s="8"/>
    </row>
    <row r="1464" spans="1:7" x14ac:dyDescent="0.3">
      <c r="A1464">
        <v>7285</v>
      </c>
      <c r="B1464" s="2">
        <f t="shared" si="49"/>
        <v>1.1269531878659931E-3</v>
      </c>
      <c r="C1464" s="2"/>
      <c r="D1464" s="1">
        <f t="shared" si="50"/>
        <v>5.2256114827612234E-4</v>
      </c>
      <c r="E1464" s="1"/>
      <c r="F1464" s="8">
        <v>0</v>
      </c>
      <c r="G1464" s="8"/>
    </row>
    <row r="1465" spans="1:7" x14ac:dyDescent="0.3">
      <c r="A1465">
        <v>7290</v>
      </c>
      <c r="B1465" s="2">
        <f t="shared" si="49"/>
        <v>1.1240113897819824E-3</v>
      </c>
      <c r="C1465" s="2"/>
      <c r="D1465" s="1">
        <f t="shared" si="50"/>
        <v>5.2125958691795872E-4</v>
      </c>
      <c r="E1465" s="1"/>
      <c r="F1465" s="8">
        <v>0</v>
      </c>
      <c r="G1465" s="8"/>
    </row>
    <row r="1466" spans="1:7" x14ac:dyDescent="0.3">
      <c r="A1466">
        <v>7295</v>
      </c>
      <c r="B1466" s="2">
        <f t="shared" si="49"/>
        <v>1.1210791741219936E-3</v>
      </c>
      <c r="C1466" s="2"/>
      <c r="D1466" s="1">
        <f t="shared" si="50"/>
        <v>5.1996205855442922E-4</v>
      </c>
      <c r="E1466" s="1"/>
      <c r="F1466" s="8">
        <v>0</v>
      </c>
      <c r="G1466" s="8"/>
    </row>
    <row r="1467" spans="1:7" x14ac:dyDescent="0.3">
      <c r="A1467">
        <v>7300</v>
      </c>
      <c r="B1467" s="2">
        <f t="shared" si="49"/>
        <v>1.1181565034969366E-3</v>
      </c>
      <c r="C1467" s="2"/>
      <c r="D1467" s="1">
        <f t="shared" si="50"/>
        <v>5.1866854826677867E-4</v>
      </c>
      <c r="E1467" s="1"/>
      <c r="F1467" s="8">
        <v>0</v>
      </c>
      <c r="G1467" s="8"/>
    </row>
    <row r="1468" spans="1:7" x14ac:dyDescent="0.3">
      <c r="A1468">
        <v>7305</v>
      </c>
      <c r="B1468" s="2">
        <f t="shared" si="49"/>
        <v>1.1152433406876083E-3</v>
      </c>
      <c r="C1468" s="2"/>
      <c r="D1468" s="1">
        <f t="shared" si="50"/>
        <v>5.1737904120027713E-4</v>
      </c>
      <c r="E1468" s="1"/>
      <c r="F1468" s="8">
        <v>0</v>
      </c>
      <c r="G1468" s="8"/>
    </row>
    <row r="1469" spans="1:7" x14ac:dyDescent="0.3">
      <c r="A1469">
        <v>7310</v>
      </c>
      <c r="B1469" s="2">
        <f t="shared" si="49"/>
        <v>1.1123396486438166E-3</v>
      </c>
      <c r="C1469" s="2"/>
      <c r="D1469" s="1">
        <f t="shared" si="50"/>
        <v>5.1609352256390818E-4</v>
      </c>
      <c r="E1469" s="1"/>
      <c r="F1469" s="8">
        <v>0</v>
      </c>
      <c r="G1469" s="8"/>
    </row>
    <row r="1470" spans="1:7" x14ac:dyDescent="0.3">
      <c r="A1470">
        <v>7315</v>
      </c>
      <c r="B1470" s="2">
        <f t="shared" si="49"/>
        <v>1.1094453904835009E-3</v>
      </c>
      <c r="C1470" s="2"/>
      <c r="D1470" s="1">
        <f t="shared" si="50"/>
        <v>5.1481197763005753E-4</v>
      </c>
      <c r="E1470" s="1"/>
      <c r="F1470" s="8">
        <v>0</v>
      </c>
      <c r="G1470" s="8"/>
    </row>
    <row r="1471" spans="1:7" x14ac:dyDescent="0.3">
      <c r="A1471">
        <v>7320</v>
      </c>
      <c r="B1471" s="2">
        <f t="shared" si="49"/>
        <v>1.1065605294918635E-3</v>
      </c>
      <c r="C1471" s="2"/>
      <c r="D1471" s="1">
        <f t="shared" si="50"/>
        <v>5.1353439173420525E-4</v>
      </c>
      <c r="E1471" s="1"/>
      <c r="F1471" s="8">
        <v>0</v>
      </c>
      <c r="G1471" s="8"/>
    </row>
    <row r="1472" spans="1:7" x14ac:dyDescent="0.3">
      <c r="A1472">
        <v>7325</v>
      </c>
      <c r="B1472" s="2">
        <f t="shared" si="49"/>
        <v>1.1036850291205045E-3</v>
      </c>
      <c r="C1472" s="2"/>
      <c r="D1472" s="1">
        <f t="shared" si="50"/>
        <v>5.122607502746181E-4</v>
      </c>
      <c r="E1472" s="1"/>
      <c r="F1472" s="8">
        <v>0</v>
      </c>
      <c r="G1472" s="8"/>
    </row>
    <row r="1473" spans="1:7" x14ac:dyDescent="0.3">
      <c r="A1473">
        <v>7330</v>
      </c>
      <c r="B1473" s="2">
        <f t="shared" si="49"/>
        <v>1.1008188529865613E-3</v>
      </c>
      <c r="C1473" s="2"/>
      <c r="D1473" s="1">
        <f t="shared" si="50"/>
        <v>5.1099103871204445E-4</v>
      </c>
      <c r="E1473" s="1"/>
      <c r="F1473" s="8">
        <v>0</v>
      </c>
      <c r="G1473" s="8"/>
    </row>
    <row r="1474" spans="1:7" x14ac:dyDescent="0.3">
      <c r="A1474">
        <v>7335</v>
      </c>
      <c r="B1474" s="2">
        <f t="shared" si="49"/>
        <v>1.0979619648718538E-3</v>
      </c>
      <c r="C1474" s="2"/>
      <c r="D1474" s="1">
        <f t="shared" si="50"/>
        <v>5.0972524256941111E-4</v>
      </c>
      <c r="E1474" s="1"/>
      <c r="F1474" s="8">
        <v>0</v>
      </c>
      <c r="G1474" s="8"/>
    </row>
    <row r="1475" spans="1:7" x14ac:dyDescent="0.3">
      <c r="A1475">
        <v>7340</v>
      </c>
      <c r="B1475" s="2">
        <f t="shared" si="49"/>
        <v>1.0951143287220306E-3</v>
      </c>
      <c r="C1475" s="2"/>
      <c r="D1475" s="1">
        <f t="shared" si="50"/>
        <v>5.0846334743151944E-4</v>
      </c>
      <c r="E1475" s="1"/>
      <c r="F1475" s="8">
        <v>0</v>
      </c>
      <c r="G1475" s="8"/>
    </row>
    <row r="1476" spans="1:7" x14ac:dyDescent="0.3">
      <c r="A1476">
        <v>7345</v>
      </c>
      <c r="B1476" s="2">
        <f t="shared" si="49"/>
        <v>1.0922759086457309E-3</v>
      </c>
      <c r="C1476" s="2"/>
      <c r="D1476" s="1">
        <f t="shared" si="50"/>
        <v>5.0720533894474732E-4</v>
      </c>
      <c r="E1476" s="1"/>
      <c r="F1476" s="8">
        <v>0</v>
      </c>
      <c r="G1476" s="8"/>
    </row>
    <row r="1477" spans="1:7" x14ac:dyDescent="0.3">
      <c r="A1477">
        <v>7350</v>
      </c>
      <c r="B1477" s="2">
        <f t="shared" si="49"/>
        <v>1.089446668913738E-3</v>
      </c>
      <c r="C1477" s="2"/>
      <c r="D1477" s="1">
        <f t="shared" si="50"/>
        <v>5.0595120281674943E-4</v>
      </c>
      <c r="E1477" s="1"/>
      <c r="F1477" s="8">
        <v>0</v>
      </c>
      <c r="G1477" s="8"/>
    </row>
    <row r="1478" spans="1:7" x14ac:dyDescent="0.3">
      <c r="A1478">
        <v>7355</v>
      </c>
      <c r="B1478" s="2">
        <f t="shared" si="49"/>
        <v>1.0866265739581439E-3</v>
      </c>
      <c r="C1478" s="2"/>
      <c r="D1478" s="1">
        <f t="shared" si="50"/>
        <v>5.0470092481615873E-4</v>
      </c>
      <c r="E1478" s="1"/>
      <c r="F1478" s="8">
        <v>0</v>
      </c>
      <c r="G1478" s="8"/>
    </row>
    <row r="1479" spans="1:7" x14ac:dyDescent="0.3">
      <c r="A1479">
        <v>7360</v>
      </c>
      <c r="B1479" s="2">
        <f t="shared" si="49"/>
        <v>1.0838155883715224E-3</v>
      </c>
      <c r="C1479" s="2"/>
      <c r="D1479" s="1">
        <f t="shared" si="50"/>
        <v>5.0345449077229321E-4</v>
      </c>
      <c r="E1479" s="1"/>
      <c r="F1479" s="8">
        <v>0</v>
      </c>
      <c r="G1479" s="8"/>
    </row>
    <row r="1480" spans="1:7" x14ac:dyDescent="0.3">
      <c r="A1480">
        <v>7365</v>
      </c>
      <c r="B1480" s="2">
        <f t="shared" si="49"/>
        <v>1.081013676906098E-3</v>
      </c>
      <c r="C1480" s="2"/>
      <c r="D1480" s="1">
        <f t="shared" si="50"/>
        <v>5.0221188657485988E-4</v>
      </c>
      <c r="E1480" s="1"/>
      <c r="F1480" s="8">
        <v>0</v>
      </c>
      <c r="G1480" s="8"/>
    </row>
    <row r="1481" spans="1:7" x14ac:dyDescent="0.3">
      <c r="A1481">
        <v>7370</v>
      </c>
      <c r="B1481" s="2">
        <f t="shared" si="49"/>
        <v>1.0782208044729303E-3</v>
      </c>
      <c r="C1481" s="2"/>
      <c r="D1481" s="1">
        <f t="shared" si="50"/>
        <v>5.0097309817366445E-4</v>
      </c>
      <c r="E1481" s="1"/>
      <c r="F1481" s="8">
        <v>0</v>
      </c>
      <c r="G1481" s="8"/>
    </row>
    <row r="1482" spans="1:7" x14ac:dyDescent="0.3">
      <c r="A1482">
        <v>7375</v>
      </c>
      <c r="B1482" s="2">
        <f t="shared" si="49"/>
        <v>1.075436936141093E-3</v>
      </c>
      <c r="C1482" s="2"/>
      <c r="D1482" s="1">
        <f t="shared" si="50"/>
        <v>4.997381115783181E-4</v>
      </c>
      <c r="E1482" s="1"/>
      <c r="F1482" s="8">
        <v>0</v>
      </c>
      <c r="G1482" s="8"/>
    </row>
    <row r="1483" spans="1:7" x14ac:dyDescent="0.3">
      <c r="A1483">
        <v>7380</v>
      </c>
      <c r="B1483" s="2">
        <f t="shared" si="49"/>
        <v>1.0726620371368639E-3</v>
      </c>
      <c r="C1483" s="2"/>
      <c r="D1483" s="1">
        <f t="shared" si="50"/>
        <v>4.9850691285795092E-4</v>
      </c>
      <c r="E1483" s="1"/>
      <c r="F1483" s="8">
        <v>0</v>
      </c>
      <c r="G1483" s="8"/>
    </row>
    <row r="1484" spans="1:7" x14ac:dyDescent="0.3">
      <c r="A1484">
        <v>7385</v>
      </c>
      <c r="B1484" s="2">
        <f t="shared" si="49"/>
        <v>1.0698960728429184E-3</v>
      </c>
      <c r="C1484" s="2"/>
      <c r="D1484" s="1">
        <f t="shared" si="50"/>
        <v>4.9727948814092199E-4</v>
      </c>
      <c r="E1484" s="1"/>
      <c r="F1484" s="8">
        <v>0</v>
      </c>
      <c r="G1484" s="8"/>
    </row>
    <row r="1485" spans="1:7" x14ac:dyDescent="0.3">
      <c r="A1485">
        <v>7390</v>
      </c>
      <c r="B1485" s="2">
        <f t="shared" si="49"/>
        <v>1.0671390087975273E-3</v>
      </c>
      <c r="C1485" s="2"/>
      <c r="D1485" s="1">
        <f t="shared" si="50"/>
        <v>4.960558236145351E-4</v>
      </c>
      <c r="E1485" s="1"/>
      <c r="F1485" s="8">
        <v>0</v>
      </c>
      <c r="G1485" s="8"/>
    </row>
    <row r="1486" spans="1:7" x14ac:dyDescent="0.3">
      <c r="A1486">
        <v>7395</v>
      </c>
      <c r="B1486" s="2">
        <f t="shared" si="49"/>
        <v>1.0643908106937555E-3</v>
      </c>
      <c r="C1486" s="2"/>
      <c r="D1486" s="1">
        <f t="shared" si="50"/>
        <v>4.948359055247523E-4</v>
      </c>
      <c r="E1486" s="1"/>
      <c r="F1486" s="8">
        <v>0</v>
      </c>
      <c r="G1486" s="8"/>
    </row>
    <row r="1487" spans="1:7" x14ac:dyDescent="0.3">
      <c r="A1487">
        <v>7400</v>
      </c>
      <c r="B1487" s="2">
        <f t="shared" si="49"/>
        <v>1.0616514443786741E-3</v>
      </c>
      <c r="C1487" s="2"/>
      <c r="D1487" s="1">
        <f t="shared" si="50"/>
        <v>4.936197201759132E-4</v>
      </c>
      <c r="E1487" s="1"/>
      <c r="F1487" s="8">
        <v>0</v>
      </c>
      <c r="G1487" s="8"/>
    </row>
    <row r="1488" spans="1:7" x14ac:dyDescent="0.3">
      <c r="A1488">
        <v>7405</v>
      </c>
      <c r="B1488" s="2">
        <f t="shared" si="49"/>
        <v>1.0589208758525685E-3</v>
      </c>
      <c r="C1488" s="2"/>
      <c r="D1488" s="1">
        <f t="shared" si="50"/>
        <v>4.9240725393045115E-4</v>
      </c>
      <c r="E1488" s="1"/>
      <c r="F1488" s="8">
        <v>0</v>
      </c>
      <c r="G1488" s="8"/>
    </row>
    <row r="1489" spans="1:7" x14ac:dyDescent="0.3">
      <c r="A1489">
        <v>7410</v>
      </c>
      <c r="B1489" s="2">
        <f t="shared" si="49"/>
        <v>1.0561990712681546E-3</v>
      </c>
      <c r="C1489" s="2"/>
      <c r="D1489" s="1">
        <f t="shared" si="50"/>
        <v>4.9119849320861477E-4</v>
      </c>
      <c r="E1489" s="1"/>
      <c r="F1489" s="8">
        <v>0</v>
      </c>
      <c r="G1489" s="8"/>
    </row>
    <row r="1490" spans="1:7" x14ac:dyDescent="0.3">
      <c r="A1490">
        <v>7415</v>
      </c>
      <c r="B1490" s="2">
        <f t="shared" ref="B1490:B1553" si="51">IF(ISNUMBER(1E-29/(($A1490*0.000000001)^5*(EXP(0.0144/($A1490*0.000000001*B$2))-1))),B$4*1E-29/(($A1490*0.000000001)^5*(EXP(0.0144/($A1490*0.000000001*B$2))-1)),0)</f>
        <v>1.0534859969297994E-3</v>
      </c>
      <c r="C1490" s="2"/>
      <c r="D1490" s="1">
        <f t="shared" ref="D1490:D1553" si="52">IF(ISNUMBER(1E-29/(($A1490*0.000000001)^5*(EXP(0.0144/($A1490*0.000000001*D$2))-1))),D$4*1E-29/(($A1490*0.000000001)^5*(EXP(0.0144/($A1490*0.000000001*D$2))-1)),0)</f>
        <v>4.8999342448818937E-4</v>
      </c>
      <c r="E1490" s="1"/>
      <c r="F1490" s="8">
        <v>0</v>
      </c>
      <c r="G1490" s="8"/>
    </row>
    <row r="1491" spans="1:7" x14ac:dyDescent="0.3">
      <c r="A1491">
        <v>7420</v>
      </c>
      <c r="B1491" s="2">
        <f t="shared" si="51"/>
        <v>1.0507816192927471E-3</v>
      </c>
      <c r="C1491" s="2"/>
      <c r="D1491" s="1">
        <f t="shared" si="52"/>
        <v>4.8879203430421956E-4</v>
      </c>
      <c r="E1491" s="1"/>
      <c r="F1491" s="8">
        <v>0</v>
      </c>
      <c r="G1491" s="8"/>
    </row>
    <row r="1492" spans="1:7" x14ac:dyDescent="0.3">
      <c r="A1492">
        <v>7425</v>
      </c>
      <c r="B1492" s="2">
        <f t="shared" si="51"/>
        <v>1.048085904962346E-3</v>
      </c>
      <c r="C1492" s="2"/>
      <c r="D1492" s="1">
        <f t="shared" si="52"/>
        <v>4.8759430924873349E-4</v>
      </c>
      <c r="E1492" s="1"/>
      <c r="F1492" s="8">
        <v>0</v>
      </c>
      <c r="G1492" s="8"/>
    </row>
    <row r="1493" spans="1:7" x14ac:dyDescent="0.3">
      <c r="A1493">
        <v>7430</v>
      </c>
      <c r="B1493" s="2">
        <f t="shared" si="51"/>
        <v>1.0453988206932856E-3</v>
      </c>
      <c r="C1493" s="2"/>
      <c r="D1493" s="1">
        <f t="shared" si="52"/>
        <v>4.8640023597046968E-4</v>
      </c>
      <c r="E1493" s="1"/>
      <c r="F1493" s="8">
        <v>0</v>
      </c>
      <c r="G1493" s="8"/>
    </row>
    <row r="1494" spans="1:7" x14ac:dyDescent="0.3">
      <c r="A1494">
        <v>7435</v>
      </c>
      <c r="B1494" s="2">
        <f t="shared" si="51"/>
        <v>1.0427203333888309E-3</v>
      </c>
      <c r="C1494" s="2"/>
      <c r="D1494" s="1">
        <f t="shared" si="52"/>
        <v>4.8520980117460421E-4</v>
      </c>
      <c r="E1494" s="1"/>
      <c r="F1494" s="8">
        <v>0</v>
      </c>
      <c r="G1494" s="8"/>
    </row>
    <row r="1495" spans="1:7" x14ac:dyDescent="0.3">
      <c r="A1495">
        <v>7440</v>
      </c>
      <c r="B1495" s="2">
        <f t="shared" si="51"/>
        <v>1.0400504101000683E-3</v>
      </c>
      <c r="C1495" s="2"/>
      <c r="D1495" s="1">
        <f t="shared" si="52"/>
        <v>4.8402299162247952E-4</v>
      </c>
      <c r="E1495" s="1"/>
      <c r="F1495" s="8">
        <v>0</v>
      </c>
      <c r="G1495" s="8"/>
    </row>
    <row r="1496" spans="1:7" x14ac:dyDescent="0.3">
      <c r="A1496">
        <v>7445</v>
      </c>
      <c r="B1496" s="2">
        <f t="shared" si="51"/>
        <v>1.0373890180251503E-3</v>
      </c>
      <c r="C1496" s="2"/>
      <c r="D1496" s="1">
        <f t="shared" si="52"/>
        <v>4.8283979413133436E-4</v>
      </c>
      <c r="E1496" s="1"/>
      <c r="F1496" s="8">
        <v>0</v>
      </c>
      <c r="G1496" s="8"/>
    </row>
    <row r="1497" spans="1:7" x14ac:dyDescent="0.3">
      <c r="A1497">
        <v>7450</v>
      </c>
      <c r="B1497" s="2">
        <f t="shared" si="51"/>
        <v>1.0347361245085476E-3</v>
      </c>
      <c r="C1497" s="2"/>
      <c r="D1497" s="1">
        <f t="shared" si="52"/>
        <v>4.8166019557403675E-4</v>
      </c>
      <c r="E1497" s="1"/>
      <c r="F1497" s="8">
        <v>0</v>
      </c>
      <c r="G1497" s="8"/>
    </row>
    <row r="1498" spans="1:7" x14ac:dyDescent="0.3">
      <c r="A1498">
        <v>7455</v>
      </c>
      <c r="B1498" s="2">
        <f t="shared" si="51"/>
        <v>1.0320916970403035E-3</v>
      </c>
      <c r="C1498" s="2"/>
      <c r="D1498" s="1">
        <f t="shared" si="52"/>
        <v>4.8048418287881657E-4</v>
      </c>
      <c r="E1498" s="1"/>
      <c r="F1498" s="8">
        <v>0</v>
      </c>
      <c r="G1498" s="8"/>
    </row>
    <row r="1499" spans="1:7" x14ac:dyDescent="0.3">
      <c r="A1499">
        <v>7460</v>
      </c>
      <c r="B1499" s="2">
        <f t="shared" si="51"/>
        <v>1.0294557032552961E-3</v>
      </c>
      <c r="C1499" s="2"/>
      <c r="D1499" s="1">
        <f t="shared" si="52"/>
        <v>4.7931174302899993E-4</v>
      </c>
      <c r="E1499" s="1"/>
      <c r="F1499" s="8">
        <v>0</v>
      </c>
      <c r="G1499" s="8"/>
    </row>
    <row r="1500" spans="1:7" x14ac:dyDescent="0.3">
      <c r="A1500">
        <v>7465</v>
      </c>
      <c r="B1500" s="2">
        <f t="shared" si="51"/>
        <v>1.0268281109324989E-3</v>
      </c>
      <c r="C1500" s="2"/>
      <c r="D1500" s="1">
        <f t="shared" si="52"/>
        <v>4.7814286306274636E-4</v>
      </c>
      <c r="E1500" s="1"/>
      <c r="F1500" s="8">
        <v>0</v>
      </c>
      <c r="G1500" s="8"/>
    </row>
    <row r="1501" spans="1:7" x14ac:dyDescent="0.3">
      <c r="A1501">
        <v>7470</v>
      </c>
      <c r="B1501" s="2">
        <f t="shared" si="51"/>
        <v>1.0242088879942517E-3</v>
      </c>
      <c r="C1501" s="2"/>
      <c r="D1501" s="1">
        <f t="shared" si="52"/>
        <v>4.769775300727851E-4</v>
      </c>
      <c r="E1501" s="1"/>
      <c r="F1501" s="8">
        <v>0</v>
      </c>
      <c r="G1501" s="8"/>
    </row>
    <row r="1502" spans="1:7" x14ac:dyDescent="0.3">
      <c r="A1502">
        <v>7475</v>
      </c>
      <c r="B1502" s="2">
        <f t="shared" si="51"/>
        <v>1.0215980025055306E-3</v>
      </c>
      <c r="C1502" s="2"/>
      <c r="D1502" s="1">
        <f t="shared" si="52"/>
        <v>4.7581573120615502E-4</v>
      </c>
      <c r="E1502" s="1"/>
      <c r="F1502" s="8">
        <v>0</v>
      </c>
      <c r="G1502" s="8"/>
    </row>
    <row r="1503" spans="1:7" x14ac:dyDescent="0.3">
      <c r="A1503">
        <v>7480</v>
      </c>
      <c r="B1503" s="2">
        <f t="shared" si="51"/>
        <v>1.0189954226732263E-3</v>
      </c>
      <c r="C1503" s="2"/>
      <c r="D1503" s="1">
        <f t="shared" si="52"/>
        <v>4.7465745366394503E-4</v>
      </c>
      <c r="E1503" s="1"/>
      <c r="F1503" s="8">
        <v>0</v>
      </c>
      <c r="G1503" s="8"/>
    </row>
    <row r="1504" spans="1:7" x14ac:dyDescent="0.3">
      <c r="A1504">
        <v>7485</v>
      </c>
      <c r="B1504" s="2">
        <f t="shared" si="51"/>
        <v>1.0164011168454245E-3</v>
      </c>
      <c r="C1504" s="2"/>
      <c r="D1504" s="1">
        <f t="shared" si="52"/>
        <v>4.7350268470103458E-4</v>
      </c>
      <c r="E1504" s="1"/>
      <c r="F1504" s="8">
        <v>0</v>
      </c>
      <c r="G1504" s="8"/>
    </row>
    <row r="1505" spans="1:7" x14ac:dyDescent="0.3">
      <c r="A1505">
        <v>7490</v>
      </c>
      <c r="B1505" s="2">
        <f t="shared" si="51"/>
        <v>1.0138150535106891E-3</v>
      </c>
      <c r="C1505" s="2"/>
      <c r="D1505" s="1">
        <f t="shared" si="52"/>
        <v>4.7235141162583799E-4</v>
      </c>
      <c r="E1505" s="1"/>
      <c r="F1505" s="8">
        <v>0</v>
      </c>
      <c r="G1505" s="8"/>
    </row>
    <row r="1506" spans="1:7" x14ac:dyDescent="0.3">
      <c r="A1506">
        <v>7495</v>
      </c>
      <c r="B1506" s="2">
        <f t="shared" si="51"/>
        <v>1.0112372012973526E-3</v>
      </c>
      <c r="C1506" s="2"/>
      <c r="D1506" s="1">
        <f t="shared" si="52"/>
        <v>4.7120362180004923E-4</v>
      </c>
      <c r="E1506" s="1"/>
      <c r="F1506" s="8">
        <v>0</v>
      </c>
      <c r="G1506" s="8"/>
    </row>
    <row r="1507" spans="1:7" x14ac:dyDescent="0.3">
      <c r="A1507">
        <v>7500</v>
      </c>
      <c r="B1507" s="2">
        <f t="shared" si="51"/>
        <v>1.0086675289728072E-3</v>
      </c>
      <c r="C1507" s="2"/>
      <c r="D1507" s="1">
        <f t="shared" si="52"/>
        <v>4.7005930263838592E-4</v>
      </c>
      <c r="E1507" s="1"/>
      <c r="F1507" s="8">
        <v>0</v>
      </c>
      <c r="G1507" s="8"/>
    </row>
    <row r="1508" spans="1:7" x14ac:dyDescent="0.3">
      <c r="A1508">
        <v>7505</v>
      </c>
      <c r="B1508" s="2">
        <f t="shared" si="51"/>
        <v>1.0061060054428032E-3</v>
      </c>
      <c r="C1508" s="2"/>
      <c r="D1508" s="1">
        <f t="shared" si="52"/>
        <v>4.6891844160833852E-4</v>
      </c>
      <c r="E1508" s="1"/>
      <c r="F1508" s="8">
        <v>0</v>
      </c>
      <c r="G1508" s="8"/>
    </row>
    <row r="1509" spans="1:7" x14ac:dyDescent="0.3">
      <c r="A1509">
        <v>7510</v>
      </c>
      <c r="B1509" s="2">
        <f t="shared" si="51"/>
        <v>1.0035525997507486E-3</v>
      </c>
      <c r="C1509" s="2"/>
      <c r="D1509" s="1">
        <f t="shared" si="52"/>
        <v>4.6778102622991815E-4</v>
      </c>
      <c r="E1509" s="1"/>
      <c r="F1509" s="8">
        <v>0</v>
      </c>
      <c r="G1509" s="8"/>
    </row>
    <row r="1510" spans="1:7" x14ac:dyDescent="0.3">
      <c r="A1510">
        <v>7515</v>
      </c>
      <c r="B1510" s="2">
        <f t="shared" si="51"/>
        <v>1.0010072810770151E-3</v>
      </c>
      <c r="C1510" s="2"/>
      <c r="D1510" s="1">
        <f t="shared" si="52"/>
        <v>4.6664704407540592E-4</v>
      </c>
      <c r="E1510" s="1"/>
      <c r="F1510" s="8">
        <v>0</v>
      </c>
      <c r="G1510" s="8"/>
    </row>
    <row r="1511" spans="1:7" x14ac:dyDescent="0.3">
      <c r="A1511">
        <v>7520</v>
      </c>
      <c r="B1511" s="2">
        <f t="shared" si="51"/>
        <v>9.9847001873824576E-4</v>
      </c>
      <c r="C1511" s="2"/>
      <c r="D1511" s="1">
        <f t="shared" si="52"/>
        <v>4.6551648276910482E-4</v>
      </c>
      <c r="E1511" s="1"/>
      <c r="F1511" s="8">
        <v>0</v>
      </c>
      <c r="G1511" s="8"/>
    </row>
    <row r="1512" spans="1:7" x14ac:dyDescent="0.3">
      <c r="A1512">
        <v>7525</v>
      </c>
      <c r="B1512" s="2">
        <f t="shared" si="51"/>
        <v>9.9594078218666815E-4</v>
      </c>
      <c r="C1512" s="2"/>
      <c r="D1512" s="1">
        <f t="shared" si="52"/>
        <v>4.6438932998709234E-4</v>
      </c>
      <c r="E1512" s="1"/>
      <c r="F1512" s="8">
        <v>0</v>
      </c>
      <c r="G1512" s="8"/>
    </row>
    <row r="1513" spans="1:7" x14ac:dyDescent="0.3">
      <c r="A1513">
        <v>7530</v>
      </c>
      <c r="B1513" s="2">
        <f t="shared" si="51"/>
        <v>9.9341954100941017E-4</v>
      </c>
      <c r="C1513" s="2"/>
      <c r="D1513" s="1">
        <f t="shared" si="52"/>
        <v>4.6326557345697421E-4</v>
      </c>
      <c r="E1513" s="1"/>
      <c r="F1513" s="8">
        <v>0</v>
      </c>
      <c r="G1513" s="8"/>
    </row>
    <row r="1514" spans="1:7" x14ac:dyDescent="0.3">
      <c r="A1514">
        <v>7535</v>
      </c>
      <c r="B1514" s="2">
        <f t="shared" si="51"/>
        <v>9.9090626492782008E-4</v>
      </c>
      <c r="C1514" s="2"/>
      <c r="D1514" s="1">
        <f t="shared" si="52"/>
        <v>4.6214520095763878E-4</v>
      </c>
      <c r="E1514" s="1"/>
      <c r="F1514" s="8">
        <v>0</v>
      </c>
      <c r="G1514" s="8"/>
    </row>
    <row r="1515" spans="1:7" x14ac:dyDescent="0.3">
      <c r="A1515">
        <v>7540</v>
      </c>
      <c r="B1515" s="2">
        <f t="shared" si="51"/>
        <v>9.8840092379679444E-4</v>
      </c>
      <c r="C1515" s="2"/>
      <c r="D1515" s="1">
        <f t="shared" si="52"/>
        <v>4.6102820031901489E-4</v>
      </c>
      <c r="E1515" s="1"/>
      <c r="F1515" s="8">
        <v>0</v>
      </c>
      <c r="G1515" s="8"/>
    </row>
    <row r="1516" spans="1:7" x14ac:dyDescent="0.3">
      <c r="A1516">
        <v>7545</v>
      </c>
      <c r="B1516" s="2">
        <f t="shared" si="51"/>
        <v>9.8590348760409924E-4</v>
      </c>
      <c r="C1516" s="2"/>
      <c r="D1516" s="1">
        <f t="shared" si="52"/>
        <v>4.5991455942182848E-4</v>
      </c>
      <c r="E1516" s="1"/>
      <c r="F1516" s="8">
        <v>0</v>
      </c>
      <c r="G1516" s="8"/>
    </row>
    <row r="1517" spans="1:7" x14ac:dyDescent="0.3">
      <c r="A1517">
        <v>7550</v>
      </c>
      <c r="B1517" s="2">
        <f t="shared" si="51"/>
        <v>9.8341392646970958E-4</v>
      </c>
      <c r="C1517" s="2"/>
      <c r="D1517" s="1">
        <f t="shared" si="52"/>
        <v>4.5880426619736232E-4</v>
      </c>
      <c r="E1517" s="1"/>
      <c r="F1517" s="8">
        <v>0</v>
      </c>
      <c r="G1517" s="8"/>
    </row>
    <row r="1518" spans="1:7" x14ac:dyDescent="0.3">
      <c r="A1518">
        <v>7555</v>
      </c>
      <c r="B1518" s="2">
        <f t="shared" si="51"/>
        <v>9.8093221064513947E-4</v>
      </c>
      <c r="C1518" s="2"/>
      <c r="D1518" s="1">
        <f t="shared" si="52"/>
        <v>4.5769730862721625E-4</v>
      </c>
      <c r="E1518" s="1"/>
      <c r="F1518" s="8">
        <v>0</v>
      </c>
      <c r="G1518" s="8"/>
    </row>
    <row r="1519" spans="1:7" x14ac:dyDescent="0.3">
      <c r="A1519">
        <v>7560</v>
      </c>
      <c r="B1519" s="2">
        <f t="shared" si="51"/>
        <v>9.7845831051278235E-4</v>
      </c>
      <c r="C1519" s="2"/>
      <c r="D1519" s="1">
        <f t="shared" si="52"/>
        <v>4.5659367474306793E-4</v>
      </c>
      <c r="E1519" s="1"/>
      <c r="F1519" s="8">
        <v>0</v>
      </c>
      <c r="G1519" s="8"/>
    </row>
    <row r="1520" spans="1:7" x14ac:dyDescent="0.3">
      <c r="A1520">
        <v>7565</v>
      </c>
      <c r="B1520" s="2">
        <f t="shared" si="51"/>
        <v>9.7599219658525715E-4</v>
      </c>
      <c r="C1520" s="2"/>
      <c r="D1520" s="1">
        <f t="shared" si="52"/>
        <v>4.5549335262643718E-4</v>
      </c>
      <c r="E1520" s="1"/>
      <c r="F1520" s="8">
        <v>0</v>
      </c>
      <c r="G1520" s="8"/>
    </row>
    <row r="1521" spans="1:7" x14ac:dyDescent="0.3">
      <c r="A1521">
        <v>7570</v>
      </c>
      <c r="B1521" s="2">
        <f t="shared" si="51"/>
        <v>9.735338395047518E-4</v>
      </c>
      <c r="C1521" s="2"/>
      <c r="D1521" s="1">
        <f t="shared" si="52"/>
        <v>4.5439633040844911E-4</v>
      </c>
      <c r="E1521" s="1"/>
      <c r="F1521" s="8">
        <v>0</v>
      </c>
      <c r="G1521" s="8"/>
    </row>
    <row r="1522" spans="1:7" x14ac:dyDescent="0.3">
      <c r="A1522">
        <v>7575</v>
      </c>
      <c r="B1522" s="2">
        <f t="shared" si="51"/>
        <v>9.710832100423742E-4</v>
      </c>
      <c r="C1522" s="2"/>
      <c r="D1522" s="1">
        <f t="shared" si="52"/>
        <v>4.5330259626959928E-4</v>
      </c>
      <c r="E1522" s="1"/>
      <c r="F1522" s="8">
        <v>0</v>
      </c>
      <c r="G1522" s="8"/>
    </row>
    <row r="1523" spans="1:7" x14ac:dyDescent="0.3">
      <c r="A1523">
        <v>7580</v>
      </c>
      <c r="B1523" s="2">
        <f t="shared" si="51"/>
        <v>9.6864027909750866E-4</v>
      </c>
      <c r="C1523" s="2"/>
      <c r="D1523" s="1">
        <f t="shared" si="52"/>
        <v>4.5221213843952125E-4</v>
      </c>
      <c r="E1523" s="1"/>
      <c r="F1523" s="8">
        <v>0</v>
      </c>
      <c r="G1523" s="8"/>
    </row>
    <row r="1524" spans="1:7" x14ac:dyDescent="0.3">
      <c r="A1524">
        <v>7585</v>
      </c>
      <c r="B1524" s="2">
        <f t="shared" si="51"/>
        <v>9.6620501769717048E-4</v>
      </c>
      <c r="C1524" s="2"/>
      <c r="D1524" s="1">
        <f t="shared" si="52"/>
        <v>4.5112494519675361E-4</v>
      </c>
      <c r="E1524" s="1"/>
      <c r="F1524" s="8">
        <v>0</v>
      </c>
      <c r="G1524" s="8"/>
    </row>
    <row r="1525" spans="1:7" x14ac:dyDescent="0.3">
      <c r="A1525">
        <v>7590</v>
      </c>
      <c r="B1525" s="2">
        <f t="shared" si="51"/>
        <v>9.6377739699537025E-4</v>
      </c>
      <c r="C1525" s="2"/>
      <c r="D1525" s="1">
        <f t="shared" si="52"/>
        <v>4.5004100486850955E-4</v>
      </c>
      <c r="E1525" s="1"/>
      <c r="F1525" s="8">
        <v>0</v>
      </c>
      <c r="G1525" s="8"/>
    </row>
    <row r="1526" spans="1:7" x14ac:dyDescent="0.3">
      <c r="A1526">
        <v>7595</v>
      </c>
      <c r="B1526" s="2">
        <f t="shared" si="51"/>
        <v>9.613573882724754E-4</v>
      </c>
      <c r="C1526" s="2"/>
      <c r="D1526" s="1">
        <f t="shared" si="52"/>
        <v>4.4896030583044624E-4</v>
      </c>
      <c r="E1526" s="1"/>
      <c r="F1526" s="8">
        <v>0</v>
      </c>
      <c r="G1526" s="8"/>
    </row>
    <row r="1527" spans="1:7" x14ac:dyDescent="0.3">
      <c r="A1527">
        <v>7600</v>
      </c>
      <c r="B1527" s="2">
        <f t="shared" si="51"/>
        <v>9.5894496293458329E-4</v>
      </c>
      <c r="C1527" s="2"/>
      <c r="D1527" s="1">
        <f t="shared" si="52"/>
        <v>4.4788283650643837E-4</v>
      </c>
      <c r="E1527" s="1"/>
      <c r="F1527" s="8">
        <v>0</v>
      </c>
      <c r="G1527" s="8"/>
    </row>
    <row r="1528" spans="1:7" x14ac:dyDescent="0.3">
      <c r="A1528">
        <v>7605</v>
      </c>
      <c r="B1528" s="2">
        <f t="shared" si="51"/>
        <v>9.5654009251288762E-4</v>
      </c>
      <c r="C1528" s="2"/>
      <c r="D1528" s="1">
        <f t="shared" si="52"/>
        <v>4.4680858536834791E-4</v>
      </c>
      <c r="E1528" s="1"/>
      <c r="F1528" s="8">
        <v>0</v>
      </c>
      <c r="G1528" s="8"/>
    </row>
    <row r="1529" spans="1:7" x14ac:dyDescent="0.3">
      <c r="A1529">
        <v>7610</v>
      </c>
      <c r="B1529" s="2">
        <f t="shared" si="51"/>
        <v>9.5414274866306074E-4</v>
      </c>
      <c r="C1529" s="2"/>
      <c r="D1529" s="1">
        <f t="shared" si="52"/>
        <v>4.457375409358009E-4</v>
      </c>
      <c r="E1529" s="1"/>
      <c r="F1529" s="8">
        <v>0</v>
      </c>
      <c r="G1529" s="8"/>
    </row>
    <row r="1530" spans="1:7" x14ac:dyDescent="0.3">
      <c r="A1530">
        <v>7615</v>
      </c>
      <c r="B1530" s="2">
        <f t="shared" si="51"/>
        <v>9.5175290316462571E-4</v>
      </c>
      <c r="C1530" s="2"/>
      <c r="D1530" s="1">
        <f t="shared" si="52"/>
        <v>4.4466969177596038E-4</v>
      </c>
      <c r="E1530" s="1"/>
      <c r="F1530" s="8">
        <v>0</v>
      </c>
      <c r="G1530" s="8"/>
    </row>
    <row r="1531" spans="1:7" x14ac:dyDescent="0.3">
      <c r="A1531">
        <v>7620</v>
      </c>
      <c r="B1531" s="2">
        <f t="shared" si="51"/>
        <v>9.4937052792034475E-4</v>
      </c>
      <c r="C1531" s="2"/>
      <c r="D1531" s="1">
        <f t="shared" si="52"/>
        <v>4.4360502650330407E-4</v>
      </c>
      <c r="E1531" s="1"/>
      <c r="F1531" s="8">
        <v>0</v>
      </c>
      <c r="G1531" s="8"/>
    </row>
    <row r="1532" spans="1:7" x14ac:dyDescent="0.3">
      <c r="A1532">
        <v>7625</v>
      </c>
      <c r="B1532" s="2">
        <f t="shared" si="51"/>
        <v>9.4699559495560134E-4</v>
      </c>
      <c r="C1532" s="2"/>
      <c r="D1532" s="1">
        <f t="shared" si="52"/>
        <v>4.4254353377940067E-4</v>
      </c>
      <c r="E1532" s="1"/>
      <c r="F1532" s="8">
        <v>0</v>
      </c>
      <c r="G1532" s="8"/>
    </row>
    <row r="1533" spans="1:7" x14ac:dyDescent="0.3">
      <c r="A1533">
        <v>7630</v>
      </c>
      <c r="B1533" s="2">
        <f t="shared" si="51"/>
        <v>9.4462807641779254E-4</v>
      </c>
      <c r="C1533" s="2"/>
      <c r="D1533" s="1">
        <f t="shared" si="52"/>
        <v>4.4148520231268991E-4</v>
      </c>
      <c r="E1533" s="1"/>
      <c r="F1533" s="8">
        <v>0</v>
      </c>
      <c r="G1533" s="8"/>
    </row>
    <row r="1534" spans="1:7" x14ac:dyDescent="0.3">
      <c r="A1534">
        <v>7635</v>
      </c>
      <c r="B1534" s="2">
        <f t="shared" si="51"/>
        <v>9.4226794457571799E-4</v>
      </c>
      <c r="C1534" s="2"/>
      <c r="D1534" s="1">
        <f t="shared" si="52"/>
        <v>4.4043002085826071E-4</v>
      </c>
      <c r="E1534" s="1"/>
      <c r="F1534" s="8">
        <v>0</v>
      </c>
      <c r="G1534" s="8"/>
    </row>
    <row r="1535" spans="1:7" x14ac:dyDescent="0.3">
      <c r="A1535">
        <v>7640</v>
      </c>
      <c r="B1535" s="2">
        <f t="shared" si="51"/>
        <v>9.3991517181898139E-4</v>
      </c>
      <c r="C1535" s="2"/>
      <c r="D1535" s="1">
        <f t="shared" si="52"/>
        <v>4.3937797821763365E-4</v>
      </c>
      <c r="E1535" s="1"/>
      <c r="F1535" s="8">
        <v>0</v>
      </c>
      <c r="G1535" s="8"/>
    </row>
    <row r="1536" spans="1:7" x14ac:dyDescent="0.3">
      <c r="A1536">
        <v>7645</v>
      </c>
      <c r="B1536" s="2">
        <f t="shared" si="51"/>
        <v>9.3756973065738526E-4</v>
      </c>
      <c r="C1536" s="2"/>
      <c r="D1536" s="1">
        <f t="shared" si="52"/>
        <v>4.3832906323854141E-4</v>
      </c>
      <c r="E1536" s="1"/>
      <c r="F1536" s="8">
        <v>0</v>
      </c>
      <c r="G1536" s="8"/>
    </row>
    <row r="1537" spans="1:7" x14ac:dyDescent="0.3">
      <c r="A1537">
        <v>7650</v>
      </c>
      <c r="B1537" s="2">
        <f t="shared" si="51"/>
        <v>9.3523159372033734E-4</v>
      </c>
      <c r="C1537" s="2"/>
      <c r="D1537" s="1">
        <f t="shared" si="52"/>
        <v>4.3728326481471384E-4</v>
      </c>
      <c r="E1537" s="1"/>
      <c r="F1537" s="8">
        <v>0</v>
      </c>
      <c r="G1537" s="8"/>
    </row>
    <row r="1538" spans="1:7" x14ac:dyDescent="0.3">
      <c r="A1538">
        <v>7655</v>
      </c>
      <c r="B1538" s="2">
        <f t="shared" si="51"/>
        <v>9.3290073375625678E-4</v>
      </c>
      <c r="C1538" s="2"/>
      <c r="D1538" s="1">
        <f t="shared" si="52"/>
        <v>4.3624057188566172E-4</v>
      </c>
      <c r="E1538" s="1"/>
      <c r="F1538" s="8">
        <v>0</v>
      </c>
      <c r="G1538" s="8"/>
    </row>
    <row r="1539" spans="1:7" x14ac:dyDescent="0.3">
      <c r="A1539">
        <v>7660</v>
      </c>
      <c r="B1539" s="2">
        <f t="shared" si="51"/>
        <v>9.3057712363197925E-4</v>
      </c>
      <c r="C1539" s="2"/>
      <c r="D1539" s="1">
        <f t="shared" si="52"/>
        <v>4.3520097343646041E-4</v>
      </c>
      <c r="E1539" s="1"/>
      <c r="F1539" s="8">
        <v>0</v>
      </c>
      <c r="G1539" s="8"/>
    </row>
    <row r="1540" spans="1:7" x14ac:dyDescent="0.3">
      <c r="A1540">
        <v>7665</v>
      </c>
      <c r="B1540" s="2">
        <f t="shared" si="51"/>
        <v>9.2826073633217663E-4</v>
      </c>
      <c r="C1540" s="2"/>
      <c r="D1540" s="1">
        <f t="shared" si="52"/>
        <v>4.3416445849754008E-4</v>
      </c>
      <c r="E1540" s="1"/>
      <c r="F1540" s="8">
        <v>0</v>
      </c>
      <c r="G1540" s="8"/>
    </row>
    <row r="1541" spans="1:7" x14ac:dyDescent="0.3">
      <c r="A1541">
        <v>7670</v>
      </c>
      <c r="B1541" s="2">
        <f t="shared" si="51"/>
        <v>9.2595154495876718E-4</v>
      </c>
      <c r="C1541" s="2"/>
      <c r="D1541" s="1">
        <f t="shared" si="52"/>
        <v>4.3313101614446945E-4</v>
      </c>
      <c r="E1541" s="1"/>
      <c r="F1541" s="8">
        <v>0</v>
      </c>
      <c r="G1541" s="8"/>
    </row>
    <row r="1542" spans="1:7" x14ac:dyDescent="0.3">
      <c r="A1542">
        <v>7675</v>
      </c>
      <c r="B1542" s="2">
        <f t="shared" si="51"/>
        <v>9.2364952273033972E-4</v>
      </c>
      <c r="C1542" s="2"/>
      <c r="D1542" s="1">
        <f t="shared" si="52"/>
        <v>4.3210063549774843E-4</v>
      </c>
      <c r="E1542" s="1"/>
      <c r="F1542" s="8">
        <v>0</v>
      </c>
      <c r="G1542" s="8"/>
    </row>
    <row r="1543" spans="1:7" x14ac:dyDescent="0.3">
      <c r="A1543">
        <v>7680</v>
      </c>
      <c r="B1543" s="2">
        <f t="shared" si="51"/>
        <v>9.2135464298157292E-4</v>
      </c>
      <c r="C1543" s="2"/>
      <c r="D1543" s="1">
        <f t="shared" si="52"/>
        <v>4.3107330572259505E-4</v>
      </c>
      <c r="E1543" s="1"/>
      <c r="F1543" s="8">
        <v>0</v>
      </c>
      <c r="G1543" s="8"/>
    </row>
    <row r="1544" spans="1:7" x14ac:dyDescent="0.3">
      <c r="A1544">
        <v>7685</v>
      </c>
      <c r="B1544" s="2">
        <f t="shared" si="51"/>
        <v>9.1906687916266255E-4</v>
      </c>
      <c r="C1544" s="2"/>
      <c r="D1544" s="1">
        <f t="shared" si="52"/>
        <v>4.3004901602873823E-4</v>
      </c>
      <c r="E1544" s="1"/>
      <c r="F1544" s="8">
        <v>0</v>
      </c>
      <c r="G1544" s="8"/>
    </row>
    <row r="1545" spans="1:7" x14ac:dyDescent="0.3">
      <c r="A1545">
        <v>7690</v>
      </c>
      <c r="B1545" s="2">
        <f t="shared" si="51"/>
        <v>9.167862048387504E-4</v>
      </c>
      <c r="C1545" s="2"/>
      <c r="D1545" s="1">
        <f t="shared" si="52"/>
        <v>4.2902775567020952E-4</v>
      </c>
      <c r="E1545" s="1"/>
      <c r="F1545" s="8">
        <v>0</v>
      </c>
      <c r="G1545" s="8"/>
    </row>
    <row r="1546" spans="1:7" x14ac:dyDescent="0.3">
      <c r="A1546">
        <v>7695</v>
      </c>
      <c r="B1546" s="2">
        <f t="shared" si="51"/>
        <v>9.145125936893579E-4</v>
      </c>
      <c r="C1546" s="2"/>
      <c r="D1546" s="1">
        <f t="shared" si="52"/>
        <v>4.2800951394513604E-4</v>
      </c>
      <c r="E1546" s="1"/>
      <c r="F1546" s="8">
        <v>0</v>
      </c>
      <c r="G1546" s="8"/>
    </row>
    <row r="1547" spans="1:7" x14ac:dyDescent="0.3">
      <c r="A1547">
        <v>7700</v>
      </c>
      <c r="B1547" s="2">
        <f t="shared" si="51"/>
        <v>9.1224601950781737E-4</v>
      </c>
      <c r="C1547" s="2"/>
      <c r="D1547" s="1">
        <f t="shared" si="52"/>
        <v>4.2699428019553516E-4</v>
      </c>
      <c r="E1547" s="1"/>
      <c r="F1547" s="8">
        <v>0</v>
      </c>
      <c r="G1547" s="8"/>
    </row>
    <row r="1548" spans="1:7" x14ac:dyDescent="0.3">
      <c r="A1548">
        <v>7705</v>
      </c>
      <c r="B1548" s="2">
        <f t="shared" si="51"/>
        <v>9.0998645620071674E-4</v>
      </c>
      <c r="C1548" s="2"/>
      <c r="D1548" s="1">
        <f t="shared" si="52"/>
        <v>4.2598204380711016E-4</v>
      </c>
      <c r="E1548" s="1"/>
      <c r="F1548" s="8">
        <v>0</v>
      </c>
      <c r="G1548" s="8"/>
    </row>
    <row r="1549" spans="1:7" x14ac:dyDescent="0.3">
      <c r="A1549">
        <v>7710</v>
      </c>
      <c r="B1549" s="2">
        <f t="shared" si="51"/>
        <v>9.0773387778733325E-4</v>
      </c>
      <c r="C1549" s="2"/>
      <c r="D1549" s="1">
        <f t="shared" si="52"/>
        <v>4.2497279420904529E-4</v>
      </c>
      <c r="E1549" s="1"/>
      <c r="F1549" s="8">
        <v>0</v>
      </c>
      <c r="G1549" s="8"/>
    </row>
    <row r="1550" spans="1:7" x14ac:dyDescent="0.3">
      <c r="A1550">
        <v>7715</v>
      </c>
      <c r="B1550" s="2">
        <f t="shared" si="51"/>
        <v>9.0548825839908802E-4</v>
      </c>
      <c r="C1550" s="2"/>
      <c r="D1550" s="1">
        <f t="shared" si="52"/>
        <v>4.2396652087380547E-4</v>
      </c>
      <c r="E1550" s="1"/>
      <c r="F1550" s="8">
        <v>0</v>
      </c>
      <c r="G1550" s="8"/>
    </row>
    <row r="1551" spans="1:7" x14ac:dyDescent="0.3">
      <c r="A1551">
        <v>7720</v>
      </c>
      <c r="B1551" s="2">
        <f t="shared" si="51"/>
        <v>9.0324957227898382E-4</v>
      </c>
      <c r="C1551" s="2"/>
      <c r="D1551" s="1">
        <f t="shared" si="52"/>
        <v>4.2296321331693258E-4</v>
      </c>
      <c r="E1551" s="1"/>
      <c r="F1551" s="8">
        <v>0</v>
      </c>
      <c r="G1551" s="8"/>
    </row>
    <row r="1552" spans="1:7" x14ac:dyDescent="0.3">
      <c r="A1552">
        <v>7725</v>
      </c>
      <c r="B1552" s="2">
        <f t="shared" si="51"/>
        <v>9.0101779378106404E-4</v>
      </c>
      <c r="C1552" s="2"/>
      <c r="D1552" s="1">
        <f t="shared" si="52"/>
        <v>4.2196286109684748E-4</v>
      </c>
      <c r="E1552" s="1"/>
      <c r="F1552" s="8">
        <v>0</v>
      </c>
      <c r="G1552" s="8"/>
    </row>
    <row r="1553" spans="1:7" x14ac:dyDescent="0.3">
      <c r="A1553">
        <v>7730</v>
      </c>
      <c r="B1553" s="2">
        <f t="shared" si="51"/>
        <v>8.987928973698588E-4</v>
      </c>
      <c r="C1553" s="2"/>
      <c r="D1553" s="1">
        <f t="shared" si="52"/>
        <v>4.2096545381464806E-4</v>
      </c>
      <c r="E1553" s="1"/>
      <c r="F1553" s="8">
        <v>0</v>
      </c>
      <c r="G1553" s="8"/>
    </row>
    <row r="1554" spans="1:7" x14ac:dyDescent="0.3">
      <c r="A1554">
        <v>7735</v>
      </c>
      <c r="B1554" s="2">
        <f t="shared" ref="B1554:B1617" si="53">IF(ISNUMBER(1E-29/(($A1554*0.000000001)^5*(EXP(0.0144/($A1554*0.000000001*B$2))-1))),B$4*1E-29/(($A1554*0.000000001)^5*(EXP(0.0144/($A1554*0.000000001*B$2))-1)),0)</f>
        <v>8.9657485761985081E-4</v>
      </c>
      <c r="C1554" s="2"/>
      <c r="D1554" s="1">
        <f t="shared" ref="D1554:D1617" si="54">IF(ISNUMBER(1E-29/(($A1554*0.000000001)^5*(EXP(0.0144/($A1554*0.000000001*D$2))-1))),D$4*1E-29/(($A1554*0.000000001)^5*(EXP(0.0144/($A1554*0.000000001*D$2))-1)),0)</f>
        <v>4.199709811139128E-4</v>
      </c>
      <c r="E1554" s="1"/>
      <c r="F1554" s="8">
        <v>0</v>
      </c>
      <c r="G1554" s="8"/>
    </row>
    <row r="1555" spans="1:7" x14ac:dyDescent="0.3">
      <c r="A1555">
        <v>7740</v>
      </c>
      <c r="B1555" s="2">
        <f t="shared" si="53"/>
        <v>8.9436364921492869E-4</v>
      </c>
      <c r="C1555" s="2"/>
      <c r="D1555" s="1">
        <f t="shared" si="54"/>
        <v>4.1897943268050361E-4</v>
      </c>
      <c r="E1555" s="1"/>
      <c r="F1555" s="8">
        <v>0</v>
      </c>
      <c r="G1555" s="8"/>
    </row>
    <row r="1556" spans="1:7" x14ac:dyDescent="0.3">
      <c r="A1556">
        <v>7745</v>
      </c>
      <c r="B1556" s="2">
        <f t="shared" si="53"/>
        <v>8.92159246947849E-4</v>
      </c>
      <c r="C1556" s="2"/>
      <c r="D1556" s="1">
        <f t="shared" si="54"/>
        <v>4.1799079824236736E-4</v>
      </c>
      <c r="E1556" s="1"/>
      <c r="F1556" s="8">
        <v>0</v>
      </c>
      <c r="G1556" s="8"/>
    </row>
    <row r="1557" spans="1:7" x14ac:dyDescent="0.3">
      <c r="A1557">
        <v>7750</v>
      </c>
      <c r="B1557" s="2">
        <f t="shared" si="53"/>
        <v>8.8996162571971062E-4</v>
      </c>
      <c r="C1557" s="2"/>
      <c r="D1557" s="1">
        <f t="shared" si="54"/>
        <v>4.1700506756934435E-4</v>
      </c>
      <c r="E1557" s="1"/>
      <c r="F1557" s="8">
        <v>0</v>
      </c>
      <c r="G1557" s="8"/>
    </row>
    <row r="1558" spans="1:7" x14ac:dyDescent="0.3">
      <c r="A1558">
        <v>7755</v>
      </c>
      <c r="B1558" s="2">
        <f t="shared" si="53"/>
        <v>8.8777076053941115E-4</v>
      </c>
      <c r="C1558" s="2"/>
      <c r="D1558" s="1">
        <f t="shared" si="54"/>
        <v>4.1602223047296986E-4</v>
      </c>
      <c r="E1558" s="1"/>
      <c r="F1558" s="8">
        <v>0</v>
      </c>
      <c r="G1558" s="8"/>
    </row>
    <row r="1559" spans="1:7" x14ac:dyDescent="0.3">
      <c r="A1559">
        <v>7760</v>
      </c>
      <c r="B1559" s="2">
        <f t="shared" si="53"/>
        <v>8.8558662652312976E-4</v>
      </c>
      <c r="C1559" s="2"/>
      <c r="D1559" s="1">
        <f t="shared" si="54"/>
        <v>4.1504227680628456E-4</v>
      </c>
      <c r="E1559" s="1"/>
      <c r="F1559" s="8">
        <v>0</v>
      </c>
      <c r="G1559" s="8"/>
    </row>
    <row r="1560" spans="1:7" x14ac:dyDescent="0.3">
      <c r="A1560">
        <v>7765</v>
      </c>
      <c r="B1560" s="2">
        <f t="shared" si="53"/>
        <v>8.8340919889379427E-4</v>
      </c>
      <c r="C1560" s="2"/>
      <c r="D1560" s="1">
        <f t="shared" si="54"/>
        <v>4.1406519646363928E-4</v>
      </c>
      <c r="E1560" s="1"/>
      <c r="F1560" s="8">
        <v>0</v>
      </c>
      <c r="G1560" s="8"/>
    </row>
    <row r="1561" spans="1:7" x14ac:dyDescent="0.3">
      <c r="A1561">
        <v>7770</v>
      </c>
      <c r="B1561" s="2">
        <f t="shared" si="53"/>
        <v>8.8123845298056485E-4</v>
      </c>
      <c r="C1561" s="2"/>
      <c r="D1561" s="1">
        <f t="shared" si="54"/>
        <v>4.1309097938050754E-4</v>
      </c>
      <c r="E1561" s="1"/>
      <c r="F1561" s="8">
        <v>0</v>
      </c>
      <c r="G1561" s="8"/>
    </row>
    <row r="1562" spans="1:7" x14ac:dyDescent="0.3">
      <c r="A1562">
        <v>7775</v>
      </c>
      <c r="B1562" s="2">
        <f t="shared" si="53"/>
        <v>8.7907436421830751E-4</v>
      </c>
      <c r="C1562" s="2"/>
      <c r="D1562" s="1">
        <f t="shared" si="54"/>
        <v>4.1211961553329102E-4</v>
      </c>
      <c r="E1562" s="1"/>
      <c r="F1562" s="8">
        <v>0</v>
      </c>
      <c r="G1562" s="8"/>
    </row>
    <row r="1563" spans="1:7" x14ac:dyDescent="0.3">
      <c r="A1563">
        <v>7780</v>
      </c>
      <c r="B1563" s="2">
        <f t="shared" si="53"/>
        <v>8.7691690814708264E-4</v>
      </c>
      <c r="C1563" s="2"/>
      <c r="D1563" s="1">
        <f t="shared" si="54"/>
        <v>4.111510949391336E-4</v>
      </c>
      <c r="E1563" s="1"/>
      <c r="F1563" s="8">
        <v>0</v>
      </c>
      <c r="G1563" s="8"/>
    </row>
    <row r="1564" spans="1:7" x14ac:dyDescent="0.3">
      <c r="A1564">
        <v>7785</v>
      </c>
      <c r="B1564" s="2">
        <f t="shared" si="53"/>
        <v>8.7476606041162895E-4</v>
      </c>
      <c r="C1564" s="2"/>
      <c r="D1564" s="1">
        <f t="shared" si="54"/>
        <v>4.1018540765573114E-4</v>
      </c>
      <c r="E1564" s="1"/>
      <c r="F1564" s="8">
        <v>0</v>
      </c>
      <c r="G1564" s="8"/>
    </row>
    <row r="1565" spans="1:7" x14ac:dyDescent="0.3">
      <c r="A1565">
        <v>7790</v>
      </c>
      <c r="B1565" s="2">
        <f t="shared" si="53"/>
        <v>8.726217967608542E-4</v>
      </c>
      <c r="C1565" s="2"/>
      <c r="D1565" s="1">
        <f t="shared" si="54"/>
        <v>4.0922254378114576E-4</v>
      </c>
      <c r="E1565" s="1"/>
      <c r="F1565" s="8">
        <v>0</v>
      </c>
      <c r="G1565" s="8"/>
    </row>
    <row r="1566" spans="1:7" x14ac:dyDescent="0.3">
      <c r="A1566">
        <v>7795</v>
      </c>
      <c r="B1566" s="2">
        <f t="shared" si="53"/>
        <v>8.7048409304732195E-4</v>
      </c>
      <c r="C1566" s="2"/>
      <c r="D1566" s="1">
        <f t="shared" si="54"/>
        <v>4.0826249345361819E-4</v>
      </c>
      <c r="E1566" s="1"/>
      <c r="F1566" s="8">
        <v>0</v>
      </c>
      <c r="G1566" s="8"/>
    </row>
    <row r="1567" spans="1:7" x14ac:dyDescent="0.3">
      <c r="A1567">
        <v>7800</v>
      </c>
      <c r="B1567" s="2">
        <f t="shared" si="53"/>
        <v>8.6835292522675391E-4</v>
      </c>
      <c r="C1567" s="2"/>
      <c r="D1567" s="1">
        <f t="shared" si="54"/>
        <v>4.0730524685138374E-4</v>
      </c>
      <c r="E1567" s="1"/>
      <c r="F1567" s="8">
        <v>0</v>
      </c>
      <c r="G1567" s="8"/>
    </row>
    <row r="1568" spans="1:7" x14ac:dyDescent="0.3">
      <c r="A1568">
        <v>7805</v>
      </c>
      <c r="B1568" s="2">
        <f t="shared" si="53"/>
        <v>8.6622826935751733E-4</v>
      </c>
      <c r="C1568" s="2"/>
      <c r="D1568" s="1">
        <f t="shared" si="54"/>
        <v>4.063507941924852E-4</v>
      </c>
      <c r="E1568" s="1"/>
      <c r="F1568" s="8">
        <v>0</v>
      </c>
      <c r="G1568" s="8"/>
    </row>
    <row r="1569" spans="1:7" x14ac:dyDescent="0.3">
      <c r="A1569">
        <v>7810</v>
      </c>
      <c r="B1569" s="2">
        <f t="shared" si="53"/>
        <v>8.6411010160013701E-4</v>
      </c>
      <c r="C1569" s="2"/>
      <c r="D1569" s="1">
        <f t="shared" si="54"/>
        <v>4.0539912573459382E-4</v>
      </c>
      <c r="E1569" s="1"/>
      <c r="F1569" s="8">
        <v>0</v>
      </c>
      <c r="G1569" s="8"/>
    </row>
    <row r="1570" spans="1:7" x14ac:dyDescent="0.3">
      <c r="A1570">
        <v>7815</v>
      </c>
      <c r="B1570" s="2">
        <f t="shared" si="53"/>
        <v>8.6199839821678452E-4</v>
      </c>
      <c r="C1570" s="2"/>
      <c r="D1570" s="1">
        <f t="shared" si="54"/>
        <v>4.0445023177482236E-4</v>
      </c>
      <c r="E1570" s="1"/>
      <c r="F1570" s="8">
        <v>0</v>
      </c>
      <c r="G1570" s="8"/>
    </row>
    <row r="1571" spans="1:7" x14ac:dyDescent="0.3">
      <c r="A1571">
        <v>7820</v>
      </c>
      <c r="B1571" s="2">
        <f t="shared" si="53"/>
        <v>8.598931355707967E-4</v>
      </c>
      <c r="C1571" s="2"/>
      <c r="D1571" s="1">
        <f t="shared" si="54"/>
        <v>4.035041026495468E-4</v>
      </c>
      <c r="E1571" s="1"/>
      <c r="F1571" s="8">
        <v>0</v>
      </c>
      <c r="G1571" s="8"/>
    </row>
    <row r="1572" spans="1:7" x14ac:dyDescent="0.3">
      <c r="A1572">
        <v>7825</v>
      </c>
      <c r="B1572" s="2">
        <f t="shared" si="53"/>
        <v>8.5779429012617183E-4</v>
      </c>
      <c r="C1572" s="2"/>
      <c r="D1572" s="1">
        <f t="shared" si="54"/>
        <v>4.025607287342233E-4</v>
      </c>
      <c r="E1572" s="1"/>
      <c r="F1572" s="8">
        <v>0</v>
      </c>
      <c r="G1572" s="8"/>
    </row>
    <row r="1573" spans="1:7" x14ac:dyDescent="0.3">
      <c r="A1573">
        <v>7830</v>
      </c>
      <c r="B1573" s="2">
        <f t="shared" si="53"/>
        <v>8.5570183844709165E-4</v>
      </c>
      <c r="C1573" s="2"/>
      <c r="D1573" s="1">
        <f t="shared" si="54"/>
        <v>4.0162010044321033E-4</v>
      </c>
      <c r="E1573" s="1"/>
      <c r="F1573" s="8">
        <v>0</v>
      </c>
      <c r="G1573" s="8"/>
    </row>
    <row r="1574" spans="1:7" x14ac:dyDescent="0.3">
      <c r="A1574">
        <v>7835</v>
      </c>
      <c r="B1574" s="2">
        <f t="shared" si="53"/>
        <v>8.5361575719742678E-4</v>
      </c>
      <c r="C1574" s="2"/>
      <c r="D1574" s="1">
        <f t="shared" si="54"/>
        <v>4.0068220822958936E-4</v>
      </c>
      <c r="E1574" s="1"/>
      <c r="F1574" s="8">
        <v>0</v>
      </c>
      <c r="G1574" s="8"/>
    </row>
    <row r="1575" spans="1:7" x14ac:dyDescent="0.3">
      <c r="A1575">
        <v>7840</v>
      </c>
      <c r="B1575" s="2">
        <f t="shared" si="53"/>
        <v>8.5153602314025465E-4</v>
      </c>
      <c r="C1575" s="2"/>
      <c r="D1575" s="1">
        <f t="shared" si="54"/>
        <v>3.997470425849855E-4</v>
      </c>
      <c r="E1575" s="1"/>
      <c r="F1575" s="8">
        <v>0</v>
      </c>
      <c r="G1575" s="8"/>
    </row>
    <row r="1576" spans="1:7" x14ac:dyDescent="0.3">
      <c r="A1576">
        <v>7845</v>
      </c>
      <c r="B1576" s="2">
        <f t="shared" si="53"/>
        <v>8.494626131373813E-4</v>
      </c>
      <c r="C1576" s="2"/>
      <c r="D1576" s="1">
        <f t="shared" si="54"/>
        <v>3.9881459403939362E-4</v>
      </c>
      <c r="E1576" s="1"/>
      <c r="F1576" s="8">
        <v>0</v>
      </c>
      <c r="G1576" s="8"/>
    </row>
    <row r="1577" spans="1:7" x14ac:dyDescent="0.3">
      <c r="A1577">
        <v>7850</v>
      </c>
      <c r="B1577" s="2">
        <f t="shared" si="53"/>
        <v>8.4739550414885876E-4</v>
      </c>
      <c r="C1577" s="2"/>
      <c r="D1577" s="1">
        <f t="shared" si="54"/>
        <v>3.9788485316099898E-4</v>
      </c>
      <c r="E1577" s="1"/>
      <c r="F1577" s="8">
        <v>0</v>
      </c>
      <c r="G1577" s="8"/>
    </row>
    <row r="1578" spans="1:7" x14ac:dyDescent="0.3">
      <c r="A1578">
        <v>7855</v>
      </c>
      <c r="B1578" s="2">
        <f t="shared" si="53"/>
        <v>8.4533467323251389E-4</v>
      </c>
      <c r="C1578" s="2"/>
      <c r="D1578" s="1">
        <f t="shared" si="54"/>
        <v>3.9695781055600488E-4</v>
      </c>
      <c r="E1578" s="1"/>
      <c r="F1578" s="8">
        <v>0</v>
      </c>
      <c r="G1578" s="8"/>
    </row>
    <row r="1579" spans="1:7" x14ac:dyDescent="0.3">
      <c r="A1579">
        <v>7860</v>
      </c>
      <c r="B1579" s="2">
        <f t="shared" si="53"/>
        <v>8.4328009754346817E-4</v>
      </c>
      <c r="C1579" s="2"/>
      <c r="D1579" s="1">
        <f t="shared" si="54"/>
        <v>3.9603345686845649E-4</v>
      </c>
      <c r="E1579" s="1"/>
      <c r="F1579" s="8">
        <v>0</v>
      </c>
      <c r="G1579" s="8"/>
    </row>
    <row r="1580" spans="1:7" x14ac:dyDescent="0.3">
      <c r="A1580">
        <v>7865</v>
      </c>
      <c r="B1580" s="2">
        <f t="shared" si="53"/>
        <v>8.4123175433367485E-4</v>
      </c>
      <c r="C1580" s="2"/>
      <c r="D1580" s="1">
        <f t="shared" si="54"/>
        <v>3.9511178278006881E-4</v>
      </c>
      <c r="E1580" s="1"/>
      <c r="F1580" s="8">
        <v>0</v>
      </c>
      <c r="G1580" s="8"/>
    </row>
    <row r="1581" spans="1:7" x14ac:dyDescent="0.3">
      <c r="A1581">
        <v>7870</v>
      </c>
      <c r="B1581" s="2">
        <f t="shared" si="53"/>
        <v>8.391896209514431E-4</v>
      </c>
      <c r="C1581" s="2"/>
      <c r="D1581" s="1">
        <f t="shared" si="54"/>
        <v>3.9419277901005289E-4</v>
      </c>
      <c r="E1581" s="1"/>
      <c r="F1581" s="8">
        <v>0</v>
      </c>
      <c r="G1581" s="8"/>
    </row>
    <row r="1582" spans="1:7" x14ac:dyDescent="0.3">
      <c r="A1582">
        <v>7875</v>
      </c>
      <c r="B1582" s="2">
        <f t="shared" si="53"/>
        <v>8.3715367484097844E-4</v>
      </c>
      <c r="C1582" s="2"/>
      <c r="D1582" s="1">
        <f t="shared" si="54"/>
        <v>3.9327643631494632E-4</v>
      </c>
      <c r="E1582" s="1"/>
      <c r="F1582" s="8">
        <v>0</v>
      </c>
      <c r="G1582" s="8"/>
    </row>
    <row r="1583" spans="1:7" x14ac:dyDescent="0.3">
      <c r="A1583">
        <v>7880</v>
      </c>
      <c r="B1583" s="2">
        <f t="shared" si="53"/>
        <v>8.3512389354191516E-4</v>
      </c>
      <c r="C1583" s="2"/>
      <c r="D1583" s="1">
        <f t="shared" si="54"/>
        <v>3.9236274548843953E-4</v>
      </c>
      <c r="E1583" s="1"/>
      <c r="F1583" s="8">
        <v>0</v>
      </c>
      <c r="G1583" s="8"/>
    </row>
    <row r="1584" spans="1:7" x14ac:dyDescent="0.3">
      <c r="A1584">
        <v>7885</v>
      </c>
      <c r="B1584" s="2">
        <f t="shared" si="53"/>
        <v>8.3310025468885988E-4</v>
      </c>
      <c r="C1584" s="2"/>
      <c r="D1584" s="1">
        <f t="shared" si="54"/>
        <v>3.9145169736120959E-4</v>
      </c>
      <c r="E1584" s="1"/>
      <c r="F1584" s="8">
        <v>0</v>
      </c>
      <c r="G1584" s="8"/>
    </row>
    <row r="1585" spans="1:7" x14ac:dyDescent="0.3">
      <c r="A1585">
        <v>7890</v>
      </c>
      <c r="B1585" s="2">
        <f t="shared" si="53"/>
        <v>8.3108273601092757E-4</v>
      </c>
      <c r="C1585" s="2"/>
      <c r="D1585" s="1">
        <f t="shared" si="54"/>
        <v>3.9054328280074786E-4</v>
      </c>
      <c r="E1585" s="1"/>
      <c r="F1585" s="8">
        <v>0</v>
      </c>
      <c r="G1585" s="8"/>
    </row>
    <row r="1586" spans="1:7" x14ac:dyDescent="0.3">
      <c r="A1586">
        <v>7895</v>
      </c>
      <c r="B1586" s="2">
        <f t="shared" si="53"/>
        <v>8.2907131533129224E-4</v>
      </c>
      <c r="C1586" s="2"/>
      <c r="D1586" s="1">
        <f t="shared" si="54"/>
        <v>3.8963749271119446E-4</v>
      </c>
      <c r="E1586" s="1"/>
      <c r="F1586" s="8">
        <v>0</v>
      </c>
      <c r="G1586" s="8"/>
    </row>
    <row r="1587" spans="1:7" x14ac:dyDescent="0.3">
      <c r="A1587">
        <v>7900</v>
      </c>
      <c r="B1587" s="2">
        <f t="shared" si="53"/>
        <v>8.2706597056672864E-4</v>
      </c>
      <c r="C1587" s="2"/>
      <c r="D1587" s="1">
        <f t="shared" si="54"/>
        <v>3.8873431803316958E-4</v>
      </c>
      <c r="E1587" s="1"/>
      <c r="F1587" s="8">
        <v>0</v>
      </c>
      <c r="G1587" s="8"/>
    </row>
    <row r="1588" spans="1:7" x14ac:dyDescent="0.3">
      <c r="A1588">
        <v>7905</v>
      </c>
      <c r="B1588" s="2">
        <f t="shared" si="53"/>
        <v>8.250666797271648E-4</v>
      </c>
      <c r="C1588" s="2"/>
      <c r="D1588" s="1">
        <f t="shared" si="54"/>
        <v>3.8783374974360761E-4</v>
      </c>
      <c r="E1588" s="1"/>
      <c r="F1588" s="8">
        <v>0</v>
      </c>
      <c r="G1588" s="8"/>
    </row>
    <row r="1589" spans="1:7" x14ac:dyDescent="0.3">
      <c r="A1589">
        <v>7910</v>
      </c>
      <c r="B1589" s="2">
        <f t="shared" si="53"/>
        <v>8.2307342091523172E-4</v>
      </c>
      <c r="C1589" s="2"/>
      <c r="D1589" s="1">
        <f t="shared" si="54"/>
        <v>3.8693577885559144E-4</v>
      </c>
      <c r="E1589" s="1"/>
      <c r="F1589" s="8">
        <v>0</v>
      </c>
      <c r="G1589" s="8"/>
    </row>
    <row r="1590" spans="1:7" x14ac:dyDescent="0.3">
      <c r="A1590">
        <v>7915</v>
      </c>
      <c r="B1590" s="2">
        <f t="shared" si="53"/>
        <v>8.2108617232581904E-4</v>
      </c>
      <c r="C1590" s="2"/>
      <c r="D1590" s="1">
        <f t="shared" si="54"/>
        <v>3.8604039641818824E-4</v>
      </c>
      <c r="E1590" s="1"/>
      <c r="F1590" s="8">
        <v>0</v>
      </c>
      <c r="G1590" s="8"/>
    </row>
    <row r="1591" spans="1:7" x14ac:dyDescent="0.3">
      <c r="A1591">
        <v>7920</v>
      </c>
      <c r="B1591" s="2">
        <f t="shared" si="53"/>
        <v>8.1910491224563035E-4</v>
      </c>
      <c r="C1591" s="2"/>
      <c r="D1591" s="1">
        <f t="shared" si="54"/>
        <v>3.8514759351628556E-4</v>
      </c>
      <c r="E1591" s="1"/>
      <c r="F1591" s="8">
        <v>0</v>
      </c>
      <c r="G1591" s="8"/>
    </row>
    <row r="1592" spans="1:7" x14ac:dyDescent="0.3">
      <c r="A1592">
        <v>7925</v>
      </c>
      <c r="B1592" s="2">
        <f t="shared" si="53"/>
        <v>8.1712961905274048E-4</v>
      </c>
      <c r="C1592" s="2"/>
      <c r="D1592" s="1">
        <f t="shared" si="54"/>
        <v>3.8425736127042676E-4</v>
      </c>
      <c r="E1592" s="1"/>
      <c r="F1592" s="8">
        <v>0</v>
      </c>
      <c r="G1592" s="8"/>
    </row>
    <row r="1593" spans="1:7" x14ac:dyDescent="0.3">
      <c r="A1593">
        <v>7930</v>
      </c>
      <c r="B1593" s="2">
        <f t="shared" si="53"/>
        <v>8.1516027121616205E-4</v>
      </c>
      <c r="C1593" s="2"/>
      <c r="D1593" s="1">
        <f t="shared" si="54"/>
        <v>3.8336969083665199E-4</v>
      </c>
      <c r="E1593" s="1"/>
      <c r="F1593" s="8">
        <v>0</v>
      </c>
      <c r="G1593" s="8"/>
    </row>
    <row r="1594" spans="1:7" x14ac:dyDescent="0.3">
      <c r="A1594">
        <v>7935</v>
      </c>
      <c r="B1594" s="2">
        <f t="shared" si="53"/>
        <v>8.131968472954033E-4</v>
      </c>
      <c r="C1594" s="2"/>
      <c r="D1594" s="1">
        <f t="shared" si="54"/>
        <v>3.8248457340633326E-4</v>
      </c>
      <c r="E1594" s="1"/>
      <c r="F1594" s="8">
        <v>0</v>
      </c>
      <c r="G1594" s="8"/>
    </row>
    <row r="1595" spans="1:7" x14ac:dyDescent="0.3">
      <c r="A1595">
        <v>7940</v>
      </c>
      <c r="B1595" s="2">
        <f t="shared" si="53"/>
        <v>8.1123932594003815E-4</v>
      </c>
      <c r="C1595" s="2"/>
      <c r="D1595" s="1">
        <f t="shared" si="54"/>
        <v>3.816020002060171E-4</v>
      </c>
      <c r="E1595" s="1"/>
      <c r="F1595" s="8">
        <v>0</v>
      </c>
      <c r="G1595" s="8"/>
    </row>
    <row r="1596" spans="1:7" x14ac:dyDescent="0.3">
      <c r="A1596">
        <v>7945</v>
      </c>
      <c r="B1596" s="2">
        <f t="shared" si="53"/>
        <v>8.0928768588927084E-4</v>
      </c>
      <c r="C1596" s="2"/>
      <c r="D1596" s="1">
        <f t="shared" si="54"/>
        <v>3.8072196249726206E-4</v>
      </c>
      <c r="E1596" s="1"/>
      <c r="F1596" s="8">
        <v>0</v>
      </c>
      <c r="G1596" s="8"/>
    </row>
    <row r="1597" spans="1:7" x14ac:dyDescent="0.3">
      <c r="A1597">
        <v>7950</v>
      </c>
      <c r="B1597" s="2">
        <f t="shared" si="53"/>
        <v>8.0734190597151053E-4</v>
      </c>
      <c r="C1597" s="2"/>
      <c r="D1597" s="1">
        <f t="shared" si="54"/>
        <v>3.7984445157648243E-4</v>
      </c>
      <c r="E1597" s="1"/>
      <c r="F1597" s="8">
        <v>0</v>
      </c>
      <c r="G1597" s="8"/>
    </row>
    <row r="1598" spans="1:7" x14ac:dyDescent="0.3">
      <c r="A1598">
        <v>7955</v>
      </c>
      <c r="B1598" s="2">
        <f t="shared" si="53"/>
        <v>8.0540196510394161E-4</v>
      </c>
      <c r="C1598" s="2"/>
      <c r="D1598" s="1">
        <f t="shared" si="54"/>
        <v>3.7896945877478801E-4</v>
      </c>
      <c r="E1598" s="1"/>
      <c r="F1598" s="8">
        <v>0</v>
      </c>
      <c r="G1598" s="8"/>
    </row>
    <row r="1599" spans="1:7" x14ac:dyDescent="0.3">
      <c r="A1599">
        <v>7960</v>
      </c>
      <c r="B1599" s="2">
        <f t="shared" si="53"/>
        <v>8.0346784229209998E-4</v>
      </c>
      <c r="C1599" s="2"/>
      <c r="D1599" s="1">
        <f t="shared" si="54"/>
        <v>3.7809697545782808E-4</v>
      </c>
      <c r="E1599" s="1"/>
      <c r="F1599" s="8">
        <v>0</v>
      </c>
      <c r="G1599" s="8"/>
    </row>
    <row r="1600" spans="1:7" x14ac:dyDescent="0.3">
      <c r="A1600">
        <v>7965</v>
      </c>
      <c r="B1600" s="2">
        <f t="shared" si="53"/>
        <v>8.0153951662944906E-4</v>
      </c>
      <c r="C1600" s="2"/>
      <c r="D1600" s="1">
        <f t="shared" si="54"/>
        <v>3.7722699302563398E-4</v>
      </c>
      <c r="E1600" s="1"/>
      <c r="F1600" s="8">
        <v>0</v>
      </c>
      <c r="G1600" s="8"/>
    </row>
    <row r="1601" spans="1:7" x14ac:dyDescent="0.3">
      <c r="A1601">
        <v>7970</v>
      </c>
      <c r="B1601" s="2">
        <f t="shared" si="53"/>
        <v>7.9961696729696384E-4</v>
      </c>
      <c r="C1601" s="2"/>
      <c r="D1601" s="1">
        <f t="shared" si="54"/>
        <v>3.7635950291246508E-4</v>
      </c>
      <c r="E1601" s="1"/>
      <c r="F1601" s="8">
        <v>0</v>
      </c>
      <c r="G1601" s="8"/>
    </row>
    <row r="1602" spans="1:7" x14ac:dyDescent="0.3">
      <c r="A1602">
        <v>7975</v>
      </c>
      <c r="B1602" s="2">
        <f t="shared" si="53"/>
        <v>7.9770017356270613E-4</v>
      </c>
      <c r="C1602" s="2"/>
      <c r="D1602" s="1">
        <f t="shared" si="54"/>
        <v>3.7549449658665101E-4</v>
      </c>
      <c r="E1602" s="1"/>
      <c r="F1602" s="8">
        <v>0</v>
      </c>
      <c r="G1602" s="8"/>
    </row>
    <row r="1603" spans="1:7" x14ac:dyDescent="0.3">
      <c r="A1603">
        <v>7980</v>
      </c>
      <c r="B1603" s="2">
        <f t="shared" si="53"/>
        <v>7.9578911478141677E-4</v>
      </c>
      <c r="C1603" s="2"/>
      <c r="D1603" s="1">
        <f t="shared" si="54"/>
        <v>3.7463196555044136E-4</v>
      </c>
      <c r="E1603" s="1"/>
      <c r="F1603" s="8">
        <v>0</v>
      </c>
      <c r="G1603" s="8"/>
    </row>
    <row r="1604" spans="1:7" x14ac:dyDescent="0.3">
      <c r="A1604">
        <v>7985</v>
      </c>
      <c r="B1604" s="2">
        <f t="shared" si="53"/>
        <v>7.9388377039409346E-4</v>
      </c>
      <c r="C1604" s="2"/>
      <c r="D1604" s="1">
        <f t="shared" si="54"/>
        <v>3.7377190133984782E-4</v>
      </c>
      <c r="E1604" s="1"/>
      <c r="F1604" s="8">
        <v>0</v>
      </c>
      <c r="G1604" s="8"/>
    </row>
    <row r="1605" spans="1:7" x14ac:dyDescent="0.3">
      <c r="A1605">
        <v>7990</v>
      </c>
      <c r="B1605" s="2">
        <f t="shared" si="53"/>
        <v>7.9198411992758829E-4</v>
      </c>
      <c r="C1605" s="2"/>
      <c r="D1605" s="1">
        <f t="shared" si="54"/>
        <v>3.7291429552449644E-4</v>
      </c>
      <c r="E1605" s="1"/>
      <c r="F1605" s="8">
        <v>0</v>
      </c>
      <c r="G1605" s="8"/>
    </row>
    <row r="1606" spans="1:7" x14ac:dyDescent="0.3">
      <c r="A1606">
        <v>7995</v>
      </c>
      <c r="B1606" s="2">
        <f t="shared" si="53"/>
        <v>7.9009014299419279E-4</v>
      </c>
      <c r="C1606" s="2"/>
      <c r="D1606" s="1">
        <f t="shared" si="54"/>
        <v>3.7205913970747182E-4</v>
      </c>
      <c r="E1606" s="1"/>
      <c r="F1606" s="8">
        <v>0</v>
      </c>
      <c r="G1606" s="8"/>
    </row>
    <row r="1607" spans="1:7" x14ac:dyDescent="0.3">
      <c r="A1607">
        <v>8000</v>
      </c>
      <c r="B1607" s="2">
        <f t="shared" si="53"/>
        <v>7.8820181929123185E-4</v>
      </c>
      <c r="C1607" s="2"/>
      <c r="D1607" s="1">
        <f t="shared" si="54"/>
        <v>3.7120642552516785E-4</v>
      </c>
      <c r="E1607" s="1"/>
      <c r="F1607" s="8">
        <v>0</v>
      </c>
      <c r="G1607" s="8"/>
    </row>
    <row r="1608" spans="1:7" x14ac:dyDescent="0.3">
      <c r="A1608">
        <v>8005</v>
      </c>
      <c r="B1608" s="2">
        <f t="shared" si="53"/>
        <v>7.8631912860066251E-4</v>
      </c>
      <c r="C1608" s="2"/>
      <c r="D1608" s="1">
        <f t="shared" si="54"/>
        <v>3.703561446471382E-4</v>
      </c>
      <c r="E1608" s="1"/>
      <c r="F1608" s="8">
        <v>0</v>
      </c>
      <c r="G1608" s="8"/>
    </row>
    <row r="1609" spans="1:7" x14ac:dyDescent="0.3">
      <c r="A1609">
        <v>8010</v>
      </c>
      <c r="B1609" s="2">
        <f t="shared" si="53"/>
        <v>7.8444205078866678E-4</v>
      </c>
      <c r="C1609" s="2"/>
      <c r="D1609" s="1">
        <f t="shared" si="54"/>
        <v>3.6950828877594462E-4</v>
      </c>
      <c r="E1609" s="1"/>
      <c r="F1609" s="8">
        <v>0</v>
      </c>
      <c r="G1609" s="8"/>
    </row>
    <row r="1610" spans="1:7" x14ac:dyDescent="0.3">
      <c r="A1610">
        <v>8015</v>
      </c>
      <c r="B1610" s="2">
        <f t="shared" si="53"/>
        <v>7.8257056580525433E-4</v>
      </c>
      <c r="C1610" s="2"/>
      <c r="D1610" s="1">
        <f t="shared" si="54"/>
        <v>3.6866284964701048E-4</v>
      </c>
      <c r="E1610" s="1"/>
      <c r="F1610" s="8">
        <v>0</v>
      </c>
      <c r="G1610" s="8"/>
    </row>
    <row r="1611" spans="1:7" x14ac:dyDescent="0.3">
      <c r="A1611">
        <v>8020</v>
      </c>
      <c r="B1611" s="2">
        <f t="shared" si="53"/>
        <v>7.8070465368386215E-4</v>
      </c>
      <c r="C1611" s="2"/>
      <c r="D1611" s="1">
        <f t="shared" si="54"/>
        <v>3.6781981902847104E-4</v>
      </c>
      <c r="E1611" s="1"/>
      <c r="F1611" s="8">
        <v>0</v>
      </c>
      <c r="G1611" s="8"/>
    </row>
    <row r="1612" spans="1:7" x14ac:dyDescent="0.3">
      <c r="A1612">
        <v>8025</v>
      </c>
      <c r="B1612" s="2">
        <f t="shared" si="53"/>
        <v>7.7884429454096269E-4</v>
      </c>
      <c r="C1612" s="2"/>
      <c r="D1612" s="1">
        <f t="shared" si="54"/>
        <v>3.6697918872102722E-4</v>
      </c>
      <c r="E1612" s="1"/>
      <c r="F1612" s="8">
        <v>0</v>
      </c>
      <c r="G1612" s="8"/>
    </row>
    <row r="1613" spans="1:7" x14ac:dyDescent="0.3">
      <c r="A1613">
        <v>8030</v>
      </c>
      <c r="B1613" s="2">
        <f t="shared" si="53"/>
        <v>7.7698946857566174E-4</v>
      </c>
      <c r="C1613" s="2"/>
      <c r="D1613" s="1">
        <f t="shared" si="54"/>
        <v>3.6614095055779837E-4</v>
      </c>
      <c r="E1613" s="1"/>
      <c r="F1613" s="8">
        <v>0</v>
      </c>
      <c r="G1613" s="8"/>
    </row>
    <row r="1614" spans="1:7" x14ac:dyDescent="0.3">
      <c r="A1614">
        <v>8035</v>
      </c>
      <c r="B1614" s="2">
        <f t="shared" si="53"/>
        <v>7.7514015606931774E-4</v>
      </c>
      <c r="C1614" s="2"/>
      <c r="D1614" s="1">
        <f t="shared" si="54"/>
        <v>3.6530509640417762E-4</v>
      </c>
      <c r="E1614" s="1"/>
      <c r="F1614" s="8">
        <v>0</v>
      </c>
      <c r="G1614" s="8"/>
    </row>
    <row r="1615" spans="1:7" x14ac:dyDescent="0.3">
      <c r="A1615">
        <v>8040</v>
      </c>
      <c r="B1615" s="2">
        <f t="shared" si="53"/>
        <v>7.7329633738514015E-4</v>
      </c>
      <c r="C1615" s="2"/>
      <c r="D1615" s="1">
        <f t="shared" si="54"/>
        <v>3.6447161815768493E-4</v>
      </c>
      <c r="E1615" s="1"/>
      <c r="F1615" s="8">
        <v>0</v>
      </c>
      <c r="G1615" s="8"/>
    </row>
    <row r="1616" spans="1:7" x14ac:dyDescent="0.3">
      <c r="A1616">
        <v>8045</v>
      </c>
      <c r="B1616" s="2">
        <f t="shared" si="53"/>
        <v>7.7145799296781249E-4</v>
      </c>
      <c r="C1616" s="2"/>
      <c r="D1616" s="1">
        <f t="shared" si="54"/>
        <v>3.6364050774782559E-4</v>
      </c>
      <c r="E1616" s="1"/>
      <c r="F1616" s="8">
        <v>0</v>
      </c>
      <c r="G1616" s="8"/>
    </row>
    <row r="1617" spans="1:7" x14ac:dyDescent="0.3">
      <c r="A1617">
        <v>8050</v>
      </c>
      <c r="B1617" s="2">
        <f t="shared" si="53"/>
        <v>7.6962510334309582E-4</v>
      </c>
      <c r="C1617" s="2"/>
      <c r="D1617" s="1">
        <f t="shared" si="54"/>
        <v>3.6281175713594275E-4</v>
      </c>
      <c r="E1617" s="1"/>
      <c r="F1617" s="8">
        <v>0</v>
      </c>
      <c r="G1617" s="8"/>
    </row>
    <row r="1618" spans="1:7" x14ac:dyDescent="0.3">
      <c r="A1618">
        <v>8055</v>
      </c>
      <c r="B1618" s="2">
        <f t="shared" ref="B1618:B1681" si="55">IF(ISNUMBER(1E-29/(($A1618*0.000000001)^5*(EXP(0.0144/($A1618*0.000000001*B$2))-1))),B$4*1E-29/(($A1618*0.000000001)^5*(EXP(0.0144/($A1618*0.000000001*B$2))-1)),0)</f>
        <v>7.6779764911745724E-4</v>
      </c>
      <c r="C1618" s="2"/>
      <c r="D1618" s="1">
        <f t="shared" ref="D1618:D1681" si="56">IF(ISNUMBER(1E-29/(($A1618*0.000000001)^5*(EXP(0.0144/($A1618*0.000000001*D$2))-1))),D$4*1E-29/(($A1618*0.000000001)^5*(EXP(0.0144/($A1618*0.000000001*D$2))-1)),0)</f>
        <v>3.6198535831507899E-4</v>
      </c>
      <c r="E1618" s="1"/>
      <c r="F1618" s="8">
        <v>0</v>
      </c>
      <c r="G1618" s="8"/>
    </row>
    <row r="1619" spans="1:7" x14ac:dyDescent="0.3">
      <c r="A1619">
        <v>8060</v>
      </c>
      <c r="B1619" s="2">
        <f t="shared" si="55"/>
        <v>7.6597561097767634E-4</v>
      </c>
      <c r="C1619" s="2"/>
      <c r="D1619" s="1">
        <f t="shared" si="56"/>
        <v>3.6116130330983019E-4</v>
      </c>
      <c r="E1619" s="1"/>
      <c r="F1619" s="8">
        <v>0</v>
      </c>
      <c r="G1619" s="8"/>
    </row>
    <row r="1620" spans="1:7" x14ac:dyDescent="0.3">
      <c r="A1620">
        <v>8065</v>
      </c>
      <c r="B1620" s="2">
        <f t="shared" si="55"/>
        <v>7.6415896969047584E-4</v>
      </c>
      <c r="C1620" s="2"/>
      <c r="D1620" s="1">
        <f t="shared" si="56"/>
        <v>3.6033958417620697E-4</v>
      </c>
      <c r="E1620" s="1"/>
      <c r="F1620" s="8">
        <v>0</v>
      </c>
      <c r="G1620" s="8"/>
    </row>
    <row r="1621" spans="1:7" x14ac:dyDescent="0.3">
      <c r="A1621">
        <v>8070</v>
      </c>
      <c r="B1621" s="2">
        <f t="shared" si="55"/>
        <v>7.6234770610213479E-4</v>
      </c>
      <c r="C1621" s="2"/>
      <c r="D1621" s="1">
        <f t="shared" si="56"/>
        <v>3.595201930014919E-4</v>
      </c>
      <c r="E1621" s="1"/>
      <c r="F1621" s="8">
        <v>0</v>
      </c>
      <c r="G1621" s="8"/>
    </row>
    <row r="1622" spans="1:7" x14ac:dyDescent="0.3">
      <c r="A1622">
        <v>8075</v>
      </c>
      <c r="B1622" s="2">
        <f t="shared" si="55"/>
        <v>7.605418011381222E-4</v>
      </c>
      <c r="C1622" s="2"/>
      <c r="D1622" s="1">
        <f t="shared" si="56"/>
        <v>3.5870312190410149E-4</v>
      </c>
      <c r="E1622" s="1"/>
      <c r="F1622" s="8">
        <v>0</v>
      </c>
      <c r="G1622" s="8"/>
    </row>
    <row r="1623" spans="1:7" x14ac:dyDescent="0.3">
      <c r="A1623">
        <v>8080</v>
      </c>
      <c r="B1623" s="2">
        <f t="shared" si="55"/>
        <v>7.5874123580271639E-4</v>
      </c>
      <c r="C1623" s="2"/>
      <c r="D1623" s="1">
        <f t="shared" si="56"/>
        <v>3.5788836303344489E-4</v>
      </c>
      <c r="E1623" s="1"/>
      <c r="F1623" s="8">
        <v>0</v>
      </c>
      <c r="G1623" s="8"/>
    </row>
    <row r="1624" spans="1:7" x14ac:dyDescent="0.3">
      <c r="A1624">
        <v>8085</v>
      </c>
      <c r="B1624" s="2">
        <f t="shared" si="55"/>
        <v>7.5694599117863664E-4</v>
      </c>
      <c r="C1624" s="2"/>
      <c r="D1624" s="1">
        <f t="shared" si="56"/>
        <v>3.5707590856978662E-4</v>
      </c>
      <c r="E1624" s="1"/>
      <c r="F1624" s="8">
        <v>0</v>
      </c>
      <c r="G1624" s="8"/>
    </row>
    <row r="1625" spans="1:7" x14ac:dyDescent="0.3">
      <c r="A1625">
        <v>8090</v>
      </c>
      <c r="B1625" s="2">
        <f t="shared" si="55"/>
        <v>7.5515604842667217E-4</v>
      </c>
      <c r="C1625" s="2"/>
      <c r="D1625" s="1">
        <f t="shared" si="56"/>
        <v>3.5626575072410769E-4</v>
      </c>
      <c r="E1625" s="1"/>
      <c r="F1625" s="8">
        <v>0</v>
      </c>
      <c r="G1625" s="8"/>
    </row>
    <row r="1626" spans="1:7" x14ac:dyDescent="0.3">
      <c r="A1626">
        <v>8095</v>
      </c>
      <c r="B1626" s="2">
        <f t="shared" si="55"/>
        <v>7.5337138878531684E-4</v>
      </c>
      <c r="C1626" s="2"/>
      <c r="D1626" s="1">
        <f t="shared" si="56"/>
        <v>3.5545788173796947E-4</v>
      </c>
      <c r="E1626" s="1"/>
      <c r="F1626" s="8">
        <v>0</v>
      </c>
      <c r="G1626" s="8"/>
    </row>
    <row r="1627" spans="1:7" x14ac:dyDescent="0.3">
      <c r="A1627">
        <v>8100</v>
      </c>
      <c r="B1627" s="2">
        <f t="shared" si="55"/>
        <v>7.5159199357040121E-4</v>
      </c>
      <c r="C1627" s="2"/>
      <c r="D1627" s="1">
        <f t="shared" si="56"/>
        <v>3.5465229388337646E-4</v>
      </c>
      <c r="E1627" s="1"/>
      <c r="F1627" s="8">
        <v>0</v>
      </c>
      <c r="G1627" s="8"/>
    </row>
    <row r="1628" spans="1:7" x14ac:dyDescent="0.3">
      <c r="A1628">
        <v>8105</v>
      </c>
      <c r="B1628" s="2">
        <f t="shared" si="55"/>
        <v>7.4981784417472866E-4</v>
      </c>
      <c r="C1628" s="2"/>
      <c r="D1628" s="1">
        <f t="shared" si="56"/>
        <v>3.5384897946263955E-4</v>
      </c>
      <c r="E1628" s="1"/>
      <c r="F1628" s="8">
        <v>0</v>
      </c>
      <c r="G1628" s="8"/>
    </row>
    <row r="1629" spans="1:7" x14ac:dyDescent="0.3">
      <c r="A1629">
        <v>8110</v>
      </c>
      <c r="B1629" s="2">
        <f t="shared" si="55"/>
        <v>7.4804892206771652E-4</v>
      </c>
      <c r="C1629" s="2"/>
      <c r="D1629" s="1">
        <f t="shared" si="56"/>
        <v>3.5304793080824336E-4</v>
      </c>
      <c r="E1629" s="1"/>
      <c r="F1629" s="8">
        <v>0</v>
      </c>
      <c r="G1629" s="8"/>
    </row>
    <row r="1630" spans="1:7" x14ac:dyDescent="0.3">
      <c r="A1630">
        <v>8115</v>
      </c>
      <c r="B1630" s="2">
        <f t="shared" si="55"/>
        <v>7.4628520879503016E-4</v>
      </c>
      <c r="C1630" s="2"/>
      <c r="D1630" s="1">
        <f t="shared" si="56"/>
        <v>3.5224914028270815E-4</v>
      </c>
      <c r="E1630" s="1"/>
      <c r="F1630" s="8">
        <v>0</v>
      </c>
      <c r="G1630" s="8"/>
    </row>
    <row r="1631" spans="1:7" x14ac:dyDescent="0.3">
      <c r="A1631">
        <v>8120</v>
      </c>
      <c r="B1631" s="2">
        <f t="shared" si="55"/>
        <v>7.4452668597823322E-4</v>
      </c>
      <c r="C1631" s="2"/>
      <c r="D1631" s="1">
        <f t="shared" si="56"/>
        <v>3.5145260027846006E-4</v>
      </c>
      <c r="E1631" s="1"/>
      <c r="F1631" s="8">
        <v>0</v>
      </c>
      <c r="G1631" s="8"/>
    </row>
    <row r="1632" spans="1:7" x14ac:dyDescent="0.3">
      <c r="A1632">
        <v>8125</v>
      </c>
      <c r="B1632" s="2">
        <f t="shared" si="55"/>
        <v>7.4277333531442408E-4</v>
      </c>
      <c r="C1632" s="2"/>
      <c r="D1632" s="1">
        <f t="shared" si="56"/>
        <v>3.5065830321769396E-4</v>
      </c>
      <c r="E1632" s="1"/>
      <c r="F1632" s="8">
        <v>0</v>
      </c>
      <c r="G1632" s="8"/>
    </row>
    <row r="1633" spans="1:7" x14ac:dyDescent="0.3">
      <c r="A1633">
        <v>8130</v>
      </c>
      <c r="B1633" s="2">
        <f t="shared" si="55"/>
        <v>7.4102513857588544E-4</v>
      </c>
      <c r="C1633" s="2"/>
      <c r="D1633" s="1">
        <f t="shared" si="56"/>
        <v>3.4986624155224381E-4</v>
      </c>
      <c r="E1633" s="1"/>
      <c r="F1633" s="8">
        <v>0</v>
      </c>
      <c r="G1633" s="8"/>
    </row>
    <row r="1634" spans="1:7" x14ac:dyDescent="0.3">
      <c r="A1634">
        <v>8135</v>
      </c>
      <c r="B1634" s="2">
        <f t="shared" si="55"/>
        <v>7.3928207760972991E-4</v>
      </c>
      <c r="C1634" s="2"/>
      <c r="D1634" s="1">
        <f t="shared" si="56"/>
        <v>3.4907640776344928E-4</v>
      </c>
      <c r="E1634" s="1"/>
      <c r="F1634" s="8">
        <v>0</v>
      </c>
      <c r="G1634" s="8"/>
    </row>
    <row r="1635" spans="1:7" x14ac:dyDescent="0.3">
      <c r="A1635">
        <v>8140</v>
      </c>
      <c r="B1635" s="2">
        <f t="shared" si="55"/>
        <v>7.3754413433755315E-4</v>
      </c>
      <c r="C1635" s="2"/>
      <c r="D1635" s="1">
        <f t="shared" si="56"/>
        <v>3.4828879436202579E-4</v>
      </c>
      <c r="E1635" s="1"/>
      <c r="F1635" s="8">
        <v>0</v>
      </c>
      <c r="G1635" s="8"/>
    </row>
    <row r="1636" spans="1:7" x14ac:dyDescent="0.3">
      <c r="A1636">
        <v>8145</v>
      </c>
      <c r="B1636" s="2">
        <f t="shared" si="55"/>
        <v>7.3581129075507925E-4</v>
      </c>
      <c r="C1636" s="2"/>
      <c r="D1636" s="1">
        <f t="shared" si="56"/>
        <v>3.4750339388793213E-4</v>
      </c>
      <c r="E1636" s="1"/>
      <c r="F1636" s="8">
        <v>0</v>
      </c>
      <c r="G1636" s="8"/>
    </row>
    <row r="1637" spans="1:7" x14ac:dyDescent="0.3">
      <c r="A1637">
        <v>8150</v>
      </c>
      <c r="B1637" s="2">
        <f t="shared" si="55"/>
        <v>7.3408352893182007E-4</v>
      </c>
      <c r="C1637" s="2"/>
      <c r="D1637" s="1">
        <f t="shared" si="56"/>
        <v>3.4672019891024284E-4</v>
      </c>
      <c r="E1637" s="1"/>
      <c r="F1637" s="8">
        <v>0</v>
      </c>
      <c r="G1637" s="8"/>
    </row>
    <row r="1638" spans="1:7" x14ac:dyDescent="0.3">
      <c r="A1638">
        <v>8155</v>
      </c>
      <c r="B1638" s="2">
        <f t="shared" si="55"/>
        <v>7.323608310107249E-4</v>
      </c>
      <c r="C1638" s="2"/>
      <c r="D1638" s="1">
        <f t="shared" si="56"/>
        <v>3.4593920202701656E-4</v>
      </c>
      <c r="E1638" s="1"/>
      <c r="F1638" s="8">
        <v>0</v>
      </c>
      <c r="G1638" s="8"/>
    </row>
    <row r="1639" spans="1:7" x14ac:dyDescent="0.3">
      <c r="A1639">
        <v>8160</v>
      </c>
      <c r="B1639" s="2">
        <f t="shared" si="55"/>
        <v>7.3064317920784225E-4</v>
      </c>
      <c r="C1639" s="2"/>
      <c r="D1639" s="1">
        <f t="shared" si="56"/>
        <v>3.4516039586516981E-4</v>
      </c>
      <c r="E1639" s="1"/>
      <c r="F1639" s="8">
        <v>0</v>
      </c>
      <c r="G1639" s="8"/>
    </row>
    <row r="1640" spans="1:7" x14ac:dyDescent="0.3">
      <c r="A1640">
        <v>8165</v>
      </c>
      <c r="B1640" s="2">
        <f t="shared" si="55"/>
        <v>7.2893055581197221E-4</v>
      </c>
      <c r="C1640" s="2"/>
      <c r="D1640" s="1">
        <f t="shared" si="56"/>
        <v>3.4438377308034673E-4</v>
      </c>
      <c r="E1640" s="1"/>
      <c r="F1640" s="8">
        <v>0</v>
      </c>
      <c r="G1640" s="8"/>
    </row>
    <row r="1641" spans="1:7" x14ac:dyDescent="0.3">
      <c r="A1641">
        <v>8170</v>
      </c>
      <c r="B1641" s="2">
        <f t="shared" si="55"/>
        <v>7.2722294318433437E-4</v>
      </c>
      <c r="C1641" s="2"/>
      <c r="D1641" s="1">
        <f t="shared" si="56"/>
        <v>3.4360932635679395E-4</v>
      </c>
      <c r="E1641" s="1"/>
      <c r="F1641" s="8">
        <v>0</v>
      </c>
      <c r="G1641" s="8"/>
    </row>
    <row r="1642" spans="1:7" x14ac:dyDescent="0.3">
      <c r="A1642">
        <v>8175</v>
      </c>
      <c r="B1642" s="2">
        <f t="shared" si="55"/>
        <v>7.255203237582226E-4</v>
      </c>
      <c r="C1642" s="2"/>
      <c r="D1642" s="1">
        <f t="shared" si="56"/>
        <v>3.4283704840723191E-4</v>
      </c>
      <c r="E1642" s="1"/>
      <c r="F1642" s="8">
        <v>0</v>
      </c>
      <c r="G1642" s="8"/>
    </row>
    <row r="1643" spans="1:7" x14ac:dyDescent="0.3">
      <c r="A1643">
        <v>8180</v>
      </c>
      <c r="B1643" s="2">
        <f t="shared" si="55"/>
        <v>7.238226800386744E-4</v>
      </c>
      <c r="C1643" s="2"/>
      <c r="D1643" s="1">
        <f t="shared" si="56"/>
        <v>3.4206693197273003E-4</v>
      </c>
      <c r="E1643" s="1"/>
      <c r="F1643" s="8">
        <v>0</v>
      </c>
      <c r="G1643" s="8"/>
    </row>
    <row r="1644" spans="1:7" x14ac:dyDescent="0.3">
      <c r="A1644">
        <v>8185</v>
      </c>
      <c r="B1644" s="2">
        <f t="shared" si="55"/>
        <v>7.2212999460213422E-4</v>
      </c>
      <c r="C1644" s="2"/>
      <c r="D1644" s="1">
        <f t="shared" si="56"/>
        <v>3.4129896982258143E-4</v>
      </c>
      <c r="E1644" s="1"/>
      <c r="F1644" s="8">
        <v>0</v>
      </c>
      <c r="G1644" s="8"/>
    </row>
    <row r="1645" spans="1:7" x14ac:dyDescent="0.3">
      <c r="A1645">
        <v>8190</v>
      </c>
      <c r="B1645" s="2">
        <f t="shared" si="55"/>
        <v>7.2044225009611988E-4</v>
      </c>
      <c r="C1645" s="2"/>
      <c r="D1645" s="1">
        <f t="shared" si="56"/>
        <v>3.4053315475417634E-4</v>
      </c>
      <c r="E1645" s="1"/>
      <c r="F1645" s="8">
        <v>0</v>
      </c>
      <c r="G1645" s="8"/>
    </row>
    <row r="1646" spans="1:7" x14ac:dyDescent="0.3">
      <c r="A1646">
        <v>8195</v>
      </c>
      <c r="B1646" s="2">
        <f t="shared" si="55"/>
        <v>7.1875942923889445E-4</v>
      </c>
      <c r="C1646" s="2"/>
      <c r="D1646" s="1">
        <f t="shared" si="56"/>
        <v>3.3976947959288051E-4</v>
      </c>
      <c r="E1646" s="1"/>
      <c r="F1646" s="8">
        <v>0</v>
      </c>
      <c r="G1646" s="8"/>
    </row>
    <row r="1647" spans="1:7" x14ac:dyDescent="0.3">
      <c r="A1647">
        <v>8200</v>
      </c>
      <c r="B1647" s="2">
        <f t="shared" si="55"/>
        <v>7.1708151481913519E-4</v>
      </c>
      <c r="C1647" s="2"/>
      <c r="D1647" s="1">
        <f t="shared" si="56"/>
        <v>3.390079371919091E-4</v>
      </c>
      <c r="E1647" s="1"/>
      <c r="F1647" s="8">
        <v>0</v>
      </c>
      <c r="G1647" s="8"/>
    </row>
    <row r="1648" spans="1:7" x14ac:dyDescent="0.3">
      <c r="A1648">
        <v>8205</v>
      </c>
      <c r="B1648" s="2">
        <f t="shared" si="55"/>
        <v>7.154084896956065E-4</v>
      </c>
      <c r="C1648" s="2"/>
      <c r="D1648" s="1">
        <f t="shared" si="56"/>
        <v>3.3824852043220566E-4</v>
      </c>
      <c r="E1648" s="1"/>
      <c r="F1648" s="8">
        <v>0</v>
      </c>
      <c r="G1648" s="8"/>
    </row>
    <row r="1649" spans="1:7" x14ac:dyDescent="0.3">
      <c r="A1649">
        <v>8210</v>
      </c>
      <c r="B1649" s="2">
        <f t="shared" si="55"/>
        <v>7.1374033679683405E-4</v>
      </c>
      <c r="C1649" s="2"/>
      <c r="D1649" s="1">
        <f t="shared" si="56"/>
        <v>3.3749122222231811E-4</v>
      </c>
      <c r="E1649" s="1"/>
      <c r="F1649" s="8">
        <v>0</v>
      </c>
      <c r="G1649" s="8"/>
    </row>
    <row r="1650" spans="1:7" x14ac:dyDescent="0.3">
      <c r="A1650">
        <v>8215</v>
      </c>
      <c r="B1650" s="2">
        <f t="shared" si="55"/>
        <v>7.1207703912078266E-4</v>
      </c>
      <c r="C1650" s="2"/>
      <c r="D1650" s="1">
        <f t="shared" si="56"/>
        <v>3.3673603549827887E-4</v>
      </c>
      <c r="E1650" s="1"/>
      <c r="F1650" s="8">
        <v>0</v>
      </c>
      <c r="G1650" s="8"/>
    </row>
    <row r="1651" spans="1:7" x14ac:dyDescent="0.3">
      <c r="A1651">
        <v>8220</v>
      </c>
      <c r="B1651" s="2">
        <f t="shared" si="55"/>
        <v>7.1041857973453066E-4</v>
      </c>
      <c r="C1651" s="2"/>
      <c r="D1651" s="1">
        <f t="shared" si="56"/>
        <v>3.3598295322348124E-4</v>
      </c>
      <c r="E1651" s="1"/>
      <c r="F1651" s="8">
        <v>0</v>
      </c>
      <c r="G1651" s="8"/>
    </row>
    <row r="1652" spans="1:7" x14ac:dyDescent="0.3">
      <c r="A1652">
        <v>8225</v>
      </c>
      <c r="B1652" s="2">
        <f t="shared" si="55"/>
        <v>7.0876494177395208E-4</v>
      </c>
      <c r="C1652" s="2"/>
      <c r="D1652" s="1">
        <f t="shared" si="56"/>
        <v>3.3523196838856163E-4</v>
      </c>
      <c r="E1652" s="1"/>
      <c r="F1652" s="8">
        <v>0</v>
      </c>
      <c r="G1652" s="8"/>
    </row>
    <row r="1653" spans="1:7" x14ac:dyDescent="0.3">
      <c r="A1653">
        <v>8230</v>
      </c>
      <c r="B1653" s="2">
        <f t="shared" si="55"/>
        <v>7.0711610844339677E-4</v>
      </c>
      <c r="C1653" s="2"/>
      <c r="D1653" s="1">
        <f t="shared" si="56"/>
        <v>3.3448307401127682E-4</v>
      </c>
      <c r="E1653" s="1"/>
      <c r="F1653" s="8">
        <v>0</v>
      </c>
      <c r="G1653" s="8"/>
    </row>
    <row r="1654" spans="1:7" x14ac:dyDescent="0.3">
      <c r="A1654">
        <v>8235</v>
      </c>
      <c r="B1654" s="2">
        <f t="shared" si="55"/>
        <v>7.0547206301537315E-4</v>
      </c>
      <c r="C1654" s="2"/>
      <c r="D1654" s="1">
        <f t="shared" si="56"/>
        <v>3.3373626313638698E-4</v>
      </c>
      <c r="E1654" s="1"/>
      <c r="F1654" s="8">
        <v>0</v>
      </c>
      <c r="G1654" s="8"/>
    </row>
    <row r="1655" spans="1:7" x14ac:dyDescent="0.3">
      <c r="A1655">
        <v>8240</v>
      </c>
      <c r="B1655" s="2">
        <f t="shared" si="55"/>
        <v>7.0383278883023111E-4</v>
      </c>
      <c r="C1655" s="2"/>
      <c r="D1655" s="1">
        <f t="shared" si="56"/>
        <v>3.3299152883553475E-4</v>
      </c>
      <c r="E1655" s="1"/>
      <c r="F1655" s="8">
        <v>0</v>
      </c>
      <c r="G1655" s="8"/>
    </row>
    <row r="1656" spans="1:7" x14ac:dyDescent="0.3">
      <c r="A1656">
        <v>8245</v>
      </c>
      <c r="B1656" s="2">
        <f t="shared" si="55"/>
        <v>7.0219826929585288E-4</v>
      </c>
      <c r="C1656" s="2"/>
      <c r="D1656" s="1">
        <f t="shared" si="56"/>
        <v>3.3224886420712936E-4</v>
      </c>
      <c r="E1656" s="1"/>
      <c r="F1656" s="8">
        <v>0</v>
      </c>
      <c r="G1656" s="8"/>
    </row>
    <row r="1657" spans="1:7" x14ac:dyDescent="0.3">
      <c r="A1657">
        <v>8250</v>
      </c>
      <c r="B1657" s="2">
        <f t="shared" si="55"/>
        <v>7.0056848788733301E-4</v>
      </c>
      <c r="C1657" s="2"/>
      <c r="D1657" s="1">
        <f t="shared" si="56"/>
        <v>3.3150826237622616E-4</v>
      </c>
      <c r="E1657" s="1"/>
      <c r="F1657" s="8">
        <v>0</v>
      </c>
      <c r="G1657" s="8"/>
    </row>
    <row r="1658" spans="1:7" x14ac:dyDescent="0.3">
      <c r="A1658">
        <v>8255</v>
      </c>
      <c r="B1658" s="2">
        <f t="shared" si="55"/>
        <v>6.9894342814667506E-4</v>
      </c>
      <c r="C1658" s="2"/>
      <c r="D1658" s="1">
        <f t="shared" si="56"/>
        <v>3.3076971649441265E-4</v>
      </c>
      <c r="E1658" s="1"/>
      <c r="F1658" s="8">
        <v>0</v>
      </c>
      <c r="G1658" s="8"/>
    </row>
    <row r="1659" spans="1:7" x14ac:dyDescent="0.3">
      <c r="A1659">
        <v>8260</v>
      </c>
      <c r="B1659" s="2">
        <f t="shared" si="55"/>
        <v>6.9732307368247702E-4</v>
      </c>
      <c r="C1659" s="2"/>
      <c r="D1659" s="1">
        <f t="shared" si="56"/>
        <v>3.3003321973968915E-4</v>
      </c>
      <c r="E1659" s="1"/>
      <c r="F1659" s="8">
        <v>0</v>
      </c>
      <c r="G1659" s="8"/>
    </row>
    <row r="1660" spans="1:7" x14ac:dyDescent="0.3">
      <c r="A1660">
        <v>8265</v>
      </c>
      <c r="B1660" s="2">
        <f t="shared" si="55"/>
        <v>6.9570740816962782E-4</v>
      </c>
      <c r="C1660" s="2"/>
      <c r="D1660" s="1">
        <f t="shared" si="56"/>
        <v>3.2929876531635478E-4</v>
      </c>
      <c r="E1660" s="1"/>
      <c r="F1660" s="8">
        <v>0</v>
      </c>
      <c r="G1660" s="8"/>
    </row>
    <row r="1661" spans="1:7" x14ac:dyDescent="0.3">
      <c r="A1661">
        <v>8270</v>
      </c>
      <c r="B1661" s="2">
        <f t="shared" si="55"/>
        <v>6.9409641534900015E-4</v>
      </c>
      <c r="C1661" s="2"/>
      <c r="D1661" s="1">
        <f t="shared" si="56"/>
        <v>3.2856634645489241E-4</v>
      </c>
      <c r="E1661" s="1"/>
      <c r="F1661" s="8">
        <v>0</v>
      </c>
      <c r="G1661" s="8"/>
    </row>
    <row r="1662" spans="1:7" x14ac:dyDescent="0.3">
      <c r="A1662">
        <v>8275</v>
      </c>
      <c r="B1662" s="2">
        <f t="shared" si="55"/>
        <v>6.9249007902714272E-4</v>
      </c>
      <c r="C1662" s="2"/>
      <c r="D1662" s="1">
        <f t="shared" si="56"/>
        <v>3.2783595641185082E-4</v>
      </c>
      <c r="E1662" s="1"/>
      <c r="F1662" s="8">
        <v>0</v>
      </c>
      <c r="G1662" s="8"/>
    </row>
    <row r="1663" spans="1:7" x14ac:dyDescent="0.3">
      <c r="A1663">
        <v>8280</v>
      </c>
      <c r="B1663" s="2">
        <f t="shared" si="55"/>
        <v>6.9088838307598387E-4</v>
      </c>
      <c r="C1663" s="2"/>
      <c r="D1663" s="1">
        <f t="shared" si="56"/>
        <v>3.2710758846973549E-4</v>
      </c>
      <c r="E1663" s="1"/>
      <c r="F1663" s="8">
        <v>0</v>
      </c>
      <c r="G1663" s="8"/>
    </row>
    <row r="1664" spans="1:7" x14ac:dyDescent="0.3">
      <c r="A1664">
        <v>8285</v>
      </c>
      <c r="B1664" s="2">
        <f t="shared" si="55"/>
        <v>6.892913114325234E-4</v>
      </c>
      <c r="C1664" s="2"/>
      <c r="D1664" s="1">
        <f t="shared" si="56"/>
        <v>3.2638123593688937E-4</v>
      </c>
      <c r="E1664" s="1"/>
      <c r="F1664" s="8">
        <v>0</v>
      </c>
      <c r="G1664" s="8"/>
    </row>
    <row r="1665" spans="1:7" x14ac:dyDescent="0.3">
      <c r="A1665">
        <v>8290</v>
      </c>
      <c r="B1665" s="2">
        <f t="shared" si="55"/>
        <v>6.8769884809854033E-4</v>
      </c>
      <c r="C1665" s="2"/>
      <c r="D1665" s="1">
        <f t="shared" si="56"/>
        <v>3.2565689214738512E-4</v>
      </c>
      <c r="E1665" s="1"/>
      <c r="F1665" s="8">
        <v>0</v>
      </c>
      <c r="G1665" s="8"/>
    </row>
    <row r="1666" spans="1:7" x14ac:dyDescent="0.3">
      <c r="A1666">
        <v>8295</v>
      </c>
      <c r="B1666" s="2">
        <f t="shared" si="55"/>
        <v>6.8611097714028717E-4</v>
      </c>
      <c r="C1666" s="2"/>
      <c r="D1666" s="1">
        <f t="shared" si="56"/>
        <v>3.2493455046090817E-4</v>
      </c>
      <c r="E1666" s="1"/>
      <c r="F1666" s="8">
        <v>0</v>
      </c>
      <c r="G1666" s="8"/>
    </row>
    <row r="1667" spans="1:7" x14ac:dyDescent="0.3">
      <c r="A1667">
        <v>8300</v>
      </c>
      <c r="B1667" s="2">
        <f t="shared" si="55"/>
        <v>6.8452768268820055E-4</v>
      </c>
      <c r="C1667" s="2"/>
      <c r="D1667" s="1">
        <f t="shared" si="56"/>
        <v>3.2421420426264762E-4</v>
      </c>
      <c r="E1667" s="1"/>
      <c r="F1667" s="8">
        <v>0</v>
      </c>
      <c r="G1667" s="8"/>
    </row>
    <row r="1668" spans="1:7" x14ac:dyDescent="0.3">
      <c r="A1668">
        <v>8305</v>
      </c>
      <c r="B1668" s="2">
        <f t="shared" si="55"/>
        <v>6.8294894893660015E-4</v>
      </c>
      <c r="C1668" s="2"/>
      <c r="D1668" s="1">
        <f t="shared" si="56"/>
        <v>3.2349584696318354E-4</v>
      </c>
      <c r="E1668" s="1"/>
      <c r="F1668" s="8">
        <v>0</v>
      </c>
      <c r="G1668" s="8"/>
    </row>
    <row r="1669" spans="1:7" x14ac:dyDescent="0.3">
      <c r="A1669">
        <v>8310</v>
      </c>
      <c r="B1669" s="2">
        <f t="shared" si="55"/>
        <v>6.813747601434007E-4</v>
      </c>
      <c r="C1669" s="2"/>
      <c r="D1669" s="1">
        <f t="shared" si="56"/>
        <v>3.2277947199837656E-4</v>
      </c>
      <c r="E1669" s="1"/>
      <c r="F1669" s="8">
        <v>0</v>
      </c>
      <c r="G1669" s="8"/>
    </row>
    <row r="1670" spans="1:7" x14ac:dyDescent="0.3">
      <c r="A1670">
        <v>8315</v>
      </c>
      <c r="B1670" s="2">
        <f t="shared" si="55"/>
        <v>6.7980510062981331E-4</v>
      </c>
      <c r="C1670" s="2"/>
      <c r="D1670" s="1">
        <f t="shared" si="56"/>
        <v>3.2206507282925647E-4</v>
      </c>
      <c r="E1670" s="1"/>
      <c r="F1670" s="8">
        <v>0</v>
      </c>
      <c r="G1670" s="8"/>
    </row>
    <row r="1671" spans="1:7" x14ac:dyDescent="0.3">
      <c r="A1671">
        <v>8320</v>
      </c>
      <c r="B1671" s="2">
        <f t="shared" si="55"/>
        <v>6.7823995478006368E-4</v>
      </c>
      <c r="C1671" s="2"/>
      <c r="D1671" s="1">
        <f t="shared" si="56"/>
        <v>3.2135264294191456E-4</v>
      </c>
      <c r="E1671" s="1"/>
      <c r="F1671" s="8">
        <v>0</v>
      </c>
      <c r="G1671" s="8"/>
    </row>
    <row r="1672" spans="1:7" x14ac:dyDescent="0.3">
      <c r="A1672">
        <v>8325</v>
      </c>
      <c r="B1672" s="2">
        <f t="shared" si="55"/>
        <v>6.7667930704109374E-4</v>
      </c>
      <c r="C1672" s="2"/>
      <c r="D1672" s="1">
        <f t="shared" si="56"/>
        <v>3.206421758473916E-4</v>
      </c>
      <c r="E1672" s="1"/>
      <c r="F1672" s="8">
        <v>0</v>
      </c>
      <c r="G1672" s="8"/>
    </row>
    <row r="1673" spans="1:7" x14ac:dyDescent="0.3">
      <c r="A1673">
        <v>8330</v>
      </c>
      <c r="B1673" s="2">
        <f t="shared" si="55"/>
        <v>6.7512314192228232E-4</v>
      </c>
      <c r="C1673" s="2"/>
      <c r="D1673" s="1">
        <f t="shared" si="56"/>
        <v>3.1993366508157206E-4</v>
      </c>
      <c r="E1673" s="1"/>
      <c r="F1673" s="8">
        <v>0</v>
      </c>
      <c r="G1673" s="8"/>
    </row>
    <row r="1674" spans="1:7" x14ac:dyDescent="0.3">
      <c r="A1674">
        <v>8335</v>
      </c>
      <c r="B1674" s="2">
        <f t="shared" si="55"/>
        <v>6.735714439951541E-4</v>
      </c>
      <c r="C1674" s="2"/>
      <c r="D1674" s="1">
        <f t="shared" si="56"/>
        <v>3.1922710420507333E-4</v>
      </c>
      <c r="E1674" s="1"/>
      <c r="F1674" s="8">
        <v>0</v>
      </c>
      <c r="G1674" s="8"/>
    </row>
    <row r="1675" spans="1:7" x14ac:dyDescent="0.3">
      <c r="A1675">
        <v>8340</v>
      </c>
      <c r="B1675" s="2">
        <f t="shared" si="55"/>
        <v>6.7202419789309646E-4</v>
      </c>
      <c r="C1675" s="2"/>
      <c r="D1675" s="1">
        <f t="shared" si="56"/>
        <v>3.1852248680313899E-4</v>
      </c>
      <c r="E1675" s="1"/>
      <c r="F1675" s="8">
        <v>0</v>
      </c>
      <c r="G1675" s="8"/>
    </row>
    <row r="1676" spans="1:7" x14ac:dyDescent="0.3">
      <c r="A1676">
        <v>8345</v>
      </c>
      <c r="B1676" s="2">
        <f t="shared" si="55"/>
        <v>6.7048138831107655E-4</v>
      </c>
      <c r="C1676" s="2"/>
      <c r="D1676" s="1">
        <f t="shared" si="56"/>
        <v>3.1781980648553233E-4</v>
      </c>
      <c r="E1676" s="1"/>
      <c r="F1676" s="8">
        <v>0</v>
      </c>
      <c r="G1676" s="8"/>
    </row>
    <row r="1677" spans="1:7" x14ac:dyDescent="0.3">
      <c r="A1677">
        <v>8350</v>
      </c>
      <c r="B1677" s="2">
        <f t="shared" si="55"/>
        <v>6.6894300000536102E-4</v>
      </c>
      <c r="C1677" s="2"/>
      <c r="D1677" s="1">
        <f t="shared" si="56"/>
        <v>3.1711905688642909E-4</v>
      </c>
      <c r="E1677" s="1"/>
      <c r="F1677" s="8">
        <v>0</v>
      </c>
      <c r="G1677" s="8"/>
    </row>
    <row r="1678" spans="1:7" x14ac:dyDescent="0.3">
      <c r="A1678">
        <v>8355</v>
      </c>
      <c r="B1678" s="2">
        <f t="shared" si="55"/>
        <v>6.6740901779323227E-4</v>
      </c>
      <c r="C1678" s="2"/>
      <c r="D1678" s="1">
        <f t="shared" si="56"/>
        <v>3.1642023166431082E-4</v>
      </c>
      <c r="E1678" s="1"/>
      <c r="F1678" s="8">
        <v>0</v>
      </c>
      <c r="G1678" s="8"/>
    </row>
    <row r="1679" spans="1:7" x14ac:dyDescent="0.3">
      <c r="A1679">
        <v>8360</v>
      </c>
      <c r="B1679" s="2">
        <f t="shared" si="55"/>
        <v>6.6587942655271413E-4</v>
      </c>
      <c r="C1679" s="2"/>
      <c r="D1679" s="1">
        <f t="shared" si="56"/>
        <v>3.1572332450186062E-4</v>
      </c>
      <c r="E1679" s="1"/>
      <c r="F1679" s="8">
        <v>0</v>
      </c>
      <c r="G1679" s="8"/>
    </row>
    <row r="1680" spans="1:7" x14ac:dyDescent="0.3">
      <c r="A1680">
        <v>8365</v>
      </c>
      <c r="B1680" s="2">
        <f t="shared" si="55"/>
        <v>6.6435421122229175E-4</v>
      </c>
      <c r="C1680" s="2"/>
      <c r="D1680" s="1">
        <f t="shared" si="56"/>
        <v>3.1502832910585706E-4</v>
      </c>
      <c r="E1680" s="1"/>
      <c r="F1680" s="8">
        <v>0</v>
      </c>
      <c r="G1680" s="8"/>
    </row>
    <row r="1681" spans="1:7" x14ac:dyDescent="0.3">
      <c r="A1681">
        <v>8370</v>
      </c>
      <c r="B1681" s="2">
        <f t="shared" si="55"/>
        <v>6.6283335680063595E-4</v>
      </c>
      <c r="C1681" s="2"/>
      <c r="D1681" s="1">
        <f t="shared" si="56"/>
        <v>3.143352392070692E-4</v>
      </c>
      <c r="E1681" s="1"/>
      <c r="F1681" s="8">
        <v>0</v>
      </c>
      <c r="G1681" s="8"/>
    </row>
    <row r="1682" spans="1:7" x14ac:dyDescent="0.3">
      <c r="A1682">
        <v>8375</v>
      </c>
      <c r="B1682" s="2">
        <f t="shared" ref="B1682:B1745" si="57">IF(ISNUMBER(1E-29/(($A1682*0.000000001)^5*(EXP(0.0144/($A1682*0.000000001*B$2))-1))),B$4*1E-29/(($A1682*0.000000001)^5*(EXP(0.0144/($A1682*0.000000001*B$2))-1)),0)</f>
        <v>6.6131684834633037E-4</v>
      </c>
      <c r="C1682" s="2"/>
      <c r="D1682" s="1">
        <f t="shared" ref="D1682:D1745" si="58">IF(ISNUMBER(1E-29/(($A1682*0.000000001)^5*(EXP(0.0144/($A1682*0.000000001*D$2))-1))),D$4*1E-29/(($A1682*0.000000001)^5*(EXP(0.0144/($A1682*0.000000001*D$2))-1)),0)</f>
        <v>3.1364404856015418E-4</v>
      </c>
      <c r="E1682" s="1"/>
      <c r="F1682" s="8">
        <v>0</v>
      </c>
      <c r="G1682" s="8"/>
    </row>
    <row r="1683" spans="1:7" x14ac:dyDescent="0.3">
      <c r="A1683">
        <v>8380</v>
      </c>
      <c r="B1683" s="2">
        <f t="shared" si="57"/>
        <v>6.5980467097759505E-4</v>
      </c>
      <c r="C1683" s="2"/>
      <c r="D1683" s="1">
        <f t="shared" si="58"/>
        <v>3.1295475094355164E-4</v>
      </c>
      <c r="E1683" s="1"/>
      <c r="F1683" s="8">
        <v>0</v>
      </c>
      <c r="G1683" s="8"/>
    </row>
    <row r="1684" spans="1:7" x14ac:dyDescent="0.3">
      <c r="A1684">
        <v>8385</v>
      </c>
      <c r="B1684" s="2">
        <f t="shared" si="57"/>
        <v>6.5829680987201965E-4</v>
      </c>
      <c r="C1684" s="2"/>
      <c r="D1684" s="1">
        <f t="shared" si="58"/>
        <v>3.1226734015938284E-4</v>
      </c>
      <c r="E1684" s="1"/>
      <c r="F1684" s="8">
        <v>0</v>
      </c>
      <c r="G1684" s="8"/>
    </row>
    <row r="1685" spans="1:7" x14ac:dyDescent="0.3">
      <c r="A1685">
        <v>8390</v>
      </c>
      <c r="B1685" s="2">
        <f t="shared" si="57"/>
        <v>6.567932502662883E-4</v>
      </c>
      <c r="C1685" s="2"/>
      <c r="D1685" s="1">
        <f t="shared" si="58"/>
        <v>3.1158181003334542E-4</v>
      </c>
      <c r="E1685" s="1"/>
      <c r="F1685" s="8">
        <v>0</v>
      </c>
      <c r="G1685" s="8"/>
    </row>
    <row r="1686" spans="1:7" x14ac:dyDescent="0.3">
      <c r="A1686">
        <v>8395</v>
      </c>
      <c r="B1686" s="2">
        <f t="shared" si="57"/>
        <v>6.5529397745591508E-4</v>
      </c>
      <c r="C1686" s="2"/>
      <c r="D1686" s="1">
        <f t="shared" si="58"/>
        <v>3.1089815441461449E-4</v>
      </c>
      <c r="E1686" s="1"/>
      <c r="F1686" s="8">
        <v>0</v>
      </c>
      <c r="G1686" s="8"/>
    </row>
    <row r="1687" spans="1:7" x14ac:dyDescent="0.3">
      <c r="A1687">
        <v>8400</v>
      </c>
      <c r="B1687" s="2">
        <f t="shared" si="57"/>
        <v>6.5379897679497209E-4</v>
      </c>
      <c r="C1687" s="2"/>
      <c r="D1687" s="1">
        <f t="shared" si="58"/>
        <v>3.1021636717573793E-4</v>
      </c>
      <c r="E1687" s="1"/>
      <c r="F1687" s="8">
        <v>0</v>
      </c>
      <c r="G1687" s="8"/>
    </row>
    <row r="1688" spans="1:7" x14ac:dyDescent="0.3">
      <c r="A1688">
        <v>8405</v>
      </c>
      <c r="B1688" s="2">
        <f t="shared" si="57"/>
        <v>6.5230823369582744E-4</v>
      </c>
      <c r="C1688" s="2"/>
      <c r="D1688" s="1">
        <f t="shared" si="58"/>
        <v>3.0953644221253792E-4</v>
      </c>
      <c r="E1688" s="1"/>
      <c r="F1688" s="8">
        <v>0</v>
      </c>
      <c r="G1688" s="8"/>
    </row>
    <row r="1689" spans="1:7" x14ac:dyDescent="0.3">
      <c r="A1689">
        <v>8410</v>
      </c>
      <c r="B1689" s="2">
        <f t="shared" si="57"/>
        <v>6.5082173362887813E-4</v>
      </c>
      <c r="C1689" s="2"/>
      <c r="D1689" s="1">
        <f t="shared" si="58"/>
        <v>3.0885837344400854E-4</v>
      </c>
      <c r="E1689" s="1"/>
      <c r="F1689" s="8">
        <v>0</v>
      </c>
      <c r="G1689" s="8"/>
    </row>
    <row r="1690" spans="1:7" x14ac:dyDescent="0.3">
      <c r="A1690">
        <v>8415</v>
      </c>
      <c r="B1690" s="2">
        <f t="shared" si="57"/>
        <v>6.4933946212228659E-4</v>
      </c>
      <c r="C1690" s="2"/>
      <c r="D1690" s="1">
        <f t="shared" si="58"/>
        <v>3.0818215481221703E-4</v>
      </c>
      <c r="E1690" s="1"/>
      <c r="F1690" s="8">
        <v>0</v>
      </c>
      <c r="G1690" s="8"/>
    </row>
    <row r="1691" spans="1:7" x14ac:dyDescent="0.3">
      <c r="A1691">
        <v>8420</v>
      </c>
      <c r="B1691" s="2">
        <f t="shared" si="57"/>
        <v>6.4786140476171949E-4</v>
      </c>
      <c r="C1691" s="2"/>
      <c r="D1691" s="1">
        <f t="shared" si="58"/>
        <v>3.0750778028220267E-4</v>
      </c>
      <c r="E1691" s="1"/>
      <c r="F1691" s="8">
        <v>0</v>
      </c>
      <c r="G1691" s="8"/>
    </row>
    <row r="1692" spans="1:7" x14ac:dyDescent="0.3">
      <c r="A1692">
        <v>8425</v>
      </c>
      <c r="B1692" s="2">
        <f t="shared" si="57"/>
        <v>6.4638754719008762E-4</v>
      </c>
      <c r="C1692" s="2"/>
      <c r="D1692" s="1">
        <f t="shared" si="58"/>
        <v>3.0683524384187951E-4</v>
      </c>
      <c r="E1692" s="1"/>
      <c r="F1692" s="8">
        <v>0</v>
      </c>
      <c r="G1692" s="8"/>
    </row>
    <row r="1693" spans="1:7" x14ac:dyDescent="0.3">
      <c r="A1693">
        <v>8430</v>
      </c>
      <c r="B1693" s="2">
        <f t="shared" si="57"/>
        <v>6.4491787510728303E-4</v>
      </c>
      <c r="C1693" s="2"/>
      <c r="D1693" s="1">
        <f t="shared" si="58"/>
        <v>3.0616453950193579E-4</v>
      </c>
      <c r="E1693" s="1"/>
      <c r="F1693" s="8">
        <v>0</v>
      </c>
      <c r="G1693" s="8"/>
    </row>
    <row r="1694" spans="1:7" x14ac:dyDescent="0.3">
      <c r="A1694">
        <v>8435</v>
      </c>
      <c r="B1694" s="2">
        <f t="shared" si="57"/>
        <v>6.4345237426992634E-4</v>
      </c>
      <c r="C1694" s="2"/>
      <c r="D1694" s="1">
        <f t="shared" si="58"/>
        <v>3.0549566129573727E-4</v>
      </c>
      <c r="E1694" s="1"/>
      <c r="F1694" s="8">
        <v>0</v>
      </c>
      <c r="G1694" s="8"/>
    </row>
    <row r="1695" spans="1:7" x14ac:dyDescent="0.3">
      <c r="A1695">
        <v>8440</v>
      </c>
      <c r="B1695" s="2">
        <f t="shared" si="57"/>
        <v>6.4199103049110418E-4</v>
      </c>
      <c r="C1695" s="2"/>
      <c r="D1695" s="1">
        <f t="shared" si="58"/>
        <v>3.0482860327922875E-4</v>
      </c>
      <c r="E1695" s="1"/>
      <c r="F1695" s="8">
        <v>0</v>
      </c>
      <c r="G1695" s="8"/>
    </row>
    <row r="1696" spans="1:7" x14ac:dyDescent="0.3">
      <c r="A1696">
        <v>8445</v>
      </c>
      <c r="B1696" s="2">
        <f t="shared" si="57"/>
        <v>6.4053382964011842E-4</v>
      </c>
      <c r="C1696" s="2"/>
      <c r="D1696" s="1">
        <f t="shared" si="58"/>
        <v>3.0416335953083699E-4</v>
      </c>
      <c r="E1696" s="1"/>
      <c r="F1696" s="8">
        <v>0</v>
      </c>
      <c r="G1696" s="8"/>
    </row>
    <row r="1697" spans="1:7" x14ac:dyDescent="0.3">
      <c r="A1697">
        <v>8450</v>
      </c>
      <c r="B1697" s="2">
        <f t="shared" si="57"/>
        <v>6.3908075764223019E-4</v>
      </c>
      <c r="C1697" s="2"/>
      <c r="D1697" s="1">
        <f t="shared" si="58"/>
        <v>3.0349992415137434E-4</v>
      </c>
      <c r="E1697" s="1"/>
      <c r="F1697" s="8">
        <v>0</v>
      </c>
      <c r="G1697" s="8"/>
    </row>
    <row r="1698" spans="1:7" x14ac:dyDescent="0.3">
      <c r="A1698">
        <v>8455</v>
      </c>
      <c r="B1698" s="2">
        <f t="shared" si="57"/>
        <v>6.3763180047840431E-4</v>
      </c>
      <c r="C1698" s="2"/>
      <c r="D1698" s="1">
        <f t="shared" si="58"/>
        <v>3.0283829126394123E-4</v>
      </c>
      <c r="E1698" s="1"/>
      <c r="F1698" s="8">
        <v>0</v>
      </c>
      <c r="G1698" s="8"/>
    </row>
    <row r="1699" spans="1:7" x14ac:dyDescent="0.3">
      <c r="A1699">
        <v>8460</v>
      </c>
      <c r="B1699" s="2">
        <f t="shared" si="57"/>
        <v>6.3618694418506429E-4</v>
      </c>
      <c r="C1699" s="2"/>
      <c r="D1699" s="1">
        <f t="shared" si="58"/>
        <v>3.0217845501383234E-4</v>
      </c>
      <c r="E1699" s="1"/>
      <c r="F1699" s="8">
        <v>0</v>
      </c>
      <c r="G1699" s="8"/>
    </row>
    <row r="1700" spans="1:7" x14ac:dyDescent="0.3">
      <c r="A1700">
        <v>8465</v>
      </c>
      <c r="B1700" s="2">
        <f t="shared" si="57"/>
        <v>6.3474617485383437E-4</v>
      </c>
      <c r="C1700" s="2"/>
      <c r="D1700" s="1">
        <f t="shared" si="58"/>
        <v>3.0152040956843938E-4</v>
      </c>
      <c r="E1700" s="1"/>
      <c r="F1700" s="8">
        <v>0</v>
      </c>
      <c r="G1700" s="8"/>
    </row>
    <row r="1701" spans="1:7" x14ac:dyDescent="0.3">
      <c r="A1701">
        <v>8470</v>
      </c>
      <c r="B1701" s="2">
        <f t="shared" si="57"/>
        <v>6.333094786312956E-4</v>
      </c>
      <c r="C1701" s="2"/>
      <c r="D1701" s="1">
        <f t="shared" si="58"/>
        <v>3.0086414911715702E-4</v>
      </c>
      <c r="E1701" s="1"/>
      <c r="F1701" s="8">
        <v>0</v>
      </c>
      <c r="G1701" s="8"/>
    </row>
    <row r="1702" spans="1:7" x14ac:dyDescent="0.3">
      <c r="A1702">
        <v>8475</v>
      </c>
      <c r="B1702" s="2">
        <f t="shared" si="57"/>
        <v>6.3187684171873613E-4</v>
      </c>
      <c r="C1702" s="2"/>
      <c r="D1702" s="1">
        <f t="shared" si="58"/>
        <v>3.0020966787128807E-4</v>
      </c>
      <c r="E1702" s="1"/>
      <c r="F1702" s="8">
        <v>0</v>
      </c>
      <c r="G1702" s="8"/>
    </row>
    <row r="1703" spans="1:7" x14ac:dyDescent="0.3">
      <c r="A1703">
        <v>8480</v>
      </c>
      <c r="B1703" s="2">
        <f t="shared" si="57"/>
        <v>6.3044825037190586E-4</v>
      </c>
      <c r="C1703" s="2"/>
      <c r="D1703" s="1">
        <f t="shared" si="58"/>
        <v>2.9955696006395057E-4</v>
      </c>
      <c r="E1703" s="1"/>
      <c r="F1703" s="8">
        <v>0</v>
      </c>
      <c r="G1703" s="8"/>
    </row>
    <row r="1704" spans="1:7" x14ac:dyDescent="0.3">
      <c r="A1704">
        <v>8485</v>
      </c>
      <c r="B1704" s="2">
        <f t="shared" si="57"/>
        <v>6.2902369090076849E-4</v>
      </c>
      <c r="C1704" s="2"/>
      <c r="D1704" s="1">
        <f t="shared" si="58"/>
        <v>2.9890601994998214E-4</v>
      </c>
      <c r="E1704" s="1"/>
      <c r="F1704" s="8">
        <v>0</v>
      </c>
      <c r="G1704" s="8"/>
    </row>
    <row r="1705" spans="1:7" x14ac:dyDescent="0.3">
      <c r="A1705">
        <v>8490</v>
      </c>
      <c r="B1705" s="2">
        <f t="shared" si="57"/>
        <v>6.2760314966926072E-4</v>
      </c>
      <c r="C1705" s="2"/>
      <c r="D1705" s="1">
        <f t="shared" si="58"/>
        <v>2.9825684180584942E-4</v>
      </c>
      <c r="E1705" s="1"/>
      <c r="F1705" s="8">
        <v>0</v>
      </c>
      <c r="G1705" s="8"/>
    </row>
    <row r="1706" spans="1:7" x14ac:dyDescent="0.3">
      <c r="A1706">
        <v>8495</v>
      </c>
      <c r="B1706" s="2">
        <f t="shared" si="57"/>
        <v>6.2618661309504808E-4</v>
      </c>
      <c r="C1706" s="2"/>
      <c r="D1706" s="1">
        <f t="shared" si="58"/>
        <v>2.9760941992955316E-4</v>
      </c>
      <c r="E1706" s="1"/>
      <c r="F1706" s="8">
        <v>0</v>
      </c>
      <c r="G1706" s="8"/>
    </row>
    <row r="1707" spans="1:7" x14ac:dyDescent="0.3">
      <c r="A1707">
        <v>8500</v>
      </c>
      <c r="B1707" s="2">
        <f t="shared" si="57"/>
        <v>6.2477406764928204E-4</v>
      </c>
      <c r="C1707" s="2"/>
      <c r="D1707" s="1">
        <f t="shared" si="58"/>
        <v>2.9696374864053728E-4</v>
      </c>
      <c r="E1707" s="1"/>
      <c r="F1707" s="8">
        <v>0</v>
      </c>
      <c r="G1707" s="8"/>
    </row>
    <row r="1708" spans="1:7" x14ac:dyDescent="0.3">
      <c r="A1708">
        <v>8505</v>
      </c>
      <c r="B1708" s="2">
        <f t="shared" si="57"/>
        <v>6.2336549985636102E-4</v>
      </c>
      <c r="C1708" s="2"/>
      <c r="D1708" s="1">
        <f t="shared" si="58"/>
        <v>2.9631982227959676E-4</v>
      </c>
      <c r="E1708" s="1"/>
      <c r="F1708" s="8">
        <v>0</v>
      </c>
      <c r="G1708" s="8"/>
    </row>
    <row r="1709" spans="1:7" x14ac:dyDescent="0.3">
      <c r="A1709">
        <v>8510</v>
      </c>
      <c r="B1709" s="2">
        <f t="shared" si="57"/>
        <v>6.2196089629369298E-4</v>
      </c>
      <c r="C1709" s="2"/>
      <c r="D1709" s="1">
        <f t="shared" si="58"/>
        <v>2.9567763520878699E-4</v>
      </c>
      <c r="E1709" s="1"/>
      <c r="F1709" s="8">
        <v>0</v>
      </c>
      <c r="G1709" s="8"/>
    </row>
    <row r="1710" spans="1:7" x14ac:dyDescent="0.3">
      <c r="A1710">
        <v>8515</v>
      </c>
      <c r="B1710" s="2">
        <f t="shared" si="57"/>
        <v>6.2056024359145227E-4</v>
      </c>
      <c r="C1710" s="2"/>
      <c r="D1710" s="1">
        <f t="shared" si="58"/>
        <v>2.9503718181133097E-4</v>
      </c>
      <c r="E1710" s="1"/>
      <c r="F1710" s="8">
        <v>0</v>
      </c>
      <c r="G1710" s="8"/>
    </row>
    <row r="1711" spans="1:7" x14ac:dyDescent="0.3">
      <c r="A1711">
        <v>8520</v>
      </c>
      <c r="B1711" s="2">
        <f t="shared" si="57"/>
        <v>6.191635284323486E-4</v>
      </c>
      <c r="C1711" s="2"/>
      <c r="D1711" s="1">
        <f t="shared" si="58"/>
        <v>2.9439845649153134E-4</v>
      </c>
      <c r="E1711" s="1"/>
      <c r="F1711" s="8">
        <v>0</v>
      </c>
      <c r="G1711" s="8"/>
    </row>
    <row r="1712" spans="1:7" x14ac:dyDescent="0.3">
      <c r="A1712">
        <v>8525</v>
      </c>
      <c r="B1712" s="2">
        <f t="shared" si="57"/>
        <v>6.1777073755138728E-4</v>
      </c>
      <c r="C1712" s="2"/>
      <c r="D1712" s="1">
        <f t="shared" si="58"/>
        <v>2.9376145367467825E-4</v>
      </c>
      <c r="E1712" s="1"/>
      <c r="F1712" s="8">
        <v>0</v>
      </c>
      <c r="G1712" s="8"/>
    </row>
    <row r="1713" spans="1:7" x14ac:dyDescent="0.3">
      <c r="A1713">
        <v>8530</v>
      </c>
      <c r="B1713" s="2">
        <f t="shared" si="57"/>
        <v>6.1638185773563886E-4</v>
      </c>
      <c r="C1713" s="2"/>
      <c r="D1713" s="1">
        <f t="shared" si="58"/>
        <v>2.9312616780696147E-4</v>
      </c>
      <c r="E1713" s="1"/>
      <c r="F1713" s="8">
        <v>0</v>
      </c>
      <c r="G1713" s="8"/>
    </row>
    <row r="1714" spans="1:7" x14ac:dyDescent="0.3">
      <c r="A1714">
        <v>8535</v>
      </c>
      <c r="B1714" s="2">
        <f t="shared" si="57"/>
        <v>6.1499687582400146E-4</v>
      </c>
      <c r="C1714" s="2"/>
      <c r="D1714" s="1">
        <f t="shared" si="58"/>
        <v>2.9249259335537979E-4</v>
      </c>
      <c r="E1714" s="1"/>
      <c r="F1714" s="8">
        <v>0</v>
      </c>
      <c r="G1714" s="8"/>
    </row>
    <row r="1715" spans="1:7" x14ac:dyDescent="0.3">
      <c r="A1715">
        <v>8540</v>
      </c>
      <c r="B1715" s="2">
        <f t="shared" si="57"/>
        <v>6.1361577870697073E-4</v>
      </c>
      <c r="C1715" s="2"/>
      <c r="D1715" s="1">
        <f t="shared" si="58"/>
        <v>2.9186072480765315E-4</v>
      </c>
      <c r="E1715" s="1"/>
      <c r="F1715" s="8">
        <v>0</v>
      </c>
      <c r="G1715" s="8"/>
    </row>
    <row r="1716" spans="1:7" x14ac:dyDescent="0.3">
      <c r="A1716">
        <v>8545</v>
      </c>
      <c r="B1716" s="2">
        <f t="shared" si="57"/>
        <v>6.122385533264119E-4</v>
      </c>
      <c r="C1716" s="2"/>
      <c r="D1716" s="1">
        <f t="shared" si="58"/>
        <v>2.9123055667213424E-4</v>
      </c>
      <c r="E1716" s="1"/>
      <c r="F1716" s="8">
        <v>0</v>
      </c>
      <c r="G1716" s="8"/>
    </row>
    <row r="1717" spans="1:7" x14ac:dyDescent="0.3">
      <c r="A1717">
        <v>8550</v>
      </c>
      <c r="B1717" s="2">
        <f t="shared" si="57"/>
        <v>6.1086518667532314E-4</v>
      </c>
      <c r="C1717" s="2"/>
      <c r="D1717" s="1">
        <f t="shared" si="58"/>
        <v>2.9060208347772006E-4</v>
      </c>
      <c r="E1717" s="1"/>
      <c r="F1717" s="8">
        <v>0</v>
      </c>
      <c r="G1717" s="8"/>
    </row>
    <row r="1718" spans="1:7" x14ac:dyDescent="0.3">
      <c r="A1718">
        <v>8555</v>
      </c>
      <c r="B1718" s="2">
        <f t="shared" si="57"/>
        <v>6.0949566579761609E-4</v>
      </c>
      <c r="C1718" s="2"/>
      <c r="D1718" s="1">
        <f t="shared" si="58"/>
        <v>2.8997529977376564E-4</v>
      </c>
      <c r="E1718" s="1"/>
      <c r="F1718" s="8">
        <v>0</v>
      </c>
      <c r="G1718" s="8"/>
    </row>
    <row r="1719" spans="1:7" x14ac:dyDescent="0.3">
      <c r="A1719">
        <v>8560</v>
      </c>
      <c r="B1719" s="2">
        <f t="shared" si="57"/>
        <v>6.0812997778787866E-4</v>
      </c>
      <c r="C1719" s="2"/>
      <c r="D1719" s="1">
        <f t="shared" si="58"/>
        <v>2.8935020012999484E-4</v>
      </c>
      <c r="E1719" s="1"/>
      <c r="F1719" s="8">
        <v>0</v>
      </c>
      <c r="G1719" s="8"/>
    </row>
    <row r="1720" spans="1:7" x14ac:dyDescent="0.3">
      <c r="A1720">
        <v>8565</v>
      </c>
      <c r="B1720" s="2">
        <f t="shared" si="57"/>
        <v>6.0676810979115787E-4</v>
      </c>
      <c r="C1720" s="2"/>
      <c r="D1720" s="1">
        <f t="shared" si="58"/>
        <v>2.8872677913641684E-4</v>
      </c>
      <c r="E1720" s="1"/>
      <c r="F1720" s="8">
        <v>0</v>
      </c>
      <c r="G1720" s="8"/>
    </row>
    <row r="1721" spans="1:7" x14ac:dyDescent="0.3">
      <c r="A1721">
        <v>8570</v>
      </c>
      <c r="B1721" s="2">
        <f t="shared" si="57"/>
        <v>6.0541004900272811E-4</v>
      </c>
      <c r="C1721" s="2"/>
      <c r="D1721" s="1">
        <f t="shared" si="58"/>
        <v>2.8810503140323644E-4</v>
      </c>
      <c r="E1721" s="1"/>
      <c r="F1721" s="8">
        <v>0</v>
      </c>
      <c r="G1721" s="8"/>
    </row>
    <row r="1722" spans="1:7" x14ac:dyDescent="0.3">
      <c r="A1722">
        <v>8575</v>
      </c>
      <c r="B1722" s="2">
        <f t="shared" si="57"/>
        <v>6.0405578266787099E-4</v>
      </c>
      <c r="C1722" s="2"/>
      <c r="D1722" s="1">
        <f t="shared" si="58"/>
        <v>2.8748495156077127E-4</v>
      </c>
      <c r="E1722" s="1"/>
      <c r="F1722" s="8">
        <v>0</v>
      </c>
      <c r="G1722" s="8"/>
    </row>
    <row r="1723" spans="1:7" x14ac:dyDescent="0.3">
      <c r="A1723">
        <v>8580</v>
      </c>
      <c r="B1723" s="2">
        <f t="shared" si="57"/>
        <v>6.0270529808164903E-4</v>
      </c>
      <c r="C1723" s="2"/>
      <c r="D1723" s="1">
        <f t="shared" si="58"/>
        <v>2.868665342593639E-4</v>
      </c>
      <c r="E1723" s="1"/>
      <c r="F1723" s="8">
        <v>0</v>
      </c>
      <c r="G1723" s="8"/>
    </row>
    <row r="1724" spans="1:7" x14ac:dyDescent="0.3">
      <c r="A1724">
        <v>8585</v>
      </c>
      <c r="B1724" s="2">
        <f t="shared" si="57"/>
        <v>6.0135858258868907E-4</v>
      </c>
      <c r="C1724" s="2"/>
      <c r="D1724" s="1">
        <f t="shared" si="58"/>
        <v>2.8624977416929917E-4</v>
      </c>
      <c r="E1724" s="1"/>
      <c r="F1724" s="8">
        <v>0</v>
      </c>
      <c r="G1724" s="8"/>
    </row>
    <row r="1725" spans="1:7" x14ac:dyDescent="0.3">
      <c r="A1725">
        <v>8590</v>
      </c>
      <c r="B1725" s="2">
        <f t="shared" si="57"/>
        <v>6.0001562358295586E-4</v>
      </c>
      <c r="C1725" s="2"/>
      <c r="D1725" s="1">
        <f t="shared" si="58"/>
        <v>2.8563466598071751E-4</v>
      </c>
      <c r="E1725" s="1"/>
      <c r="F1725" s="8">
        <v>0</v>
      </c>
      <c r="G1725" s="8"/>
    </row>
    <row r="1726" spans="1:7" x14ac:dyDescent="0.3">
      <c r="A1726">
        <v>8595</v>
      </c>
      <c r="B1726" s="2">
        <f t="shared" si="57"/>
        <v>5.9867640850753696E-4</v>
      </c>
      <c r="C1726" s="2"/>
      <c r="D1726" s="1">
        <f t="shared" si="58"/>
        <v>2.8502120440353229E-4</v>
      </c>
      <c r="E1726" s="1"/>
      <c r="F1726" s="8">
        <v>0</v>
      </c>
      <c r="G1726" s="8"/>
    </row>
    <row r="1727" spans="1:7" x14ac:dyDescent="0.3">
      <c r="A1727">
        <v>8600</v>
      </c>
      <c r="B1727" s="2">
        <f t="shared" si="57"/>
        <v>5.9734092485442126E-4</v>
      </c>
      <c r="C1727" s="2"/>
      <c r="D1727" s="1">
        <f t="shared" si="58"/>
        <v>2.8440938416734459E-4</v>
      </c>
      <c r="E1727" s="1"/>
      <c r="F1727" s="8">
        <v>0</v>
      </c>
      <c r="G1727" s="8"/>
    </row>
    <row r="1728" spans="1:7" x14ac:dyDescent="0.3">
      <c r="A1728">
        <v>8605</v>
      </c>
      <c r="B1728" s="2">
        <f t="shared" si="57"/>
        <v>5.9600916016428385E-4</v>
      </c>
      <c r="C1728" s="2"/>
      <c r="D1728" s="1">
        <f t="shared" si="58"/>
        <v>2.8379920002136151E-4</v>
      </c>
      <c r="E1728" s="1"/>
      <c r="F1728" s="8">
        <v>0</v>
      </c>
      <c r="G1728" s="8"/>
    </row>
    <row r="1729" spans="1:7" x14ac:dyDescent="0.3">
      <c r="A1729">
        <v>8610</v>
      </c>
      <c r="B1729" s="2">
        <f t="shared" si="57"/>
        <v>5.9468110202626776E-4</v>
      </c>
      <c r="C1729" s="2"/>
      <c r="D1729" s="1">
        <f t="shared" si="58"/>
        <v>2.8319064673431151E-4</v>
      </c>
      <c r="E1729" s="1"/>
      <c r="F1729" s="8">
        <v>0</v>
      </c>
      <c r="G1729" s="8"/>
    </row>
    <row r="1730" spans="1:7" x14ac:dyDescent="0.3">
      <c r="A1730">
        <v>8615</v>
      </c>
      <c r="B1730" s="2">
        <f t="shared" si="57"/>
        <v>5.9335673807777106E-4</v>
      </c>
      <c r="C1730" s="2"/>
      <c r="D1730" s="1">
        <f t="shared" si="58"/>
        <v>2.8258371909436287E-4</v>
      </c>
      <c r="E1730" s="1"/>
      <c r="F1730" s="8">
        <v>0</v>
      </c>
      <c r="G1730" s="8"/>
    </row>
    <row r="1731" spans="1:7" x14ac:dyDescent="0.3">
      <c r="A1731">
        <v>8620</v>
      </c>
      <c r="B1731" s="2">
        <f t="shared" si="57"/>
        <v>5.9203605600423087E-4</v>
      </c>
      <c r="C1731" s="2"/>
      <c r="D1731" s="1">
        <f t="shared" si="58"/>
        <v>2.8197841190904149E-4</v>
      </c>
      <c r="E1731" s="1"/>
      <c r="F1731" s="8">
        <v>0</v>
      </c>
      <c r="G1731" s="8"/>
    </row>
    <row r="1732" spans="1:7" x14ac:dyDescent="0.3">
      <c r="A1732">
        <v>8625</v>
      </c>
      <c r="B1732" s="2">
        <f t="shared" si="57"/>
        <v>5.9071904353891072E-4</v>
      </c>
      <c r="C1732" s="2"/>
      <c r="D1732" s="1">
        <f t="shared" si="58"/>
        <v>2.8137472000514788E-4</v>
      </c>
      <c r="E1732" s="1"/>
      <c r="F1732" s="8">
        <v>0</v>
      </c>
      <c r="G1732" s="8"/>
    </row>
    <row r="1733" spans="1:7" x14ac:dyDescent="0.3">
      <c r="A1733">
        <v>8630</v>
      </c>
      <c r="B1733" s="2">
        <f t="shared" si="57"/>
        <v>5.8940568846268962E-4</v>
      </c>
      <c r="C1733" s="2"/>
      <c r="D1733" s="1">
        <f t="shared" si="58"/>
        <v>2.8077263822867747E-4</v>
      </c>
      <c r="E1733" s="1"/>
      <c r="F1733" s="8">
        <v>0</v>
      </c>
      <c r="G1733" s="8"/>
    </row>
    <row r="1734" spans="1:7" x14ac:dyDescent="0.3">
      <c r="A1734">
        <v>8635</v>
      </c>
      <c r="B1734" s="2">
        <f t="shared" si="57"/>
        <v>5.8809597860384906E-4</v>
      </c>
      <c r="C1734" s="2"/>
      <c r="D1734" s="1">
        <f t="shared" si="58"/>
        <v>2.8017216144473787E-4</v>
      </c>
      <c r="E1734" s="1"/>
      <c r="F1734" s="8">
        <v>0</v>
      </c>
      <c r="G1734" s="8"/>
    </row>
    <row r="1735" spans="1:7" x14ac:dyDescent="0.3">
      <c r="A1735">
        <v>8640</v>
      </c>
      <c r="B1735" s="2">
        <f t="shared" si="57"/>
        <v>5.8678990183786556E-4</v>
      </c>
      <c r="C1735" s="2"/>
      <c r="D1735" s="1">
        <f t="shared" si="58"/>
        <v>2.7957328453746952E-4</v>
      </c>
      <c r="E1735" s="1"/>
      <c r="F1735" s="8">
        <v>0</v>
      </c>
      <c r="G1735" s="8"/>
    </row>
    <row r="1736" spans="1:7" x14ac:dyDescent="0.3">
      <c r="A1736">
        <v>8645</v>
      </c>
      <c r="B1736" s="2">
        <f t="shared" si="57"/>
        <v>5.8548744608720037E-4</v>
      </c>
      <c r="C1736" s="2"/>
      <c r="D1736" s="1">
        <f t="shared" si="58"/>
        <v>2.7897600240996443E-4</v>
      </c>
      <c r="E1736" s="1"/>
      <c r="F1736" s="8">
        <v>0</v>
      </c>
      <c r="G1736" s="8"/>
    </row>
    <row r="1737" spans="1:7" x14ac:dyDescent="0.3">
      <c r="A1737">
        <v>8650</v>
      </c>
      <c r="B1737" s="2">
        <f t="shared" si="57"/>
        <v>5.8418859932109159E-4</v>
      </c>
      <c r="C1737" s="2"/>
      <c r="D1737" s="1">
        <f t="shared" si="58"/>
        <v>2.7838030998418714E-4</v>
      </c>
      <c r="E1737" s="1"/>
      <c r="F1737" s="8">
        <v>0</v>
      </c>
      <c r="G1737" s="8"/>
    </row>
    <row r="1738" spans="1:7" x14ac:dyDescent="0.3">
      <c r="A1738">
        <v>8655</v>
      </c>
      <c r="B1738" s="2">
        <f t="shared" si="57"/>
        <v>5.8289334955534747E-4</v>
      </c>
      <c r="C1738" s="2"/>
      <c r="D1738" s="1">
        <f t="shared" si="58"/>
        <v>2.7778620220089408E-4</v>
      </c>
      <c r="E1738" s="1"/>
      <c r="F1738" s="8">
        <v>0</v>
      </c>
      <c r="G1738" s="8"/>
    </row>
    <row r="1739" spans="1:7" x14ac:dyDescent="0.3">
      <c r="A1739">
        <v>8660</v>
      </c>
      <c r="B1739" s="2">
        <f t="shared" si="57"/>
        <v>5.816016848521425E-4</v>
      </c>
      <c r="C1739" s="2"/>
      <c r="D1739" s="1">
        <f t="shared" si="58"/>
        <v>2.7719367401955595E-4</v>
      </c>
      <c r="E1739" s="1"/>
      <c r="F1739" s="8">
        <v>0</v>
      </c>
      <c r="G1739" s="8"/>
    </row>
    <row r="1740" spans="1:7" x14ac:dyDescent="0.3">
      <c r="A1740">
        <v>8665</v>
      </c>
      <c r="B1740" s="2">
        <f t="shared" si="57"/>
        <v>5.8031359331980913E-4</v>
      </c>
      <c r="C1740" s="2"/>
      <c r="D1740" s="1">
        <f t="shared" si="58"/>
        <v>2.7660272041827726E-4</v>
      </c>
      <c r="E1740" s="1"/>
      <c r="F1740" s="8">
        <v>0</v>
      </c>
      <c r="G1740" s="8"/>
    </row>
    <row r="1741" spans="1:7" x14ac:dyDescent="0.3">
      <c r="A1741">
        <v>8670</v>
      </c>
      <c r="B1741" s="2">
        <f t="shared" si="57"/>
        <v>5.7902906311263795E-4</v>
      </c>
      <c r="C1741" s="2"/>
      <c r="D1741" s="1">
        <f t="shared" si="58"/>
        <v>2.7601333639371912E-4</v>
      </c>
      <c r="E1741" s="1"/>
      <c r="F1741" s="8">
        <v>0</v>
      </c>
      <c r="G1741" s="8"/>
    </row>
    <row r="1742" spans="1:7" x14ac:dyDescent="0.3">
      <c r="A1742">
        <v>8675</v>
      </c>
      <c r="B1742" s="2">
        <f t="shared" si="57"/>
        <v>5.7774808243067145E-4</v>
      </c>
      <c r="C1742" s="2"/>
      <c r="D1742" s="1">
        <f t="shared" si="58"/>
        <v>2.7542551696102053E-4</v>
      </c>
      <c r="E1742" s="1"/>
      <c r="F1742" s="8">
        <v>0</v>
      </c>
      <c r="G1742" s="8"/>
    </row>
    <row r="1743" spans="1:7" x14ac:dyDescent="0.3">
      <c r="A1743">
        <v>8680</v>
      </c>
      <c r="B1743" s="2">
        <f t="shared" si="57"/>
        <v>5.7647063951950597E-4</v>
      </c>
      <c r="C1743" s="2"/>
      <c r="D1743" s="1">
        <f t="shared" si="58"/>
        <v>2.7483925715372136E-4</v>
      </c>
      <c r="E1743" s="1"/>
      <c r="F1743" s="8">
        <v>0</v>
      </c>
      <c r="G1743" s="8"/>
    </row>
    <row r="1744" spans="1:7" x14ac:dyDescent="0.3">
      <c r="A1744">
        <v>8685</v>
      </c>
      <c r="B1744" s="2">
        <f t="shared" si="57"/>
        <v>5.7519672267008701E-4</v>
      </c>
      <c r="C1744" s="2"/>
      <c r="D1744" s="1">
        <f t="shared" si="58"/>
        <v>2.7425455202368401E-4</v>
      </c>
      <c r="E1744" s="1"/>
      <c r="F1744" s="8">
        <v>0</v>
      </c>
      <c r="G1744" s="8"/>
    </row>
    <row r="1745" spans="1:7" x14ac:dyDescent="0.3">
      <c r="A1745">
        <v>8690</v>
      </c>
      <c r="B1745" s="2">
        <f t="shared" si="57"/>
        <v>5.7392632021851381E-4</v>
      </c>
      <c r="C1745" s="2"/>
      <c r="D1745" s="1">
        <f t="shared" si="58"/>
        <v>2.7367139664101801E-4</v>
      </c>
      <c r="E1745" s="1"/>
      <c r="F1745" s="8">
        <v>0</v>
      </c>
      <c r="G1745" s="8"/>
    </row>
    <row r="1746" spans="1:7" x14ac:dyDescent="0.3">
      <c r="A1746">
        <v>8695</v>
      </c>
      <c r="B1746" s="2">
        <f t="shared" ref="B1746:B1809" si="59">IF(ISNUMBER(1E-29/(($A1746*0.000000001)^5*(EXP(0.0144/($A1746*0.000000001*B$2))-1))),B$4*1E-29/(($A1746*0.000000001)^5*(EXP(0.0144/($A1746*0.000000001*B$2))-1)),0)</f>
        <v>5.7265942054583567E-4</v>
      </c>
      <c r="C1746" s="2"/>
      <c r="D1746" s="1">
        <f t="shared" ref="D1746:D1809" si="60">IF(ISNUMBER(1E-29/(($A1746*0.000000001)^5*(EXP(0.0144/($A1746*0.000000001*D$2))-1))),D$4*1E-29/(($A1746*0.000000001)^5*(EXP(0.0144/($A1746*0.000000001*D$2))-1)),0)</f>
        <v>2.7308978609400138E-4</v>
      </c>
      <c r="E1746" s="1"/>
      <c r="F1746" s="8">
        <v>0</v>
      </c>
      <c r="G1746" s="8"/>
    </row>
    <row r="1747" spans="1:7" x14ac:dyDescent="0.3">
      <c r="A1747">
        <v>8700</v>
      </c>
      <c r="B1747" s="2">
        <f t="shared" si="59"/>
        <v>5.7139601207786004E-4</v>
      </c>
      <c r="C1747" s="2"/>
      <c r="D1747" s="1">
        <f t="shared" si="60"/>
        <v>2.7250971548900657E-4</v>
      </c>
      <c r="E1747" s="1"/>
      <c r="F1747" s="8">
        <v>0</v>
      </c>
      <c r="G1747" s="8"/>
    </row>
    <row r="1748" spans="1:7" x14ac:dyDescent="0.3">
      <c r="A1748">
        <v>8705</v>
      </c>
      <c r="B1748" s="2">
        <f t="shared" si="59"/>
        <v>5.7013608328495018E-4</v>
      </c>
      <c r="C1748" s="2"/>
      <c r="D1748" s="1">
        <f t="shared" si="60"/>
        <v>2.7193117995042283E-4</v>
      </c>
      <c r="E1748" s="1"/>
      <c r="F1748" s="8">
        <v>0</v>
      </c>
      <c r="G1748" s="8"/>
    </row>
    <row r="1749" spans="1:7" x14ac:dyDescent="0.3">
      <c r="A1749">
        <v>8710</v>
      </c>
      <c r="B1749" s="2">
        <f t="shared" si="59"/>
        <v>5.6887962268183372E-4</v>
      </c>
      <c r="C1749" s="2"/>
      <c r="D1749" s="1">
        <f t="shared" si="60"/>
        <v>2.7135417462058163E-4</v>
      </c>
      <c r="E1749" s="1"/>
      <c r="F1749" s="8">
        <v>0</v>
      </c>
      <c r="G1749" s="8"/>
    </row>
    <row r="1750" spans="1:7" x14ac:dyDescent="0.3">
      <c r="A1750">
        <v>8715</v>
      </c>
      <c r="B1750" s="2">
        <f t="shared" si="59"/>
        <v>5.6762661882740523E-4</v>
      </c>
      <c r="C1750" s="2"/>
      <c r="D1750" s="1">
        <f t="shared" si="60"/>
        <v>2.7077869465968194E-4</v>
      </c>
      <c r="E1750" s="1"/>
      <c r="F1750" s="8">
        <v>0</v>
      </c>
      <c r="G1750" s="8"/>
    </row>
    <row r="1751" spans="1:7" x14ac:dyDescent="0.3">
      <c r="A1751">
        <v>8720</v>
      </c>
      <c r="B1751" s="2">
        <f t="shared" si="59"/>
        <v>5.6637706032453266E-4</v>
      </c>
      <c r="C1751" s="2"/>
      <c r="D1751" s="1">
        <f t="shared" si="60"/>
        <v>2.7020473524571356E-4</v>
      </c>
      <c r="E1751" s="1"/>
      <c r="F1751" s="8">
        <v>0</v>
      </c>
      <c r="G1751" s="8"/>
    </row>
    <row r="1752" spans="1:7" x14ac:dyDescent="0.3">
      <c r="A1752">
        <v>8725</v>
      </c>
      <c r="B1752" s="2">
        <f t="shared" si="59"/>
        <v>5.6513093581986686E-4</v>
      </c>
      <c r="C1752" s="2"/>
      <c r="D1752" s="1">
        <f t="shared" si="60"/>
        <v>2.696322915743852E-4</v>
      </c>
      <c r="E1752" s="1"/>
      <c r="F1752" s="8">
        <v>0</v>
      </c>
      <c r="G1752" s="8"/>
    </row>
    <row r="1753" spans="1:7" x14ac:dyDescent="0.3">
      <c r="A1753">
        <v>8730</v>
      </c>
      <c r="B1753" s="2">
        <f t="shared" si="59"/>
        <v>5.6388823400364558E-4</v>
      </c>
      <c r="C1753" s="2"/>
      <c r="D1753" s="1">
        <f t="shared" si="60"/>
        <v>2.6906135885904802E-4</v>
      </c>
      <c r="E1753" s="1"/>
      <c r="F1753" s="8">
        <v>0</v>
      </c>
      <c r="G1753" s="8"/>
    </row>
    <row r="1754" spans="1:7" x14ac:dyDescent="0.3">
      <c r="A1754">
        <v>8735</v>
      </c>
      <c r="B1754" s="2">
        <f t="shared" si="59"/>
        <v>5.6264894360950586E-4</v>
      </c>
      <c r="C1754" s="2"/>
      <c r="D1754" s="1">
        <f t="shared" si="60"/>
        <v>2.6849193233062372E-4</v>
      </c>
      <c r="E1754" s="1"/>
      <c r="F1754" s="8">
        <v>0</v>
      </c>
      <c r="G1754" s="8"/>
    </row>
    <row r="1755" spans="1:7" x14ac:dyDescent="0.3">
      <c r="A1755">
        <v>8740</v>
      </c>
      <c r="B1755" s="2">
        <f t="shared" si="59"/>
        <v>5.6141305341429228E-4</v>
      </c>
      <c r="C1755" s="2"/>
      <c r="D1755" s="1">
        <f t="shared" si="60"/>
        <v>2.679240072375297E-4</v>
      </c>
      <c r="E1755" s="1"/>
      <c r="F1755" s="8">
        <v>0</v>
      </c>
      <c r="G1755" s="8"/>
    </row>
    <row r="1756" spans="1:7" x14ac:dyDescent="0.3">
      <c r="A1756">
        <v>8745</v>
      </c>
      <c r="B1756" s="2">
        <f t="shared" si="59"/>
        <v>5.6018055223786912E-4</v>
      </c>
      <c r="C1756" s="2"/>
      <c r="D1756" s="1">
        <f t="shared" si="60"/>
        <v>2.6735757884560732E-4</v>
      </c>
      <c r="E1756" s="1"/>
      <c r="F1756" s="8">
        <v>0</v>
      </c>
      <c r="G1756" s="8"/>
    </row>
    <row r="1757" spans="1:7" x14ac:dyDescent="0.3">
      <c r="A1757">
        <v>8750</v>
      </c>
      <c r="B1757" s="2">
        <f t="shared" si="59"/>
        <v>5.5895142894293024E-4</v>
      </c>
      <c r="C1757" s="2"/>
      <c r="D1757" s="1">
        <f t="shared" si="60"/>
        <v>2.6679264243804771E-4</v>
      </c>
      <c r="E1757" s="1"/>
      <c r="F1757" s="8">
        <v>0</v>
      </c>
      <c r="G1757" s="8"/>
    </row>
    <row r="1758" spans="1:7" x14ac:dyDescent="0.3">
      <c r="A1758">
        <v>8755</v>
      </c>
      <c r="B1758" s="2">
        <f t="shared" si="59"/>
        <v>5.5772567243481412E-4</v>
      </c>
      <c r="C1758" s="2"/>
      <c r="D1758" s="1">
        <f t="shared" si="60"/>
        <v>2.6622919331532088E-4</v>
      </c>
      <c r="E1758" s="1"/>
      <c r="F1758" s="8">
        <v>0</v>
      </c>
      <c r="G1758" s="8"/>
    </row>
    <row r="1759" spans="1:7" x14ac:dyDescent="0.3">
      <c r="A1759">
        <v>8760</v>
      </c>
      <c r="B1759" s="2">
        <f t="shared" si="59"/>
        <v>5.5650327166131516E-4</v>
      </c>
      <c r="C1759" s="2"/>
      <c r="D1759" s="1">
        <f t="shared" si="60"/>
        <v>2.6566722679510237E-4</v>
      </c>
      <c r="E1759" s="1"/>
      <c r="F1759" s="8">
        <v>0</v>
      </c>
      <c r="G1759" s="8"/>
    </row>
    <row r="1760" spans="1:7" x14ac:dyDescent="0.3">
      <c r="A1760">
        <v>8765</v>
      </c>
      <c r="B1760" s="2">
        <f t="shared" si="59"/>
        <v>5.5528421561250026E-4</v>
      </c>
      <c r="C1760" s="2"/>
      <c r="D1760" s="1">
        <f t="shared" si="60"/>
        <v>2.6510673821220277E-4</v>
      </c>
      <c r="E1760" s="1"/>
      <c r="F1760" s="8">
        <v>0</v>
      </c>
      <c r="G1760" s="8"/>
    </row>
    <row r="1761" spans="1:7" x14ac:dyDescent="0.3">
      <c r="A1761">
        <v>8770</v>
      </c>
      <c r="B1761" s="2">
        <f t="shared" si="59"/>
        <v>5.54068493320523E-4</v>
      </c>
      <c r="C1761" s="2"/>
      <c r="D1761" s="1">
        <f t="shared" si="60"/>
        <v>2.6454772291849488E-4</v>
      </c>
      <c r="E1761" s="1"/>
      <c r="F1761" s="8">
        <v>0</v>
      </c>
      <c r="G1761" s="8"/>
    </row>
    <row r="1762" spans="1:7" x14ac:dyDescent="0.3">
      <c r="A1762">
        <v>8775</v>
      </c>
      <c r="B1762" s="2">
        <f t="shared" si="59"/>
        <v>5.5285609385944149E-4</v>
      </c>
      <c r="C1762" s="2"/>
      <c r="D1762" s="1">
        <f t="shared" si="60"/>
        <v>2.6399017628284458E-4</v>
      </c>
      <c r="E1762" s="1"/>
      <c r="F1762" s="8">
        <v>0</v>
      </c>
      <c r="G1762" s="8"/>
    </row>
    <row r="1763" spans="1:7" x14ac:dyDescent="0.3">
      <c r="A1763">
        <v>8780</v>
      </c>
      <c r="B1763" s="2">
        <f t="shared" si="59"/>
        <v>5.5164700634503306E-4</v>
      </c>
      <c r="C1763" s="2"/>
      <c r="D1763" s="1">
        <f t="shared" si="60"/>
        <v>2.6343409369103778E-4</v>
      </c>
      <c r="E1763" s="1"/>
      <c r="F1763" s="8">
        <v>0</v>
      </c>
      <c r="G1763" s="8"/>
    </row>
    <row r="1764" spans="1:7" x14ac:dyDescent="0.3">
      <c r="A1764">
        <v>8785</v>
      </c>
      <c r="B1764" s="2">
        <f t="shared" si="59"/>
        <v>5.5044121993461505E-4</v>
      </c>
      <c r="C1764" s="2"/>
      <c r="D1764" s="1">
        <f t="shared" si="60"/>
        <v>2.6287947054571219E-4</v>
      </c>
      <c r="E1764" s="1"/>
      <c r="F1764" s="8">
        <v>0</v>
      </c>
      <c r="G1764" s="8"/>
    </row>
    <row r="1765" spans="1:7" x14ac:dyDescent="0.3">
      <c r="A1765">
        <v>8790</v>
      </c>
      <c r="B1765" s="2">
        <f t="shared" si="59"/>
        <v>5.4923872382686245E-4</v>
      </c>
      <c r="C1765" s="2"/>
      <c r="D1765" s="1">
        <f t="shared" si="60"/>
        <v>2.6232630226628596E-4</v>
      </c>
      <c r="E1765" s="1"/>
      <c r="F1765" s="8">
        <v>0</v>
      </c>
      <c r="G1765" s="8"/>
    </row>
    <row r="1766" spans="1:7" x14ac:dyDescent="0.3">
      <c r="A1766">
        <v>8795</v>
      </c>
      <c r="B1766" s="2">
        <f t="shared" si="59"/>
        <v>5.4803950726162837E-4</v>
      </c>
      <c r="C1766" s="2"/>
      <c r="D1766" s="1">
        <f t="shared" si="60"/>
        <v>2.6177458428888864E-4</v>
      </c>
      <c r="E1766" s="1"/>
      <c r="F1766" s="8">
        <v>0</v>
      </c>
      <c r="G1766" s="8"/>
    </row>
    <row r="1767" spans="1:7" x14ac:dyDescent="0.3">
      <c r="A1767">
        <v>8800</v>
      </c>
      <c r="B1767" s="2">
        <f t="shared" si="59"/>
        <v>5.46843559519766E-4</v>
      </c>
      <c r="C1767" s="2"/>
      <c r="D1767" s="1">
        <f t="shared" si="60"/>
        <v>2.6122431206629127E-4</v>
      </c>
      <c r="E1767" s="1"/>
      <c r="F1767" s="8">
        <v>0</v>
      </c>
      <c r="G1767" s="8"/>
    </row>
    <row r="1768" spans="1:7" x14ac:dyDescent="0.3">
      <c r="A1768">
        <v>8805</v>
      </c>
      <c r="B1768" s="2">
        <f t="shared" si="59"/>
        <v>5.4565086992294635E-4</v>
      </c>
      <c r="C1768" s="2"/>
      <c r="D1768" s="1">
        <f t="shared" si="60"/>
        <v>2.6067548106783746E-4</v>
      </c>
      <c r="E1768" s="1"/>
      <c r="F1768" s="8">
        <v>0</v>
      </c>
      <c r="G1768" s="8"/>
    </row>
    <row r="1769" spans="1:7" x14ac:dyDescent="0.3">
      <c r="A1769">
        <v>8810</v>
      </c>
      <c r="B1769" s="2">
        <f t="shared" si="59"/>
        <v>5.4446142783348575E-4</v>
      </c>
      <c r="C1769" s="2"/>
      <c r="D1769" s="1">
        <f t="shared" si="60"/>
        <v>2.6012808677937501E-4</v>
      </c>
      <c r="E1769" s="1"/>
      <c r="F1769" s="8">
        <v>0</v>
      </c>
      <c r="G1769" s="8"/>
    </row>
    <row r="1770" spans="1:7" x14ac:dyDescent="0.3">
      <c r="A1770">
        <v>8815</v>
      </c>
      <c r="B1770" s="2">
        <f t="shared" si="59"/>
        <v>5.4327522265416655E-4</v>
      </c>
      <c r="C1770" s="2"/>
      <c r="D1770" s="1">
        <f t="shared" si="60"/>
        <v>2.5958212470318675E-4</v>
      </c>
      <c r="E1770" s="1"/>
      <c r="F1770" s="8">
        <v>0</v>
      </c>
      <c r="G1770" s="8"/>
    </row>
    <row r="1771" spans="1:7" x14ac:dyDescent="0.3">
      <c r="A1771">
        <v>8820</v>
      </c>
      <c r="B1771" s="2">
        <f t="shared" si="59"/>
        <v>5.4209224382806222E-4</v>
      </c>
      <c r="C1771" s="2"/>
      <c r="D1771" s="1">
        <f t="shared" si="60"/>
        <v>2.5903759035792335E-4</v>
      </c>
      <c r="E1771" s="1"/>
      <c r="F1771" s="8">
        <v>0</v>
      </c>
      <c r="G1771" s="8"/>
    </row>
    <row r="1772" spans="1:7" x14ac:dyDescent="0.3">
      <c r="A1772">
        <v>8825</v>
      </c>
      <c r="B1772" s="2">
        <f t="shared" si="59"/>
        <v>5.4091248083836072E-4</v>
      </c>
      <c r="C1772" s="2"/>
      <c r="D1772" s="1">
        <f t="shared" si="60"/>
        <v>2.5849447927853413E-4</v>
      </c>
      <c r="E1772" s="1"/>
      <c r="F1772" s="8">
        <v>0</v>
      </c>
      <c r="G1772" s="8"/>
    </row>
    <row r="1773" spans="1:7" x14ac:dyDescent="0.3">
      <c r="A1773">
        <v>8830</v>
      </c>
      <c r="B1773" s="2">
        <f t="shared" si="59"/>
        <v>5.3973592320819518E-4</v>
      </c>
      <c r="C1773" s="2"/>
      <c r="D1773" s="1">
        <f t="shared" si="60"/>
        <v>2.5795278701620171E-4</v>
      </c>
      <c r="E1773" s="1"/>
      <c r="F1773" s="8">
        <v>0</v>
      </c>
      <c r="G1773" s="8"/>
    </row>
    <row r="1774" spans="1:7" x14ac:dyDescent="0.3">
      <c r="A1774">
        <v>8835</v>
      </c>
      <c r="B1774" s="2">
        <f t="shared" si="59"/>
        <v>5.3856256050046399E-4</v>
      </c>
      <c r="C1774" s="2"/>
      <c r="D1774" s="1">
        <f t="shared" si="60"/>
        <v>2.5741250913827201E-4</v>
      </c>
      <c r="E1774" s="1"/>
      <c r="F1774" s="8">
        <v>0</v>
      </c>
      <c r="G1774" s="8"/>
    </row>
    <row r="1775" spans="1:7" x14ac:dyDescent="0.3">
      <c r="A1775">
        <v>8840</v>
      </c>
      <c r="B1775" s="2">
        <f t="shared" si="59"/>
        <v>5.3739238231766541E-4</v>
      </c>
      <c r="C1775" s="2"/>
      <c r="D1775" s="1">
        <f t="shared" si="60"/>
        <v>2.5687364122819052E-4</v>
      </c>
      <c r="E1775" s="1"/>
      <c r="F1775" s="8">
        <v>0</v>
      </c>
      <c r="G1775" s="8"/>
    </row>
    <row r="1776" spans="1:7" x14ac:dyDescent="0.3">
      <c r="A1776">
        <v>8845</v>
      </c>
      <c r="B1776" s="2">
        <f t="shared" si="59"/>
        <v>5.3622537830172023E-4</v>
      </c>
      <c r="C1776" s="2"/>
      <c r="D1776" s="1">
        <f t="shared" si="60"/>
        <v>2.5633617888543275E-4</v>
      </c>
      <c r="E1776" s="1"/>
      <c r="F1776" s="8">
        <v>0</v>
      </c>
      <c r="G1776" s="8"/>
    </row>
    <row r="1777" spans="1:7" x14ac:dyDescent="0.3">
      <c r="A1777">
        <v>8850</v>
      </c>
      <c r="B1777" s="2">
        <f t="shared" si="59"/>
        <v>5.3506153813380627E-4</v>
      </c>
      <c r="C1777" s="2"/>
      <c r="D1777" s="1">
        <f t="shared" si="60"/>
        <v>2.5580011772544044E-4</v>
      </c>
      <c r="E1777" s="1"/>
      <c r="F1777" s="8">
        <v>0</v>
      </c>
      <c r="G1777" s="8"/>
    </row>
    <row r="1778" spans="1:7" x14ac:dyDescent="0.3">
      <c r="A1778">
        <v>8855</v>
      </c>
      <c r="B1778" s="2">
        <f t="shared" si="59"/>
        <v>5.3390085153418368E-4</v>
      </c>
      <c r="C1778" s="2"/>
      <c r="D1778" s="1">
        <f t="shared" si="60"/>
        <v>2.5526545337955375E-4</v>
      </c>
      <c r="E1778" s="1"/>
      <c r="F1778" s="8">
        <v>0</v>
      </c>
      <c r="G1778" s="8"/>
    </row>
    <row r="1779" spans="1:7" x14ac:dyDescent="0.3">
      <c r="A1779">
        <v>8860</v>
      </c>
      <c r="B1779" s="2">
        <f t="shared" si="59"/>
        <v>5.3274330826203094E-4</v>
      </c>
      <c r="C1779" s="2"/>
      <c r="D1779" s="1">
        <f t="shared" si="60"/>
        <v>2.5473218149494708E-4</v>
      </c>
      <c r="E1779" s="1"/>
      <c r="F1779" s="8">
        <v>0</v>
      </c>
      <c r="G1779" s="8"/>
    </row>
    <row r="1780" spans="1:7" x14ac:dyDescent="0.3">
      <c r="A1780">
        <v>8865</v>
      </c>
      <c r="B1780" s="2">
        <f t="shared" si="59"/>
        <v>5.3158889811527154E-4</v>
      </c>
      <c r="C1780" s="2"/>
      <c r="D1780" s="1">
        <f t="shared" si="60"/>
        <v>2.5420029773456259E-4</v>
      </c>
      <c r="E1780" s="1"/>
      <c r="F1780" s="8">
        <v>0</v>
      </c>
      <c r="G1780" s="8"/>
    </row>
    <row r="1781" spans="1:7" x14ac:dyDescent="0.3">
      <c r="A1781">
        <v>8870</v>
      </c>
      <c r="B1781" s="2">
        <f t="shared" si="59"/>
        <v>5.3043761093041187E-4</v>
      </c>
      <c r="C1781" s="2"/>
      <c r="D1781" s="1">
        <f t="shared" si="60"/>
        <v>2.5366979777704634E-4</v>
      </c>
      <c r="E1781" s="1"/>
      <c r="F1781" s="8">
        <v>0</v>
      </c>
      <c r="G1781" s="8"/>
    </row>
    <row r="1782" spans="1:7" x14ac:dyDescent="0.3">
      <c r="A1782">
        <v>8875</v>
      </c>
      <c r="B1782" s="2">
        <f t="shared" si="59"/>
        <v>5.2928943658236993E-4</v>
      </c>
      <c r="C1782" s="2"/>
      <c r="D1782" s="1">
        <f t="shared" si="60"/>
        <v>2.5314067731668202E-4</v>
      </c>
      <c r="E1782" s="1"/>
      <c r="F1782" s="8">
        <v>0</v>
      </c>
      <c r="G1782" s="8"/>
    </row>
    <row r="1783" spans="1:7" x14ac:dyDescent="0.3">
      <c r="A1783">
        <v>8880</v>
      </c>
      <c r="B1783" s="2">
        <f t="shared" si="59"/>
        <v>5.2814436498431331E-4</v>
      </c>
      <c r="C1783" s="2"/>
      <c r="D1783" s="1">
        <f t="shared" si="60"/>
        <v>2.5261293206332782E-4</v>
      </c>
      <c r="E1783" s="1"/>
      <c r="F1783" s="8">
        <v>0</v>
      </c>
      <c r="G1783" s="8"/>
    </row>
    <row r="1784" spans="1:7" x14ac:dyDescent="0.3">
      <c r="A1784">
        <v>8885</v>
      </c>
      <c r="B1784" s="2">
        <f t="shared" si="59"/>
        <v>5.270023860874933E-4</v>
      </c>
      <c r="C1784" s="2"/>
      <c r="D1784" s="1">
        <f t="shared" si="60"/>
        <v>2.5208655774235252E-4</v>
      </c>
      <c r="E1784" s="1"/>
      <c r="F1784" s="8">
        <v>0</v>
      </c>
      <c r="G1784" s="8"/>
    </row>
    <row r="1785" spans="1:7" x14ac:dyDescent="0.3">
      <c r="A1785">
        <v>8890</v>
      </c>
      <c r="B1785" s="2">
        <f t="shared" si="59"/>
        <v>5.2586348988107766E-4</v>
      </c>
      <c r="C1785" s="2"/>
      <c r="D1785" s="1">
        <f t="shared" si="60"/>
        <v>2.5156155009456959E-4</v>
      </c>
      <c r="E1785" s="1"/>
      <c r="F1785" s="8">
        <v>0</v>
      </c>
      <c r="G1785" s="8"/>
    </row>
    <row r="1786" spans="1:7" x14ac:dyDescent="0.3">
      <c r="A1786">
        <v>8895</v>
      </c>
      <c r="B1786" s="2">
        <f t="shared" si="59"/>
        <v>5.2472766639199281E-4</v>
      </c>
      <c r="C1786" s="2"/>
      <c r="D1786" s="1">
        <f t="shared" si="60"/>
        <v>2.5103790487617639E-4</v>
      </c>
      <c r="E1786" s="1"/>
      <c r="F1786" s="8">
        <v>0</v>
      </c>
      <c r="G1786" s="8"/>
    </row>
    <row r="1787" spans="1:7" x14ac:dyDescent="0.3">
      <c r="A1787">
        <v>8900</v>
      </c>
      <c r="B1787" s="2">
        <f t="shared" si="59"/>
        <v>5.2359490568475706E-4</v>
      </c>
      <c r="C1787" s="2"/>
      <c r="D1787" s="1">
        <f t="shared" si="60"/>
        <v>2.5051561785868884E-4</v>
      </c>
      <c r="E1787" s="1"/>
      <c r="F1787" s="8">
        <v>0</v>
      </c>
      <c r="G1787" s="8"/>
    </row>
    <row r="1788" spans="1:7" x14ac:dyDescent="0.3">
      <c r="A1788">
        <v>8905</v>
      </c>
      <c r="B1788" s="2">
        <f t="shared" si="59"/>
        <v>5.2246519786132016E-4</v>
      </c>
      <c r="C1788" s="2"/>
      <c r="D1788" s="1">
        <f t="shared" si="60"/>
        <v>2.4999468482887944E-4</v>
      </c>
      <c r="E1788" s="1"/>
      <c r="F1788" s="8">
        <v>0</v>
      </c>
      <c r="G1788" s="8"/>
    </row>
    <row r="1789" spans="1:7" x14ac:dyDescent="0.3">
      <c r="A1789">
        <v>8910</v>
      </c>
      <c r="B1789" s="2">
        <f t="shared" si="59"/>
        <v>5.2133853306090259E-4</v>
      </c>
      <c r="C1789" s="2"/>
      <c r="D1789" s="1">
        <f t="shared" si="60"/>
        <v>2.4947510158871431E-4</v>
      </c>
      <c r="E1789" s="1"/>
      <c r="F1789" s="8">
        <v>0</v>
      </c>
      <c r="G1789" s="8"/>
    </row>
    <row r="1790" spans="1:7" x14ac:dyDescent="0.3">
      <c r="A1790">
        <v>8915</v>
      </c>
      <c r="B1790" s="2">
        <f t="shared" si="59"/>
        <v>5.2021490145983632E-4</v>
      </c>
      <c r="C1790" s="2"/>
      <c r="D1790" s="1">
        <f t="shared" si="60"/>
        <v>2.4895686395529109E-4</v>
      </c>
      <c r="E1790" s="1"/>
      <c r="F1790" s="8">
        <v>0</v>
      </c>
      <c r="G1790" s="8"/>
    </row>
    <row r="1791" spans="1:7" x14ac:dyDescent="0.3">
      <c r="A1791">
        <v>8920</v>
      </c>
      <c r="B1791" s="2">
        <f t="shared" si="59"/>
        <v>5.1909429327140261E-4</v>
      </c>
      <c r="C1791" s="2"/>
      <c r="D1791" s="1">
        <f t="shared" si="60"/>
        <v>2.4843996776077623E-4</v>
      </c>
      <c r="E1791" s="1"/>
      <c r="F1791" s="8">
        <v>0</v>
      </c>
      <c r="G1791" s="8"/>
    </row>
    <row r="1792" spans="1:7" x14ac:dyDescent="0.3">
      <c r="A1792">
        <v>8925</v>
      </c>
      <c r="B1792" s="2">
        <f t="shared" si="59"/>
        <v>5.1797669874567608E-4</v>
      </c>
      <c r="C1792" s="2"/>
      <c r="D1792" s="1">
        <f t="shared" si="60"/>
        <v>2.4792440885234408E-4</v>
      </c>
      <c r="E1792" s="1"/>
      <c r="F1792" s="8">
        <v>0</v>
      </c>
      <c r="G1792" s="8"/>
    </row>
    <row r="1793" spans="1:7" x14ac:dyDescent="0.3">
      <c r="A1793">
        <v>8930</v>
      </c>
      <c r="B1793" s="2">
        <f t="shared" si="59"/>
        <v>5.1686210816936592E-4</v>
      </c>
      <c r="C1793" s="2"/>
      <c r="D1793" s="1">
        <f t="shared" si="60"/>
        <v>2.4741018309211443E-4</v>
      </c>
      <c r="E1793" s="1"/>
      <c r="F1793" s="8">
        <v>0</v>
      </c>
      <c r="G1793" s="8"/>
    </row>
    <row r="1794" spans="1:7" x14ac:dyDescent="0.3">
      <c r="A1794">
        <v>8935</v>
      </c>
      <c r="B1794" s="2">
        <f t="shared" si="59"/>
        <v>5.1575051186565808E-4</v>
      </c>
      <c r="C1794" s="2"/>
      <c r="D1794" s="1">
        <f t="shared" si="60"/>
        <v>2.4689728635709211E-4</v>
      </c>
      <c r="E1794" s="1"/>
      <c r="F1794" s="8">
        <v>0</v>
      </c>
      <c r="G1794" s="8"/>
    </row>
    <row r="1795" spans="1:7" x14ac:dyDescent="0.3">
      <c r="A1795">
        <v>8940</v>
      </c>
      <c r="B1795" s="2">
        <f t="shared" si="59"/>
        <v>5.1464190019405941E-4</v>
      </c>
      <c r="C1795" s="2"/>
      <c r="D1795" s="1">
        <f t="shared" si="60"/>
        <v>2.4638571453910487E-4</v>
      </c>
      <c r="E1795" s="1"/>
      <c r="F1795" s="8">
        <v>0</v>
      </c>
      <c r="G1795" s="8"/>
    </row>
    <row r="1796" spans="1:7" x14ac:dyDescent="0.3">
      <c r="A1796">
        <v>8945</v>
      </c>
      <c r="B1796" s="2">
        <f t="shared" si="59"/>
        <v>5.1353626355024422E-4</v>
      </c>
      <c r="C1796" s="2"/>
      <c r="D1796" s="1">
        <f t="shared" si="60"/>
        <v>2.4587546354474458E-4</v>
      </c>
      <c r="E1796" s="1"/>
      <c r="F1796" s="8">
        <v>0</v>
      </c>
      <c r="G1796" s="8"/>
    </row>
    <row r="1797" spans="1:7" x14ac:dyDescent="0.3">
      <c r="A1797">
        <v>8950</v>
      </c>
      <c r="B1797" s="2">
        <f t="shared" si="59"/>
        <v>5.1243359236589447E-4</v>
      </c>
      <c r="C1797" s="2"/>
      <c r="D1797" s="1">
        <f t="shared" si="60"/>
        <v>2.4536652929530475E-4</v>
      </c>
      <c r="E1797" s="1"/>
      <c r="F1797" s="8">
        <v>0</v>
      </c>
      <c r="G1797" s="8"/>
    </row>
    <row r="1798" spans="1:7" x14ac:dyDescent="0.3">
      <c r="A1798">
        <v>8955</v>
      </c>
      <c r="B1798" s="2">
        <f t="shared" si="59"/>
        <v>5.1133387710855093E-4</v>
      </c>
      <c r="C1798" s="2"/>
      <c r="D1798" s="1">
        <f t="shared" si="60"/>
        <v>2.4485890772672189E-4</v>
      </c>
      <c r="E1798" s="1"/>
      <c r="F1798" s="8">
        <v>0</v>
      </c>
      <c r="G1798" s="8"/>
    </row>
    <row r="1799" spans="1:7" x14ac:dyDescent="0.3">
      <c r="A1799">
        <v>8960</v>
      </c>
      <c r="B1799" s="2">
        <f t="shared" si="59"/>
        <v>5.102371082814555E-4</v>
      </c>
      <c r="C1799" s="2"/>
      <c r="D1799" s="1">
        <f t="shared" si="60"/>
        <v>2.4435259478951477E-4</v>
      </c>
      <c r="E1799" s="1"/>
      <c r="F1799" s="8">
        <v>0</v>
      </c>
      <c r="G1799" s="8"/>
    </row>
    <row r="1800" spans="1:7" x14ac:dyDescent="0.3">
      <c r="A1800">
        <v>8965</v>
      </c>
      <c r="B1800" s="2">
        <f t="shared" si="59"/>
        <v>5.0914327642340325E-4</v>
      </c>
      <c r="C1800" s="2"/>
      <c r="D1800" s="1">
        <f t="shared" si="60"/>
        <v>2.4384758644872576E-4</v>
      </c>
      <c r="E1800" s="1"/>
      <c r="F1800" s="8">
        <v>0</v>
      </c>
      <c r="G1800" s="8"/>
    </row>
    <row r="1801" spans="1:7" x14ac:dyDescent="0.3">
      <c r="A1801">
        <v>8970</v>
      </c>
      <c r="B1801" s="2">
        <f t="shared" si="59"/>
        <v>5.0805237210858499E-4</v>
      </c>
      <c r="C1801" s="2"/>
      <c r="D1801" s="1">
        <f t="shared" si="60"/>
        <v>2.4334387868386008E-4</v>
      </c>
      <c r="E1801" s="1"/>
      <c r="F1801" s="8">
        <v>0</v>
      </c>
      <c r="G1801" s="8"/>
    </row>
    <row r="1802" spans="1:7" x14ac:dyDescent="0.3">
      <c r="A1802">
        <v>8975</v>
      </c>
      <c r="B1802" s="2">
        <f t="shared" si="59"/>
        <v>5.0696438594644054E-4</v>
      </c>
      <c r="C1802" s="2"/>
      <c r="D1802" s="1">
        <f t="shared" si="60"/>
        <v>2.4284146748882845E-4</v>
      </c>
      <c r="E1802" s="1"/>
      <c r="F1802" s="8">
        <v>0</v>
      </c>
      <c r="G1802" s="8"/>
    </row>
    <row r="1803" spans="1:7" x14ac:dyDescent="0.3">
      <c r="A1803">
        <v>8980</v>
      </c>
      <c r="B1803" s="2">
        <f t="shared" si="59"/>
        <v>5.0587930858150701E-4</v>
      </c>
      <c r="C1803" s="2"/>
      <c r="D1803" s="1">
        <f t="shared" si="60"/>
        <v>2.4234034887188758E-4</v>
      </c>
      <c r="E1803" s="1"/>
      <c r="F1803" s="8">
        <v>0</v>
      </c>
      <c r="G1803" s="8"/>
    </row>
    <row r="1804" spans="1:7" x14ac:dyDescent="0.3">
      <c r="A1804">
        <v>8985</v>
      </c>
      <c r="B1804" s="2">
        <f t="shared" si="59"/>
        <v>5.0479713069326749E-4</v>
      </c>
      <c r="C1804" s="2"/>
      <c r="D1804" s="1">
        <f t="shared" si="60"/>
        <v>2.4184051885558074E-4</v>
      </c>
      <c r="E1804" s="1"/>
      <c r="F1804" s="8">
        <v>0</v>
      </c>
      <c r="G1804" s="8"/>
    </row>
    <row r="1805" spans="1:7" x14ac:dyDescent="0.3">
      <c r="A1805">
        <v>8990</v>
      </c>
      <c r="B1805" s="2">
        <f t="shared" si="59"/>
        <v>5.037178429960048E-4</v>
      </c>
      <c r="C1805" s="2"/>
      <c r="D1805" s="1">
        <f t="shared" si="60"/>
        <v>2.4134197347668154E-4</v>
      </c>
      <c r="E1805" s="1"/>
      <c r="F1805" s="8">
        <v>0</v>
      </c>
      <c r="G1805" s="8"/>
    </row>
    <row r="1806" spans="1:7" x14ac:dyDescent="0.3">
      <c r="A1806">
        <v>8995</v>
      </c>
      <c r="B1806" s="2">
        <f t="shared" si="59"/>
        <v>5.0264143623865085E-4</v>
      </c>
      <c r="C1806" s="2"/>
      <c r="D1806" s="1">
        <f t="shared" si="60"/>
        <v>2.4084470878613386E-4</v>
      </c>
      <c r="E1806" s="1"/>
      <c r="F1806" s="8">
        <v>0</v>
      </c>
      <c r="G1806" s="8"/>
    </row>
    <row r="1807" spans="1:7" x14ac:dyDescent="0.3">
      <c r="A1807">
        <v>9000</v>
      </c>
      <c r="B1807" s="2">
        <f t="shared" si="59"/>
        <v>5.0156790120463963E-4</v>
      </c>
      <c r="C1807" s="2"/>
      <c r="D1807" s="1">
        <f t="shared" si="60"/>
        <v>2.4034872084899601E-4</v>
      </c>
      <c r="E1807" s="1"/>
      <c r="F1807" s="8">
        <v>0</v>
      </c>
      <c r="G1807" s="8"/>
    </row>
    <row r="1808" spans="1:7" x14ac:dyDescent="0.3">
      <c r="A1808">
        <v>9005</v>
      </c>
      <c r="B1808" s="2">
        <f t="shared" si="59"/>
        <v>5.004972287117618E-4</v>
      </c>
      <c r="C1808" s="2"/>
      <c r="D1808" s="1">
        <f t="shared" si="60"/>
        <v>2.3985400574438184E-4</v>
      </c>
      <c r="E1808" s="1"/>
      <c r="F1808" s="8">
        <v>0</v>
      </c>
      <c r="G1808" s="8"/>
    </row>
    <row r="1809" spans="1:7" x14ac:dyDescent="0.3">
      <c r="A1809">
        <v>9010</v>
      </c>
      <c r="B1809" s="2">
        <f t="shared" si="59"/>
        <v>4.9942940961201696E-4</v>
      </c>
      <c r="C1809" s="2"/>
      <c r="D1809" s="1">
        <f t="shared" si="60"/>
        <v>2.3936055956540455E-4</v>
      </c>
      <c r="E1809" s="1"/>
      <c r="F1809" s="8">
        <v>0</v>
      </c>
      <c r="G1809" s="8"/>
    </row>
    <row r="1810" spans="1:7" x14ac:dyDescent="0.3">
      <c r="A1810">
        <v>9015</v>
      </c>
      <c r="B1810" s="2">
        <f t="shared" ref="B1810:B1873" si="61">IF(ISNUMBER(1E-29/(($A1810*0.000000001)^5*(EXP(0.0144/($A1810*0.000000001*B$2))-1))),B$4*1E-29/(($A1810*0.000000001)^5*(EXP(0.0144/($A1810*0.000000001*B$2))-1)),0)</f>
        <v>4.9836443479146818E-4</v>
      </c>
      <c r="C1810" s="2"/>
      <c r="D1810" s="1">
        <f t="shared" ref="D1810:D1873" si="62">IF(ISNUMBER(1E-29/(($A1810*0.000000001)^5*(EXP(0.0144/($A1810*0.000000001*D$2))-1))),D$4*1E-29/(($A1810*0.000000001)^5*(EXP(0.0144/($A1810*0.000000001*D$2))-1)),0)</f>
        <v>2.3886837841911892E-4</v>
      </c>
      <c r="E1810" s="1"/>
      <c r="F1810" s="8">
        <v>0</v>
      </c>
      <c r="G1810" s="8"/>
    </row>
    <row r="1811" spans="1:7" x14ac:dyDescent="0.3">
      <c r="A1811">
        <v>9020</v>
      </c>
      <c r="B1811" s="2">
        <f t="shared" si="61"/>
        <v>4.9730229517009792E-4</v>
      </c>
      <c r="C1811" s="2"/>
      <c r="D1811" s="1">
        <f t="shared" si="62"/>
        <v>2.3837745842646583E-4</v>
      </c>
      <c r="E1811" s="1"/>
      <c r="F1811" s="8">
        <v>0</v>
      </c>
      <c r="G1811" s="8"/>
    </row>
    <row r="1812" spans="1:7" x14ac:dyDescent="0.3">
      <c r="A1812">
        <v>9025</v>
      </c>
      <c r="B1812" s="2">
        <f t="shared" si="61"/>
        <v>4.9624298170166412E-4</v>
      </c>
      <c r="C1812" s="2"/>
      <c r="D1812" s="1">
        <f t="shared" si="62"/>
        <v>2.3788779572221457E-4</v>
      </c>
      <c r="E1812" s="1"/>
      <c r="F1812" s="8">
        <v>0</v>
      </c>
      <c r="G1812" s="8"/>
    </row>
    <row r="1813" spans="1:7" x14ac:dyDescent="0.3">
      <c r="A1813">
        <v>9030</v>
      </c>
      <c r="B1813" s="2">
        <f t="shared" si="61"/>
        <v>4.951864853735558E-4</v>
      </c>
      <c r="C1813" s="2"/>
      <c r="D1813" s="1">
        <f t="shared" si="62"/>
        <v>2.3739938645490766E-4</v>
      </c>
      <c r="E1813" s="1"/>
      <c r="F1813" s="8">
        <v>0</v>
      </c>
      <c r="G1813" s="8"/>
    </row>
    <row r="1814" spans="1:7" x14ac:dyDescent="0.3">
      <c r="A1814">
        <v>9035</v>
      </c>
      <c r="B1814" s="2">
        <f t="shared" si="61"/>
        <v>4.9413279720665127E-4</v>
      </c>
      <c r="C1814" s="2"/>
      <c r="D1814" s="1">
        <f t="shared" si="62"/>
        <v>2.3691222678680444E-4</v>
      </c>
      <c r="E1814" s="1"/>
      <c r="F1814" s="8">
        <v>0</v>
      </c>
      <c r="G1814" s="8"/>
    </row>
    <row r="1815" spans="1:7" x14ac:dyDescent="0.3">
      <c r="A1815">
        <v>9040</v>
      </c>
      <c r="B1815" s="2">
        <f t="shared" si="61"/>
        <v>4.9308190825517596E-4</v>
      </c>
      <c r="C1815" s="2"/>
      <c r="D1815" s="1">
        <f t="shared" si="62"/>
        <v>2.364263128938259E-4</v>
      </c>
      <c r="E1815" s="1"/>
      <c r="F1815" s="8">
        <v>0</v>
      </c>
      <c r="G1815" s="8"/>
    </row>
    <row r="1816" spans="1:7" x14ac:dyDescent="0.3">
      <c r="A1816">
        <v>9045</v>
      </c>
      <c r="B1816" s="2">
        <f t="shared" si="61"/>
        <v>4.9203380960655997E-4</v>
      </c>
      <c r="C1816" s="2"/>
      <c r="D1816" s="1">
        <f t="shared" si="62"/>
        <v>2.3594164096549851E-4</v>
      </c>
      <c r="E1816" s="1"/>
      <c r="F1816" s="8">
        <v>0</v>
      </c>
      <c r="G1816" s="8"/>
    </row>
    <row r="1817" spans="1:7" x14ac:dyDescent="0.3">
      <c r="A1817">
        <v>9050</v>
      </c>
      <c r="B1817" s="2">
        <f t="shared" si="61"/>
        <v>4.9098849238129929E-4</v>
      </c>
      <c r="C1817" s="2"/>
      <c r="D1817" s="1">
        <f t="shared" si="62"/>
        <v>2.3545820720490023E-4</v>
      </c>
      <c r="E1817" s="1"/>
      <c r="F1817" s="8">
        <v>0</v>
      </c>
      <c r="G1817" s="8"/>
    </row>
    <row r="1818" spans="1:7" x14ac:dyDescent="0.3">
      <c r="A1818">
        <v>9055</v>
      </c>
      <c r="B1818" s="2">
        <f t="shared" si="61"/>
        <v>4.8994594773281376E-4</v>
      </c>
      <c r="C1818" s="2"/>
      <c r="D1818" s="1">
        <f t="shared" si="62"/>
        <v>2.3497600782860432E-4</v>
      </c>
      <c r="E1818" s="1"/>
      <c r="F1818" s="8">
        <v>0</v>
      </c>
      <c r="G1818" s="8"/>
    </row>
    <row r="1819" spans="1:7" x14ac:dyDescent="0.3">
      <c r="A1819">
        <v>9060</v>
      </c>
      <c r="B1819" s="2">
        <f t="shared" si="61"/>
        <v>4.8890616684731049E-4</v>
      </c>
      <c r="C1819" s="2"/>
      <c r="D1819" s="1">
        <f t="shared" si="62"/>
        <v>2.3449503906662622E-4</v>
      </c>
      <c r="E1819" s="1"/>
      <c r="F1819" s="8">
        <v>0</v>
      </c>
      <c r="G1819" s="8"/>
    </row>
    <row r="1820" spans="1:7" x14ac:dyDescent="0.3">
      <c r="A1820">
        <v>9065</v>
      </c>
      <c r="B1820" s="2">
        <f t="shared" si="61"/>
        <v>4.8786914094364162E-4</v>
      </c>
      <c r="C1820" s="2"/>
      <c r="D1820" s="1">
        <f t="shared" si="62"/>
        <v>2.3401529716236802E-4</v>
      </c>
      <c r="E1820" s="1"/>
      <c r="F1820" s="8">
        <v>0</v>
      </c>
      <c r="G1820" s="8"/>
    </row>
    <row r="1821" spans="1:7" x14ac:dyDescent="0.3">
      <c r="A1821">
        <v>9070</v>
      </c>
      <c r="B1821" s="2">
        <f t="shared" si="61"/>
        <v>4.8683486127316889E-4</v>
      </c>
      <c r="C1821" s="2"/>
      <c r="D1821" s="1">
        <f t="shared" si="62"/>
        <v>2.3353677837256438E-4</v>
      </c>
      <c r="E1821" s="1"/>
      <c r="F1821" s="8">
        <v>0</v>
      </c>
      <c r="G1821" s="8"/>
    </row>
    <row r="1822" spans="1:7" x14ac:dyDescent="0.3">
      <c r="A1822">
        <v>9075</v>
      </c>
      <c r="B1822" s="2">
        <f t="shared" si="61"/>
        <v>4.8580331911962611E-4</v>
      </c>
      <c r="C1822" s="2"/>
      <c r="D1822" s="1">
        <f t="shared" si="62"/>
        <v>2.3305947896722963E-4</v>
      </c>
      <c r="E1822" s="1"/>
      <c r="F1822" s="8">
        <v>0</v>
      </c>
      <c r="G1822" s="8"/>
    </row>
    <row r="1823" spans="1:7" x14ac:dyDescent="0.3">
      <c r="A1823">
        <v>9080</v>
      </c>
      <c r="B1823" s="2">
        <f t="shared" si="61"/>
        <v>4.8477450579897995E-4</v>
      </c>
      <c r="C1823" s="2"/>
      <c r="D1823" s="1">
        <f t="shared" si="62"/>
        <v>2.3258339522960251E-4</v>
      </c>
      <c r="E1823" s="1"/>
      <c r="F1823" s="8">
        <v>0</v>
      </c>
      <c r="G1823" s="8"/>
    </row>
    <row r="1824" spans="1:7" x14ac:dyDescent="0.3">
      <c r="A1824">
        <v>9085</v>
      </c>
      <c r="B1824" s="2">
        <f t="shared" si="61"/>
        <v>4.8374841265929789E-4</v>
      </c>
      <c r="C1824" s="2"/>
      <c r="D1824" s="1">
        <f t="shared" si="62"/>
        <v>2.3210852345609492E-4</v>
      </c>
      <c r="E1824" s="1"/>
      <c r="F1824" s="8">
        <v>0</v>
      </c>
      <c r="G1824" s="8"/>
    </row>
    <row r="1825" spans="1:7" x14ac:dyDescent="0.3">
      <c r="A1825">
        <v>9090</v>
      </c>
      <c r="B1825" s="2">
        <f t="shared" si="61"/>
        <v>4.8272503108060899E-4</v>
      </c>
      <c r="C1825" s="2"/>
      <c r="D1825" s="1">
        <f t="shared" si="62"/>
        <v>2.3163485995623633E-4</v>
      </c>
      <c r="E1825" s="1"/>
      <c r="F1825" s="8">
        <v>0</v>
      </c>
      <c r="G1825" s="8"/>
    </row>
    <row r="1826" spans="1:7" x14ac:dyDescent="0.3">
      <c r="A1826">
        <v>9095</v>
      </c>
      <c r="B1826" s="2">
        <f t="shared" si="61"/>
        <v>4.817043524747723E-4</v>
      </c>
      <c r="C1826" s="2"/>
      <c r="D1826" s="1">
        <f t="shared" si="62"/>
        <v>2.3116240105262314E-4</v>
      </c>
      <c r="E1826" s="1"/>
      <c r="F1826" s="8">
        <v>0</v>
      </c>
      <c r="G1826" s="8"/>
    </row>
    <row r="1827" spans="1:7" x14ac:dyDescent="0.3">
      <c r="A1827">
        <v>9100</v>
      </c>
      <c r="B1827" s="2">
        <f t="shared" si="61"/>
        <v>4.8068636828533975E-4</v>
      </c>
      <c r="C1827" s="2"/>
      <c r="D1827" s="1">
        <f t="shared" si="62"/>
        <v>2.3069114308086415E-4</v>
      </c>
      <c r="E1827" s="1"/>
      <c r="F1827" s="8">
        <v>0</v>
      </c>
      <c r="G1827" s="8"/>
    </row>
    <row r="1828" spans="1:7" x14ac:dyDescent="0.3">
      <c r="A1828">
        <v>9105</v>
      </c>
      <c r="B1828" s="2">
        <f t="shared" si="61"/>
        <v>4.7967106998742578E-4</v>
      </c>
      <c r="C1828" s="2"/>
      <c r="D1828" s="1">
        <f t="shared" si="62"/>
        <v>2.3022108238952979E-4</v>
      </c>
      <c r="E1828" s="1"/>
      <c r="F1828" s="8">
        <v>0</v>
      </c>
      <c r="G1828" s="8"/>
    </row>
    <row r="1829" spans="1:7" x14ac:dyDescent="0.3">
      <c r="A1829">
        <v>9110</v>
      </c>
      <c r="B1829" s="2">
        <f t="shared" si="61"/>
        <v>4.7865844908757027E-4</v>
      </c>
      <c r="C1829" s="2"/>
      <c r="D1829" s="1">
        <f t="shared" si="62"/>
        <v>2.29752215340098E-4</v>
      </c>
      <c r="E1829" s="1"/>
      <c r="F1829" s="8">
        <v>0</v>
      </c>
      <c r="G1829" s="8"/>
    </row>
    <row r="1830" spans="1:7" x14ac:dyDescent="0.3">
      <c r="A1830">
        <v>9115</v>
      </c>
      <c r="B1830" s="2">
        <f t="shared" si="61"/>
        <v>4.7764849712361154E-4</v>
      </c>
      <c r="C1830" s="2"/>
      <c r="D1830" s="1">
        <f t="shared" si="62"/>
        <v>2.2928453830690443E-4</v>
      </c>
      <c r="E1830" s="1"/>
      <c r="F1830" s="8">
        <v>0</v>
      </c>
      <c r="G1830" s="8"/>
    </row>
    <row r="1831" spans="1:7" x14ac:dyDescent="0.3">
      <c r="A1831">
        <v>9120</v>
      </c>
      <c r="B1831" s="2">
        <f t="shared" si="61"/>
        <v>4.7664120566455031E-4</v>
      </c>
      <c r="C1831" s="2"/>
      <c r="D1831" s="1">
        <f t="shared" si="62"/>
        <v>2.2881804767708867E-4</v>
      </c>
      <c r="E1831" s="1"/>
      <c r="F1831" s="8">
        <v>0</v>
      </c>
      <c r="G1831" s="8"/>
    </row>
    <row r="1832" spans="1:7" x14ac:dyDescent="0.3">
      <c r="A1832">
        <v>9125</v>
      </c>
      <c r="B1832" s="2">
        <f t="shared" si="61"/>
        <v>4.7563656631042085E-4</v>
      </c>
      <c r="C1832" s="2"/>
      <c r="D1832" s="1">
        <f t="shared" si="62"/>
        <v>2.2835273985054449E-4</v>
      </c>
      <c r="E1832" s="1"/>
      <c r="F1832" s="8">
        <v>0</v>
      </c>
      <c r="G1832" s="8"/>
    </row>
    <row r="1833" spans="1:7" x14ac:dyDescent="0.3">
      <c r="A1833">
        <v>9130</v>
      </c>
      <c r="B1833" s="2">
        <f t="shared" si="61"/>
        <v>4.7463457069216007E-4</v>
      </c>
      <c r="C1833" s="2"/>
      <c r="D1833" s="1">
        <f t="shared" si="62"/>
        <v>2.2788861123986695E-4</v>
      </c>
      <c r="E1833" s="1"/>
      <c r="F1833" s="8">
        <v>0</v>
      </c>
      <c r="G1833" s="8"/>
    </row>
    <row r="1834" spans="1:7" x14ac:dyDescent="0.3">
      <c r="A1834">
        <v>9135</v>
      </c>
      <c r="B1834" s="2">
        <f t="shared" si="61"/>
        <v>4.7363521047147844E-4</v>
      </c>
      <c r="C1834" s="2"/>
      <c r="D1834" s="1">
        <f t="shared" si="62"/>
        <v>2.2742565827030321E-4</v>
      </c>
      <c r="E1834" s="1"/>
      <c r="F1834" s="8">
        <v>0</v>
      </c>
      <c r="G1834" s="8"/>
    </row>
    <row r="1835" spans="1:7" x14ac:dyDescent="0.3">
      <c r="A1835">
        <v>9140</v>
      </c>
      <c r="B1835" s="2">
        <f t="shared" si="61"/>
        <v>4.7263847734072868E-4</v>
      </c>
      <c r="C1835" s="2"/>
      <c r="D1835" s="1">
        <f t="shared" si="62"/>
        <v>2.2696387737969968E-4</v>
      </c>
      <c r="E1835" s="1"/>
      <c r="F1835" s="8">
        <v>0</v>
      </c>
      <c r="G1835" s="8"/>
    </row>
    <row r="1836" spans="1:7" x14ac:dyDescent="0.3">
      <c r="A1836">
        <v>9145</v>
      </c>
      <c r="B1836" s="2">
        <f t="shared" si="61"/>
        <v>4.7164436302278031E-4</v>
      </c>
      <c r="C1836" s="2"/>
      <c r="D1836" s="1">
        <f t="shared" si="62"/>
        <v>2.2650326501845298E-4</v>
      </c>
      <c r="E1836" s="1"/>
      <c r="F1836" s="8">
        <v>0</v>
      </c>
      <c r="G1836" s="8"/>
    </row>
    <row r="1837" spans="1:7" x14ac:dyDescent="0.3">
      <c r="A1837">
        <v>9150</v>
      </c>
      <c r="B1837" s="2">
        <f t="shared" si="61"/>
        <v>4.7065285927088969E-4</v>
      </c>
      <c r="C1837" s="2"/>
      <c r="D1837" s="1">
        <f t="shared" si="62"/>
        <v>2.2604381764945939E-4</v>
      </c>
      <c r="E1837" s="1"/>
      <c r="F1837" s="8">
        <v>0</v>
      </c>
      <c r="G1837" s="8"/>
    </row>
    <row r="1838" spans="1:7" x14ac:dyDescent="0.3">
      <c r="A1838">
        <v>9155</v>
      </c>
      <c r="B1838" s="2">
        <f t="shared" si="61"/>
        <v>4.6966395786857297E-4</v>
      </c>
      <c r="C1838" s="2"/>
      <c r="D1838" s="1">
        <f t="shared" si="62"/>
        <v>2.2558553174806367E-4</v>
      </c>
      <c r="E1838" s="1"/>
      <c r="F1838" s="8">
        <v>0</v>
      </c>
      <c r="G1838" s="8"/>
    </row>
    <row r="1839" spans="1:7" x14ac:dyDescent="0.3">
      <c r="A1839">
        <v>9160</v>
      </c>
      <c r="B1839" s="2">
        <f t="shared" si="61"/>
        <v>4.6867765062947957E-4</v>
      </c>
      <c r="C1839" s="2"/>
      <c r="D1839" s="1">
        <f t="shared" si="62"/>
        <v>2.2512840380201066E-4</v>
      </c>
      <c r="E1839" s="1"/>
      <c r="F1839" s="8">
        <v>0</v>
      </c>
      <c r="G1839" s="8"/>
    </row>
    <row r="1840" spans="1:7" x14ac:dyDescent="0.3">
      <c r="A1840">
        <v>9165</v>
      </c>
      <c r="B1840" s="2">
        <f t="shared" si="61"/>
        <v>4.6769392939726589E-4</v>
      </c>
      <c r="C1840" s="2"/>
      <c r="D1840" s="1">
        <f t="shared" si="62"/>
        <v>2.2467243031139405E-4</v>
      </c>
      <c r="E1840" s="1"/>
      <c r="F1840" s="8">
        <v>0</v>
      </c>
      <c r="G1840" s="8"/>
    </row>
    <row r="1841" spans="1:7" x14ac:dyDescent="0.3">
      <c r="A1841">
        <v>9170</v>
      </c>
      <c r="B1841" s="2">
        <f t="shared" si="61"/>
        <v>4.6671278604547072E-4</v>
      </c>
      <c r="C1841" s="2"/>
      <c r="D1841" s="1">
        <f t="shared" si="62"/>
        <v>2.242176077886088E-4</v>
      </c>
      <c r="E1841" s="1"/>
      <c r="F1841" s="8">
        <v>0</v>
      </c>
      <c r="G1841" s="8"/>
    </row>
    <row r="1842" spans="1:7" x14ac:dyDescent="0.3">
      <c r="A1842">
        <v>9175</v>
      </c>
      <c r="B1842" s="2">
        <f t="shared" si="61"/>
        <v>4.6573421247738772E-4</v>
      </c>
      <c r="C1842" s="2"/>
      <c r="D1842" s="1">
        <f t="shared" si="62"/>
        <v>2.2376393275829969E-4</v>
      </c>
      <c r="E1842" s="1"/>
      <c r="F1842" s="8">
        <v>0</v>
      </c>
      <c r="G1842" s="8"/>
    </row>
    <row r="1843" spans="1:7" x14ac:dyDescent="0.3">
      <c r="A1843">
        <v>9180</v>
      </c>
      <c r="B1843" s="2">
        <f t="shared" si="61"/>
        <v>4.6475820062594496E-4</v>
      </c>
      <c r="C1843" s="2"/>
      <c r="D1843" s="1">
        <f t="shared" si="62"/>
        <v>2.2331140175731455E-4</v>
      </c>
      <c r="E1843" s="1"/>
      <c r="F1843" s="8">
        <v>0</v>
      </c>
      <c r="G1843" s="8"/>
    </row>
    <row r="1844" spans="1:7" x14ac:dyDescent="0.3">
      <c r="A1844">
        <v>9185</v>
      </c>
      <c r="B1844" s="2">
        <f t="shared" si="61"/>
        <v>4.6378474245357699E-4</v>
      </c>
      <c r="C1844" s="2"/>
      <c r="D1844" s="1">
        <f t="shared" si="62"/>
        <v>2.2286001133465342E-4</v>
      </c>
      <c r="E1844" s="1"/>
      <c r="F1844" s="8">
        <v>0</v>
      </c>
      <c r="G1844" s="8"/>
    </row>
    <row r="1845" spans="1:7" x14ac:dyDescent="0.3">
      <c r="A1845">
        <v>9190</v>
      </c>
      <c r="B1845" s="2">
        <f t="shared" si="61"/>
        <v>4.628138299521051E-4</v>
      </c>
      <c r="C1845" s="2"/>
      <c r="D1845" s="1">
        <f t="shared" si="62"/>
        <v>2.22409758051422E-4</v>
      </c>
      <c r="E1845" s="1"/>
      <c r="F1845" s="8">
        <v>0</v>
      </c>
      <c r="G1845" s="8"/>
    </row>
    <row r="1846" spans="1:7" x14ac:dyDescent="0.3">
      <c r="A1846">
        <v>9195</v>
      </c>
      <c r="B1846" s="2">
        <f t="shared" si="61"/>
        <v>4.6184545514261208E-4</v>
      </c>
      <c r="C1846" s="2"/>
      <c r="D1846" s="1">
        <f t="shared" si="62"/>
        <v>2.2196063848078105E-4</v>
      </c>
      <c r="E1846" s="1"/>
      <c r="F1846" s="8">
        <v>0</v>
      </c>
      <c r="G1846" s="8"/>
    </row>
    <row r="1847" spans="1:7" x14ac:dyDescent="0.3">
      <c r="A1847">
        <v>9200</v>
      </c>
      <c r="B1847" s="2">
        <f t="shared" si="61"/>
        <v>4.6087961007532221E-4</v>
      </c>
      <c r="C1847" s="2"/>
      <c r="D1847" s="1">
        <f t="shared" si="62"/>
        <v>2.2151264920790051E-4</v>
      </c>
      <c r="E1847" s="1"/>
      <c r="F1847" s="8">
        <v>0</v>
      </c>
      <c r="G1847" s="8"/>
    </row>
    <row r="1848" spans="1:7" x14ac:dyDescent="0.3">
      <c r="A1848">
        <v>9205</v>
      </c>
      <c r="B1848" s="2">
        <f t="shared" si="61"/>
        <v>4.5991628682947824E-4</v>
      </c>
      <c r="C1848" s="2"/>
      <c r="D1848" s="1">
        <f t="shared" si="62"/>
        <v>2.2106578682991017E-4</v>
      </c>
      <c r="E1848" s="1"/>
      <c r="F1848" s="8">
        <v>0</v>
      </c>
      <c r="G1848" s="8"/>
    </row>
    <row r="1849" spans="1:7" x14ac:dyDescent="0.3">
      <c r="A1849">
        <v>9210</v>
      </c>
      <c r="B1849" s="2">
        <f t="shared" si="61"/>
        <v>4.5895547751322117E-4</v>
      </c>
      <c r="C1849" s="2"/>
      <c r="D1849" s="1">
        <f t="shared" si="62"/>
        <v>2.2062004795585208E-4</v>
      </c>
      <c r="E1849" s="1"/>
      <c r="F1849" s="8">
        <v>0</v>
      </c>
      <c r="G1849" s="8"/>
    </row>
    <row r="1850" spans="1:7" x14ac:dyDescent="0.3">
      <c r="A1850">
        <v>9215</v>
      </c>
      <c r="B1850" s="2">
        <f t="shared" si="61"/>
        <v>4.5799717426346984E-4</v>
      </c>
      <c r="C1850" s="2"/>
      <c r="D1850" s="1">
        <f t="shared" si="62"/>
        <v>2.2017542920663364E-4</v>
      </c>
      <c r="E1850" s="1"/>
      <c r="F1850" s="8">
        <v>0</v>
      </c>
      <c r="G1850" s="8"/>
    </row>
    <row r="1851" spans="1:7" x14ac:dyDescent="0.3">
      <c r="A1851">
        <v>9220</v>
      </c>
      <c r="B1851" s="2">
        <f t="shared" si="61"/>
        <v>4.5704136924580222E-4</v>
      </c>
      <c r="C1851" s="2"/>
      <c r="D1851" s="1">
        <f t="shared" si="62"/>
        <v>2.1973192721498001E-4</v>
      </c>
      <c r="E1851" s="1"/>
      <c r="F1851" s="8">
        <v>0</v>
      </c>
      <c r="G1851" s="8"/>
    </row>
    <row r="1852" spans="1:7" x14ac:dyDescent="0.3">
      <c r="A1852">
        <v>9225</v>
      </c>
      <c r="B1852" s="2">
        <f t="shared" si="61"/>
        <v>4.5608805465433276E-4</v>
      </c>
      <c r="C1852" s="2"/>
      <c r="D1852" s="1">
        <f t="shared" si="62"/>
        <v>2.1928953862538657E-4</v>
      </c>
      <c r="E1852" s="1"/>
      <c r="F1852" s="8">
        <v>0</v>
      </c>
      <c r="G1852" s="8"/>
    </row>
    <row r="1853" spans="1:7" x14ac:dyDescent="0.3">
      <c r="A1853">
        <v>9230</v>
      </c>
      <c r="B1853" s="2">
        <f t="shared" si="61"/>
        <v>4.5513722271159818E-4</v>
      </c>
      <c r="C1853" s="2"/>
      <c r="D1853" s="1">
        <f t="shared" si="62"/>
        <v>2.1884826009407296E-4</v>
      </c>
      <c r="E1853" s="1"/>
      <c r="F1853" s="8">
        <v>0</v>
      </c>
      <c r="G1853" s="8"/>
    </row>
    <row r="1854" spans="1:7" x14ac:dyDescent="0.3">
      <c r="A1854">
        <v>9235</v>
      </c>
      <c r="B1854" s="2">
        <f t="shared" si="61"/>
        <v>4.541888656684369E-4</v>
      </c>
      <c r="C1854" s="2"/>
      <c r="D1854" s="1">
        <f t="shared" si="62"/>
        <v>2.1840808828893615E-4</v>
      </c>
      <c r="E1854" s="1"/>
      <c r="F1854" s="8">
        <v>0</v>
      </c>
      <c r="G1854" s="8"/>
    </row>
    <row r="1855" spans="1:7" x14ac:dyDescent="0.3">
      <c r="A1855">
        <v>9240</v>
      </c>
      <c r="B1855" s="2">
        <f t="shared" si="61"/>
        <v>4.5324297580387073E-4</v>
      </c>
      <c r="C1855" s="2"/>
      <c r="D1855" s="1">
        <f t="shared" si="62"/>
        <v>2.1796901988950306E-4</v>
      </c>
      <c r="E1855" s="1"/>
      <c r="F1855" s="8">
        <v>0</v>
      </c>
      <c r="G1855" s="8"/>
    </row>
    <row r="1856" spans="1:7" x14ac:dyDescent="0.3">
      <c r="A1856">
        <v>9245</v>
      </c>
      <c r="B1856" s="2">
        <f t="shared" si="61"/>
        <v>4.5229954542499095E-4</v>
      </c>
      <c r="C1856" s="2"/>
      <c r="D1856" s="1">
        <f t="shared" si="62"/>
        <v>2.1753105158688597E-4</v>
      </c>
      <c r="E1856" s="1"/>
      <c r="F1856" s="8">
        <v>0</v>
      </c>
      <c r="G1856" s="8"/>
    </row>
    <row r="1857" spans="1:7" x14ac:dyDescent="0.3">
      <c r="A1857">
        <v>9250</v>
      </c>
      <c r="B1857" s="2">
        <f t="shared" si="61"/>
        <v>4.5135856686683723E-4</v>
      </c>
      <c r="C1857" s="2"/>
      <c r="D1857" s="1">
        <f t="shared" si="62"/>
        <v>2.1709418008373493E-4</v>
      </c>
      <c r="E1857" s="1"/>
      <c r="F1857" s="8">
        <v>0</v>
      </c>
      <c r="G1857" s="8"/>
    </row>
    <row r="1858" spans="1:7" x14ac:dyDescent="0.3">
      <c r="A1858">
        <v>9255</v>
      </c>
      <c r="B1858" s="2">
        <f t="shared" si="61"/>
        <v>4.5042003249228733E-4</v>
      </c>
      <c r="C1858" s="2"/>
      <c r="D1858" s="1">
        <f t="shared" si="62"/>
        <v>2.1665840209419314E-4</v>
      </c>
      <c r="E1858" s="1"/>
      <c r="F1858" s="8">
        <v>0</v>
      </c>
      <c r="G1858" s="8"/>
    </row>
    <row r="1859" spans="1:7" x14ac:dyDescent="0.3">
      <c r="A1859">
        <v>9260</v>
      </c>
      <c r="B1859" s="2">
        <f t="shared" si="61"/>
        <v>4.4948393469193586E-4</v>
      </c>
      <c r="C1859" s="2"/>
      <c r="D1859" s="1">
        <f t="shared" si="62"/>
        <v>2.1622371434385038E-4</v>
      </c>
      <c r="E1859" s="1"/>
      <c r="F1859" s="8">
        <v>0</v>
      </c>
      <c r="G1859" s="8"/>
    </row>
    <row r="1860" spans="1:7" x14ac:dyDescent="0.3">
      <c r="A1860">
        <v>9265</v>
      </c>
      <c r="B1860" s="2">
        <f t="shared" si="61"/>
        <v>4.4855026588398462E-4</v>
      </c>
      <c r="C1860" s="2"/>
      <c r="D1860" s="1">
        <f t="shared" si="62"/>
        <v>2.1579011356969848E-4</v>
      </c>
      <c r="E1860" s="1"/>
      <c r="F1860" s="8">
        <v>0</v>
      </c>
      <c r="G1860" s="8"/>
    </row>
    <row r="1861" spans="1:7" x14ac:dyDescent="0.3">
      <c r="A1861">
        <v>9270</v>
      </c>
      <c r="B1861" s="2">
        <f t="shared" si="61"/>
        <v>4.4761901851412487E-4</v>
      </c>
      <c r="C1861" s="2"/>
      <c r="D1861" s="1">
        <f t="shared" si="62"/>
        <v>2.1535759652008512E-4</v>
      </c>
      <c r="E1861" s="1"/>
      <c r="F1861" s="8">
        <v>0</v>
      </c>
      <c r="G1861" s="8"/>
    </row>
    <row r="1862" spans="1:7" x14ac:dyDescent="0.3">
      <c r="A1862">
        <v>9275</v>
      </c>
      <c r="B1862" s="2">
        <f t="shared" si="61"/>
        <v>4.4669018505542484E-4</v>
      </c>
      <c r="C1862" s="2"/>
      <c r="D1862" s="1">
        <f t="shared" si="62"/>
        <v>2.1492615995466997E-4</v>
      </c>
      <c r="E1862" s="1"/>
      <c r="F1862" s="8">
        <v>0</v>
      </c>
      <c r="G1862" s="8"/>
    </row>
    <row r="1863" spans="1:7" x14ac:dyDescent="0.3">
      <c r="A1863">
        <v>9280</v>
      </c>
      <c r="B1863" s="2">
        <f t="shared" si="61"/>
        <v>4.457637580082161E-4</v>
      </c>
      <c r="C1863" s="2"/>
      <c r="D1863" s="1">
        <f t="shared" si="62"/>
        <v>2.1449580064437869E-4</v>
      </c>
      <c r="E1863" s="1"/>
      <c r="F1863" s="8">
        <v>0</v>
      </c>
      <c r="G1863" s="8"/>
    </row>
    <row r="1864" spans="1:7" x14ac:dyDescent="0.3">
      <c r="A1864">
        <v>9285</v>
      </c>
      <c r="B1864" s="2">
        <f t="shared" si="61"/>
        <v>4.4483972989998202E-4</v>
      </c>
      <c r="C1864" s="2"/>
      <c r="D1864" s="1">
        <f t="shared" si="62"/>
        <v>2.1406651537135939E-4</v>
      </c>
      <c r="E1864" s="1"/>
      <c r="F1864" s="8">
        <v>0</v>
      </c>
      <c r="G1864" s="8"/>
    </row>
    <row r="1865" spans="1:7" x14ac:dyDescent="0.3">
      <c r="A1865">
        <v>9290</v>
      </c>
      <c r="B1865" s="2">
        <f t="shared" si="61"/>
        <v>4.4391809328524299E-4</v>
      </c>
      <c r="C1865" s="2"/>
      <c r="D1865" s="1">
        <f t="shared" si="62"/>
        <v>2.1363830092893698E-4</v>
      </c>
      <c r="E1865" s="1"/>
      <c r="F1865" s="8">
        <v>0</v>
      </c>
      <c r="G1865" s="8"/>
    </row>
    <row r="1866" spans="1:7" x14ac:dyDescent="0.3">
      <c r="A1866">
        <v>9295</v>
      </c>
      <c r="B1866" s="2">
        <f t="shared" si="61"/>
        <v>4.4299884074544836E-4</v>
      </c>
      <c r="C1866" s="2"/>
      <c r="D1866" s="1">
        <f t="shared" si="62"/>
        <v>2.132111541215708E-4</v>
      </c>
      <c r="E1866" s="1"/>
      <c r="F1866" s="8">
        <v>0</v>
      </c>
      <c r="G1866" s="8"/>
    </row>
    <row r="1867" spans="1:7" x14ac:dyDescent="0.3">
      <c r="A1867">
        <v>9300</v>
      </c>
      <c r="B1867" s="2">
        <f t="shared" si="61"/>
        <v>4.4208196488886177E-4</v>
      </c>
      <c r="C1867" s="2"/>
      <c r="D1867" s="1">
        <f t="shared" si="62"/>
        <v>2.1278507176480824E-4</v>
      </c>
      <c r="E1867" s="1"/>
      <c r="F1867" s="8">
        <v>0</v>
      </c>
      <c r="G1867" s="8"/>
    </row>
    <row r="1868" spans="1:7" x14ac:dyDescent="0.3">
      <c r="A1868">
        <v>9305</v>
      </c>
      <c r="B1868" s="2">
        <f t="shared" si="61"/>
        <v>4.4116745835045255E-4</v>
      </c>
      <c r="C1868" s="2"/>
      <c r="D1868" s="1">
        <f t="shared" si="62"/>
        <v>2.1236005068524317E-4</v>
      </c>
      <c r="E1868" s="1"/>
      <c r="F1868" s="8">
        <v>0</v>
      </c>
      <c r="G1868" s="8"/>
    </row>
    <row r="1869" spans="1:7" x14ac:dyDescent="0.3">
      <c r="A1869">
        <v>9310</v>
      </c>
      <c r="B1869" s="2">
        <f t="shared" si="61"/>
        <v>4.4025531379178478E-4</v>
      </c>
      <c r="C1869" s="2"/>
      <c r="D1869" s="1">
        <f t="shared" si="62"/>
        <v>2.1193608772047056E-4</v>
      </c>
      <c r="E1869" s="1"/>
      <c r="F1869" s="8">
        <v>0</v>
      </c>
      <c r="G1869" s="8"/>
    </row>
    <row r="1870" spans="1:7" x14ac:dyDescent="0.3">
      <c r="A1870">
        <v>9315</v>
      </c>
      <c r="B1870" s="2">
        <f t="shared" si="61"/>
        <v>4.3934552390090904E-4</v>
      </c>
      <c r="C1870" s="2"/>
      <c r="D1870" s="1">
        <f t="shared" si="62"/>
        <v>2.115131797190442E-4</v>
      </c>
      <c r="E1870" s="1"/>
      <c r="F1870" s="8">
        <v>0</v>
      </c>
      <c r="G1870" s="8"/>
    </row>
    <row r="1871" spans="1:7" x14ac:dyDescent="0.3">
      <c r="A1871">
        <v>9320</v>
      </c>
      <c r="B1871" s="2">
        <f t="shared" si="61"/>
        <v>4.3843808139225061E-4</v>
      </c>
      <c r="C1871" s="2"/>
      <c r="D1871" s="1">
        <f t="shared" si="62"/>
        <v>2.1109132354043278E-4</v>
      </c>
      <c r="E1871" s="1"/>
      <c r="F1871" s="8">
        <v>0</v>
      </c>
      <c r="G1871" s="8"/>
    </row>
    <row r="1872" spans="1:7" x14ac:dyDescent="0.3">
      <c r="A1872">
        <v>9325</v>
      </c>
      <c r="B1872" s="2">
        <f t="shared" si="61"/>
        <v>4.375329790065036E-4</v>
      </c>
      <c r="C1872" s="2"/>
      <c r="D1872" s="1">
        <f t="shared" si="62"/>
        <v>2.1067051605497711E-4</v>
      </c>
      <c r="E1872" s="1"/>
      <c r="F1872" s="8">
        <v>0</v>
      </c>
      <c r="G1872" s="8"/>
    </row>
    <row r="1873" spans="1:7" x14ac:dyDescent="0.3">
      <c r="A1873">
        <v>9330</v>
      </c>
      <c r="B1873" s="2">
        <f t="shared" si="61"/>
        <v>4.366302095105218E-4</v>
      </c>
      <c r="C1873" s="2"/>
      <c r="D1873" s="1">
        <f t="shared" si="62"/>
        <v>2.1025075414384759E-4</v>
      </c>
      <c r="E1873" s="1"/>
      <c r="F1873" s="8">
        <v>0</v>
      </c>
      <c r="G1873" s="8"/>
    </row>
    <row r="1874" spans="1:7" x14ac:dyDescent="0.3">
      <c r="A1874">
        <v>9335</v>
      </c>
      <c r="B1874" s="2">
        <f t="shared" ref="B1874:B1937" si="63">IF(ISNUMBER(1E-29/(($A1874*0.000000001)^5*(EXP(0.0144/($A1874*0.000000001*B$2))-1))),B$4*1E-29/(($A1874*0.000000001)^5*(EXP(0.0144/($A1874*0.000000001*B$2))-1)),0)</f>
        <v>4.3572976569721E-4</v>
      </c>
      <c r="C1874" s="2"/>
      <c r="D1874" s="1">
        <f t="shared" ref="D1874:D1937" si="64">IF(ISNUMBER(1E-29/(($A1874*0.000000001)^5*(EXP(0.0144/($A1874*0.000000001*D$2))-1))),D$4*1E-29/(($A1874*0.000000001)^5*(EXP(0.0144/($A1874*0.000000001*D$2))-1)),0)</f>
        <v>2.0983203469900031E-4</v>
      </c>
      <c r="E1874" s="1"/>
      <c r="F1874" s="8">
        <v>0</v>
      </c>
      <c r="G1874" s="8"/>
    </row>
    <row r="1875" spans="1:7" x14ac:dyDescent="0.3">
      <c r="A1875">
        <v>9340</v>
      </c>
      <c r="B1875" s="2">
        <f t="shared" si="63"/>
        <v>4.3483164038541879E-4</v>
      </c>
      <c r="C1875" s="2"/>
      <c r="D1875" s="1">
        <f t="shared" si="64"/>
        <v>2.094143546231363E-4</v>
      </c>
      <c r="E1875" s="1"/>
      <c r="F1875" s="8">
        <v>0</v>
      </c>
      <c r="G1875" s="8"/>
    </row>
    <row r="1876" spans="1:7" x14ac:dyDescent="0.3">
      <c r="A1876">
        <v>9345</v>
      </c>
      <c r="B1876" s="2">
        <f t="shared" si="63"/>
        <v>4.3393582641983657E-4</v>
      </c>
      <c r="C1876" s="2"/>
      <c r="D1876" s="1">
        <f t="shared" si="64"/>
        <v>2.0899771082965769E-4</v>
      </c>
      <c r="E1876" s="1"/>
      <c r="F1876" s="8">
        <v>0</v>
      </c>
      <c r="G1876" s="8"/>
    </row>
    <row r="1877" spans="1:7" x14ac:dyDescent="0.3">
      <c r="A1877">
        <v>9350</v>
      </c>
      <c r="B1877" s="2">
        <f t="shared" si="63"/>
        <v>4.3304231667088457E-4</v>
      </c>
      <c r="C1877" s="2"/>
      <c r="D1877" s="1">
        <f t="shared" si="64"/>
        <v>2.0858210024262674E-4</v>
      </c>
      <c r="E1877" s="1"/>
      <c r="F1877" s="8">
        <v>0</v>
      </c>
      <c r="G1877" s="8"/>
    </row>
    <row r="1878" spans="1:7" x14ac:dyDescent="0.3">
      <c r="A1878">
        <v>9355</v>
      </c>
      <c r="B1878" s="2">
        <f t="shared" si="63"/>
        <v>4.3215110403460946E-4</v>
      </c>
      <c r="C1878" s="2"/>
      <c r="D1878" s="1">
        <f t="shared" si="64"/>
        <v>2.0816751979672282E-4</v>
      </c>
      <c r="E1878" s="1"/>
      <c r="F1878" s="8">
        <v>0</v>
      </c>
      <c r="G1878" s="8"/>
    </row>
    <row r="1879" spans="1:7" x14ac:dyDescent="0.3">
      <c r="A1879">
        <v>9360</v>
      </c>
      <c r="B1879" s="2">
        <f t="shared" si="63"/>
        <v>4.3126218143258068E-4</v>
      </c>
      <c r="C1879" s="2"/>
      <c r="D1879" s="1">
        <f t="shared" si="64"/>
        <v>2.0775396643720191E-4</v>
      </c>
      <c r="E1879" s="1"/>
      <c r="F1879" s="8">
        <v>0</v>
      </c>
      <c r="G1879" s="8"/>
    </row>
    <row r="1880" spans="1:7" x14ac:dyDescent="0.3">
      <c r="A1880">
        <v>9365</v>
      </c>
      <c r="B1880" s="2">
        <f t="shared" si="63"/>
        <v>4.3037554181178271E-4</v>
      </c>
      <c r="C1880" s="2"/>
      <c r="D1880" s="1">
        <f t="shared" si="64"/>
        <v>2.0734143711985379E-4</v>
      </c>
      <c r="E1880" s="1"/>
      <c r="F1880" s="8">
        <v>0</v>
      </c>
      <c r="G1880" s="8"/>
    </row>
    <row r="1881" spans="1:7" x14ac:dyDescent="0.3">
      <c r="A1881">
        <v>9370</v>
      </c>
      <c r="B1881" s="2">
        <f t="shared" si="63"/>
        <v>4.2949117814451438E-4</v>
      </c>
      <c r="C1881" s="2"/>
      <c r="D1881" s="1">
        <f t="shared" si="64"/>
        <v>2.0692992881096177E-4</v>
      </c>
      <c r="E1881" s="1"/>
      <c r="F1881" s="8">
        <v>0</v>
      </c>
      <c r="G1881" s="8"/>
    </row>
    <row r="1882" spans="1:7" x14ac:dyDescent="0.3">
      <c r="A1882">
        <v>9375</v>
      </c>
      <c r="B1882" s="2">
        <f t="shared" si="63"/>
        <v>4.286090834282819E-4</v>
      </c>
      <c r="C1882" s="2"/>
      <c r="D1882" s="1">
        <f t="shared" si="64"/>
        <v>2.0651943848726053E-4</v>
      </c>
      <c r="E1882" s="1"/>
      <c r="F1882" s="8">
        <v>0</v>
      </c>
      <c r="G1882" s="8"/>
    </row>
    <row r="1883" spans="1:7" x14ac:dyDescent="0.3">
      <c r="A1883">
        <v>9380</v>
      </c>
      <c r="B1883" s="2">
        <f t="shared" si="63"/>
        <v>4.2772925068569796E-4</v>
      </c>
      <c r="C1883" s="2"/>
      <c r="D1883" s="1">
        <f t="shared" si="64"/>
        <v>2.0610996313589591E-4</v>
      </c>
      <c r="E1883" s="1"/>
      <c r="F1883" s="8">
        <v>0</v>
      </c>
      <c r="G1883" s="8"/>
    </row>
    <row r="1884" spans="1:7" x14ac:dyDescent="0.3">
      <c r="A1884">
        <v>9385</v>
      </c>
      <c r="B1884" s="2">
        <f t="shared" si="63"/>
        <v>4.2685167296437803E-4</v>
      </c>
      <c r="C1884" s="2"/>
      <c r="D1884" s="1">
        <f t="shared" si="64"/>
        <v>2.0570149975438355E-4</v>
      </c>
      <c r="E1884" s="1"/>
      <c r="F1884" s="8">
        <v>0</v>
      </c>
      <c r="G1884" s="8"/>
    </row>
    <row r="1885" spans="1:7" x14ac:dyDescent="0.3">
      <c r="A1885">
        <v>9390</v>
      </c>
      <c r="B1885" s="2">
        <f t="shared" si="63"/>
        <v>4.2597634333683786E-4</v>
      </c>
      <c r="C1885" s="2"/>
      <c r="D1885" s="1">
        <f t="shared" si="64"/>
        <v>2.0529404535056848E-4</v>
      </c>
      <c r="E1885" s="1"/>
      <c r="F1885" s="8">
        <v>0</v>
      </c>
      <c r="G1885" s="8"/>
    </row>
    <row r="1886" spans="1:7" x14ac:dyDescent="0.3">
      <c r="A1886">
        <v>9395</v>
      </c>
      <c r="B1886" s="2">
        <f t="shared" si="63"/>
        <v>4.2510325490039265E-4</v>
      </c>
      <c r="C1886" s="2"/>
      <c r="D1886" s="1">
        <f t="shared" si="64"/>
        <v>2.0488759694258434E-4</v>
      </c>
      <c r="E1886" s="1"/>
      <c r="F1886" s="8">
        <v>0</v>
      </c>
      <c r="G1886" s="8"/>
    </row>
    <row r="1887" spans="1:7" x14ac:dyDescent="0.3">
      <c r="A1887">
        <v>9400</v>
      </c>
      <c r="B1887" s="2">
        <f t="shared" si="63"/>
        <v>4.2423240077705453E-4</v>
      </c>
      <c r="C1887" s="2"/>
      <c r="D1887" s="1">
        <f t="shared" si="64"/>
        <v>2.04482151558814E-4</v>
      </c>
      <c r="E1887" s="1"/>
      <c r="F1887" s="8">
        <v>0</v>
      </c>
      <c r="G1887" s="8"/>
    </row>
    <row r="1888" spans="1:7" x14ac:dyDescent="0.3">
      <c r="A1888">
        <v>9405</v>
      </c>
      <c r="B1888" s="2">
        <f t="shared" si="63"/>
        <v>4.2336377411343243E-4</v>
      </c>
      <c r="C1888" s="2"/>
      <c r="D1888" s="1">
        <f t="shared" si="64"/>
        <v>2.0407770623784773E-4</v>
      </c>
      <c r="E1888" s="1"/>
      <c r="F1888" s="8">
        <v>0</v>
      </c>
      <c r="G1888" s="8"/>
    </row>
    <row r="1889" spans="1:7" x14ac:dyDescent="0.3">
      <c r="A1889">
        <v>9410</v>
      </c>
      <c r="B1889" s="2">
        <f t="shared" si="63"/>
        <v>4.2249736808063122E-4</v>
      </c>
      <c r="C1889" s="2"/>
      <c r="D1889" s="1">
        <f t="shared" si="64"/>
        <v>2.0367425802844512E-4</v>
      </c>
      <c r="E1889" s="1"/>
      <c r="F1889" s="8">
        <v>0</v>
      </c>
      <c r="G1889" s="8"/>
    </row>
    <row r="1890" spans="1:7" x14ac:dyDescent="0.3">
      <c r="A1890">
        <v>9415</v>
      </c>
      <c r="B1890" s="2">
        <f t="shared" si="63"/>
        <v>4.2163317587415322E-4</v>
      </c>
      <c r="C1890" s="2"/>
      <c r="D1890" s="1">
        <f t="shared" si="64"/>
        <v>2.0327180398949432E-4</v>
      </c>
      <c r="E1890" s="1"/>
      <c r="F1890" s="8">
        <v>0</v>
      </c>
      <c r="G1890" s="8"/>
    </row>
    <row r="1891" spans="1:7" x14ac:dyDescent="0.3">
      <c r="A1891">
        <v>9420</v>
      </c>
      <c r="B1891" s="2">
        <f t="shared" si="63"/>
        <v>4.2077119071379584E-4</v>
      </c>
      <c r="C1891" s="2"/>
      <c r="D1891" s="1">
        <f t="shared" si="64"/>
        <v>2.0287034118997226E-4</v>
      </c>
      <c r="E1891" s="1"/>
      <c r="F1891" s="8">
        <v>0</v>
      </c>
      <c r="G1891" s="8"/>
    </row>
    <row r="1892" spans="1:7" x14ac:dyDescent="0.3">
      <c r="A1892">
        <v>9425</v>
      </c>
      <c r="B1892" s="2">
        <f t="shared" si="63"/>
        <v>4.1991140584355567E-4</v>
      </c>
      <c r="C1892" s="2"/>
      <c r="D1892" s="1">
        <f t="shared" si="64"/>
        <v>2.0246986670890597E-4</v>
      </c>
      <c r="E1892" s="1"/>
      <c r="F1892" s="8">
        <v>0</v>
      </c>
      <c r="G1892" s="8"/>
    </row>
    <row r="1893" spans="1:7" x14ac:dyDescent="0.3">
      <c r="A1893">
        <v>9430</v>
      </c>
      <c r="B1893" s="2">
        <f t="shared" si="63"/>
        <v>4.1905381453152753E-4</v>
      </c>
      <c r="C1893" s="2"/>
      <c r="D1893" s="1">
        <f t="shared" si="64"/>
        <v>2.0207037763533259E-4</v>
      </c>
      <c r="E1893" s="1"/>
      <c r="F1893" s="8">
        <v>0</v>
      </c>
      <c r="G1893" s="8"/>
    </row>
    <row r="1894" spans="1:7" x14ac:dyDescent="0.3">
      <c r="A1894">
        <v>9435</v>
      </c>
      <c r="B1894" s="2">
        <f t="shared" si="63"/>
        <v>4.1819841006980791E-4</v>
      </c>
      <c r="C1894" s="2"/>
      <c r="D1894" s="1">
        <f t="shared" si="64"/>
        <v>2.0167187106826109E-4</v>
      </c>
      <c r="E1894" s="1"/>
      <c r="F1894" s="8">
        <v>0</v>
      </c>
      <c r="G1894" s="8"/>
    </row>
    <row r="1895" spans="1:7" x14ac:dyDescent="0.3">
      <c r="A1895">
        <v>9440</v>
      </c>
      <c r="B1895" s="2">
        <f t="shared" si="63"/>
        <v>4.1734518577439577E-4</v>
      </c>
      <c r="C1895" s="2"/>
      <c r="D1895" s="1">
        <f t="shared" si="64"/>
        <v>2.012743441166322E-4</v>
      </c>
      <c r="E1895" s="1"/>
      <c r="F1895" s="8">
        <v>0</v>
      </c>
      <c r="G1895" s="8"/>
    </row>
    <row r="1896" spans="1:7" x14ac:dyDescent="0.3">
      <c r="A1896">
        <v>9445</v>
      </c>
      <c r="B1896" s="2">
        <f t="shared" si="63"/>
        <v>4.1649413498509775E-4</v>
      </c>
      <c r="C1896" s="2"/>
      <c r="D1896" s="1">
        <f t="shared" si="64"/>
        <v>2.0087779389928119E-4</v>
      </c>
      <c r="E1896" s="1"/>
      <c r="F1896" s="8">
        <v>0</v>
      </c>
      <c r="G1896" s="8"/>
    </row>
    <row r="1897" spans="1:7" x14ac:dyDescent="0.3">
      <c r="A1897">
        <v>9450</v>
      </c>
      <c r="B1897" s="2">
        <f t="shared" si="63"/>
        <v>4.1564525106542851E-4</v>
      </c>
      <c r="C1897" s="2"/>
      <c r="D1897" s="1">
        <f t="shared" si="64"/>
        <v>2.004822175448978E-4</v>
      </c>
      <c r="E1897" s="1"/>
      <c r="F1897" s="8">
        <v>0</v>
      </c>
      <c r="G1897" s="8"/>
    </row>
    <row r="1898" spans="1:7" x14ac:dyDescent="0.3">
      <c r="A1898">
        <v>9455</v>
      </c>
      <c r="B1898" s="2">
        <f t="shared" si="63"/>
        <v>4.1479852740251616E-4</v>
      </c>
      <c r="C1898" s="2"/>
      <c r="D1898" s="1">
        <f t="shared" si="64"/>
        <v>2.0008761219198921E-4</v>
      </c>
      <c r="E1898" s="1"/>
      <c r="F1898" s="8">
        <v>0</v>
      </c>
      <c r="G1898" s="8"/>
    </row>
    <row r="1899" spans="1:7" x14ac:dyDescent="0.3">
      <c r="A1899">
        <v>9460</v>
      </c>
      <c r="B1899" s="2">
        <f t="shared" si="63"/>
        <v>4.1395395740700621E-4</v>
      </c>
      <c r="C1899" s="2"/>
      <c r="D1899" s="1">
        <f t="shared" si="64"/>
        <v>1.9969397498884048E-4</v>
      </c>
      <c r="E1899" s="1"/>
      <c r="F1899" s="8">
        <v>0</v>
      </c>
      <c r="G1899" s="8"/>
    </row>
    <row r="1900" spans="1:7" x14ac:dyDescent="0.3">
      <c r="A1900">
        <v>9465</v>
      </c>
      <c r="B1900" s="2">
        <f t="shared" si="63"/>
        <v>4.131115345129656E-4</v>
      </c>
      <c r="C1900" s="2"/>
      <c r="D1900" s="1">
        <f t="shared" si="64"/>
        <v>1.9930130309347762E-4</v>
      </c>
      <c r="E1900" s="1"/>
      <c r="F1900" s="8">
        <v>0</v>
      </c>
      <c r="G1900" s="8"/>
    </row>
    <row r="1901" spans="1:7" x14ac:dyDescent="0.3">
      <c r="A1901">
        <v>9470</v>
      </c>
      <c r="B1901" s="2">
        <f t="shared" si="63"/>
        <v>4.1227125217778747E-4</v>
      </c>
      <c r="C1901" s="2"/>
      <c r="D1901" s="1">
        <f t="shared" si="64"/>
        <v>1.989095936736291E-4</v>
      </c>
      <c r="E1901" s="1"/>
      <c r="F1901" s="8">
        <v>0</v>
      </c>
      <c r="G1901" s="8"/>
    </row>
    <row r="1902" spans="1:7" x14ac:dyDescent="0.3">
      <c r="A1902">
        <v>9475</v>
      </c>
      <c r="B1902" s="2">
        <f t="shared" si="63"/>
        <v>4.1143310388209764E-4</v>
      </c>
      <c r="C1902" s="2"/>
      <c r="D1902" s="1">
        <f t="shared" si="64"/>
        <v>1.9851884390668803E-4</v>
      </c>
      <c r="E1902" s="1"/>
      <c r="F1902" s="8">
        <v>0</v>
      </c>
      <c r="G1902" s="8"/>
    </row>
    <row r="1903" spans="1:7" x14ac:dyDescent="0.3">
      <c r="A1903">
        <v>9480</v>
      </c>
      <c r="B1903" s="2">
        <f t="shared" si="63"/>
        <v>4.1059708312965953E-4</v>
      </c>
      <c r="C1903" s="2"/>
      <c r="D1903" s="1">
        <f t="shared" si="64"/>
        <v>1.9812905097967511E-4</v>
      </c>
      <c r="E1903" s="1"/>
      <c r="F1903" s="8">
        <v>0</v>
      </c>
      <c r="G1903" s="8"/>
    </row>
    <row r="1904" spans="1:7" x14ac:dyDescent="0.3">
      <c r="A1904">
        <v>9485</v>
      </c>
      <c r="B1904" s="2">
        <f t="shared" si="63"/>
        <v>4.0976318344728075E-4</v>
      </c>
      <c r="C1904" s="2"/>
      <c r="D1904" s="1">
        <f t="shared" si="64"/>
        <v>1.977402120892009E-4</v>
      </c>
      <c r="E1904" s="1"/>
      <c r="F1904" s="8">
        <v>0</v>
      </c>
      <c r="G1904" s="8"/>
    </row>
    <row r="1905" spans="1:7" x14ac:dyDescent="0.3">
      <c r="A1905">
        <v>9490</v>
      </c>
      <c r="B1905" s="2">
        <f t="shared" si="63"/>
        <v>4.08931398384719E-4</v>
      </c>
      <c r="C1905" s="2"/>
      <c r="D1905" s="1">
        <f t="shared" si="64"/>
        <v>1.9735232444142807E-4</v>
      </c>
      <c r="E1905" s="1"/>
      <c r="F1905" s="8">
        <v>0</v>
      </c>
      <c r="G1905" s="8"/>
    </row>
    <row r="1906" spans="1:7" x14ac:dyDescent="0.3">
      <c r="A1906">
        <v>9495</v>
      </c>
      <c r="B1906" s="2">
        <f t="shared" si="63"/>
        <v>4.081017215145912E-4</v>
      </c>
      <c r="C1906" s="2"/>
      <c r="D1906" s="1">
        <f t="shared" si="64"/>
        <v>1.9696538525203555E-4</v>
      </c>
      <c r="E1906" s="1"/>
      <c r="F1906" s="8">
        <v>0</v>
      </c>
      <c r="G1906" s="8"/>
    </row>
    <row r="1907" spans="1:7" x14ac:dyDescent="0.3">
      <c r="A1907">
        <v>9500</v>
      </c>
      <c r="B1907" s="2">
        <f t="shared" si="63"/>
        <v>4.072741464322788E-4</v>
      </c>
      <c r="C1907" s="2"/>
      <c r="D1907" s="1">
        <f t="shared" si="64"/>
        <v>1.9657939174618072E-4</v>
      </c>
      <c r="E1907" s="1"/>
      <c r="F1907" s="8">
        <v>0</v>
      </c>
      <c r="G1907" s="8"/>
    </row>
    <row r="1908" spans="1:7" x14ac:dyDescent="0.3">
      <c r="A1908">
        <v>9505</v>
      </c>
      <c r="B1908" s="2">
        <f t="shared" si="63"/>
        <v>4.0644866675583686E-4</v>
      </c>
      <c r="C1908" s="2"/>
      <c r="D1908" s="1">
        <f t="shared" si="64"/>
        <v>1.9619434115846263E-4</v>
      </c>
      <c r="E1908" s="1"/>
      <c r="F1908" s="8">
        <v>0</v>
      </c>
      <c r="G1908" s="8"/>
    </row>
    <row r="1909" spans="1:7" x14ac:dyDescent="0.3">
      <c r="A1909">
        <v>9510</v>
      </c>
      <c r="B1909" s="2">
        <f t="shared" si="63"/>
        <v>4.0562527612590248E-4</v>
      </c>
      <c r="C1909" s="2"/>
      <c r="D1909" s="1">
        <f t="shared" si="64"/>
        <v>1.9581023073288577E-4</v>
      </c>
      <c r="E1909" s="1"/>
      <c r="F1909" s="8">
        <v>0</v>
      </c>
      <c r="G1909" s="8"/>
    </row>
    <row r="1910" spans="1:7" x14ac:dyDescent="0.3">
      <c r="A1910">
        <v>9515</v>
      </c>
      <c r="B1910" s="2">
        <f t="shared" si="63"/>
        <v>4.0480396820560284E-4</v>
      </c>
      <c r="C1910" s="2"/>
      <c r="D1910" s="1">
        <f t="shared" si="64"/>
        <v>1.9542705772282337E-4</v>
      </c>
      <c r="E1910" s="1"/>
      <c r="F1910" s="8">
        <v>0</v>
      </c>
      <c r="G1910" s="8"/>
    </row>
    <row r="1911" spans="1:7" x14ac:dyDescent="0.3">
      <c r="A1911">
        <v>9520</v>
      </c>
      <c r="B1911" s="2">
        <f t="shared" si="63"/>
        <v>4.0398473668046525E-4</v>
      </c>
      <c r="C1911" s="2"/>
      <c r="D1911" s="1">
        <f t="shared" si="64"/>
        <v>1.9504481939098146E-4</v>
      </c>
      <c r="E1911" s="1"/>
      <c r="F1911" s="8">
        <v>0</v>
      </c>
      <c r="G1911" s="8"/>
    </row>
    <row r="1912" spans="1:7" x14ac:dyDescent="0.3">
      <c r="A1912">
        <v>9525</v>
      </c>
      <c r="B1912" s="2">
        <f t="shared" si="63"/>
        <v>4.031675752583265E-4</v>
      </c>
      <c r="C1912" s="2"/>
      <c r="D1912" s="1">
        <f t="shared" si="64"/>
        <v>1.9466351300936226E-4</v>
      </c>
      <c r="E1912" s="1"/>
      <c r="F1912" s="8">
        <v>0</v>
      </c>
      <c r="G1912" s="8"/>
    </row>
    <row r="1913" spans="1:7" x14ac:dyDescent="0.3">
      <c r="A1913">
        <v>9530</v>
      </c>
      <c r="B1913" s="2">
        <f t="shared" si="63"/>
        <v>4.0235247766924278E-4</v>
      </c>
      <c r="C1913" s="2"/>
      <c r="D1913" s="1">
        <f t="shared" si="64"/>
        <v>1.9428313585922869E-4</v>
      </c>
      <c r="E1913" s="1"/>
      <c r="F1913" s="8">
        <v>0</v>
      </c>
      <c r="G1913" s="8"/>
    </row>
    <row r="1914" spans="1:7" x14ac:dyDescent="0.3">
      <c r="A1914">
        <v>9535</v>
      </c>
      <c r="B1914" s="2">
        <f t="shared" si="63"/>
        <v>4.0153943766539911E-4</v>
      </c>
      <c r="C1914" s="2"/>
      <c r="D1914" s="1">
        <f t="shared" si="64"/>
        <v>1.9390368523106808E-4</v>
      </c>
      <c r="E1914" s="1"/>
      <c r="F1914" s="8">
        <v>0</v>
      </c>
      <c r="G1914" s="8"/>
    </row>
    <row r="1915" spans="1:7" x14ac:dyDescent="0.3">
      <c r="A1915">
        <v>9540</v>
      </c>
      <c r="B1915" s="2">
        <f t="shared" si="63"/>
        <v>4.0072844902102348E-4</v>
      </c>
      <c r="C1915" s="2"/>
      <c r="D1915" s="1">
        <f t="shared" si="64"/>
        <v>1.9352515842455722E-4</v>
      </c>
      <c r="E1915" s="1"/>
      <c r="F1915" s="8">
        <v>0</v>
      </c>
      <c r="G1915" s="8"/>
    </row>
    <row r="1916" spans="1:7" x14ac:dyDescent="0.3">
      <c r="A1916">
        <v>9545</v>
      </c>
      <c r="B1916" s="2">
        <f t="shared" si="63"/>
        <v>3.9991950553229283E-4</v>
      </c>
      <c r="C1916" s="2"/>
      <c r="D1916" s="1">
        <f t="shared" si="64"/>
        <v>1.9314755274852589E-4</v>
      </c>
      <c r="E1916" s="1"/>
      <c r="F1916" s="8">
        <v>0</v>
      </c>
      <c r="G1916" s="8"/>
    </row>
    <row r="1917" spans="1:7" x14ac:dyDescent="0.3">
      <c r="A1917">
        <v>9550</v>
      </c>
      <c r="B1917" s="2">
        <f t="shared" si="63"/>
        <v>3.9911260101725107E-4</v>
      </c>
      <c r="C1917" s="2"/>
      <c r="D1917" s="1">
        <f t="shared" si="64"/>
        <v>1.927708655209226E-4</v>
      </c>
      <c r="E1917" s="1"/>
      <c r="F1917" s="8">
        <v>0</v>
      </c>
      <c r="G1917" s="8"/>
    </row>
    <row r="1918" spans="1:7" x14ac:dyDescent="0.3">
      <c r="A1918">
        <v>9555</v>
      </c>
      <c r="B1918" s="2">
        <f t="shared" si="63"/>
        <v>3.9830772931571457E-4</v>
      </c>
      <c r="C1918" s="2"/>
      <c r="D1918" s="1">
        <f t="shared" si="64"/>
        <v>1.9239509406877828E-4</v>
      </c>
      <c r="E1918" s="1"/>
      <c r="F1918" s="8">
        <v>0</v>
      </c>
      <c r="G1918" s="8"/>
    </row>
    <row r="1919" spans="1:7" x14ac:dyDescent="0.3">
      <c r="A1919">
        <v>9560</v>
      </c>
      <c r="B1919" s="2">
        <f t="shared" si="63"/>
        <v>3.9750488428918969E-4</v>
      </c>
      <c r="C1919" s="2"/>
      <c r="D1919" s="1">
        <f t="shared" si="64"/>
        <v>1.9202023572817227E-4</v>
      </c>
      <c r="E1919" s="1"/>
      <c r="F1919" s="8">
        <v>0</v>
      </c>
      <c r="G1919" s="8"/>
    </row>
    <row r="1920" spans="1:7" x14ac:dyDescent="0.3">
      <c r="A1920">
        <v>9565</v>
      </c>
      <c r="B1920" s="2">
        <f t="shared" si="63"/>
        <v>3.9670405982078282E-4</v>
      </c>
      <c r="C1920" s="2"/>
      <c r="D1920" s="1">
        <f t="shared" si="64"/>
        <v>1.9164628784419665E-4</v>
      </c>
      <c r="E1920" s="1"/>
      <c r="F1920" s="8">
        <v>0</v>
      </c>
      <c r="G1920" s="8"/>
    </row>
    <row r="1921" spans="1:7" x14ac:dyDescent="0.3">
      <c r="A1921">
        <v>9570</v>
      </c>
      <c r="B1921" s="2">
        <f t="shared" si="63"/>
        <v>3.9590524981511564E-4</v>
      </c>
      <c r="C1921" s="2"/>
      <c r="D1921" s="1">
        <f t="shared" si="64"/>
        <v>1.9127324777092208E-4</v>
      </c>
      <c r="E1921" s="1"/>
      <c r="F1921" s="8">
        <v>0</v>
      </c>
      <c r="G1921" s="8"/>
    </row>
    <row r="1922" spans="1:7" x14ac:dyDescent="0.3">
      <c r="A1922">
        <v>9575</v>
      </c>
      <c r="B1922" s="2">
        <f t="shared" si="63"/>
        <v>3.9510844819823566E-4</v>
      </c>
      <c r="C1922" s="2"/>
      <c r="D1922" s="1">
        <f t="shared" si="64"/>
        <v>1.9090111287136264E-4</v>
      </c>
      <c r="E1922" s="1"/>
      <c r="F1922" s="8">
        <v>0</v>
      </c>
      <c r="G1922" s="8"/>
    </row>
    <row r="1923" spans="1:7" x14ac:dyDescent="0.3">
      <c r="A1923">
        <v>9580</v>
      </c>
      <c r="B1923" s="2">
        <f t="shared" si="63"/>
        <v>3.9431364891753448E-4</v>
      </c>
      <c r="C1923" s="2"/>
      <c r="D1923" s="1">
        <f t="shared" si="64"/>
        <v>1.9052988051744213E-4</v>
      </c>
      <c r="E1923" s="1"/>
      <c r="F1923" s="8">
        <v>0</v>
      </c>
      <c r="G1923" s="8"/>
    </row>
    <row r="1924" spans="1:7" x14ac:dyDescent="0.3">
      <c r="A1924">
        <v>9585</v>
      </c>
      <c r="B1924" s="2">
        <f t="shared" si="63"/>
        <v>3.9352084594165739E-4</v>
      </c>
      <c r="C1924" s="2"/>
      <c r="D1924" s="1">
        <f t="shared" si="64"/>
        <v>1.9015954808995888E-4</v>
      </c>
      <c r="E1924" s="1"/>
      <c r="F1924" s="8">
        <v>0</v>
      </c>
      <c r="G1924" s="8"/>
    </row>
    <row r="1925" spans="1:7" x14ac:dyDescent="0.3">
      <c r="A1925">
        <v>9590</v>
      </c>
      <c r="B1925" s="2">
        <f t="shared" si="63"/>
        <v>3.9273003326042305E-4</v>
      </c>
      <c r="C1925" s="2"/>
      <c r="D1925" s="1">
        <f t="shared" si="64"/>
        <v>1.8979011297855239E-4</v>
      </c>
      <c r="E1925" s="1"/>
      <c r="F1925" s="8">
        <v>0</v>
      </c>
      <c r="G1925" s="8"/>
    </row>
    <row r="1926" spans="1:7" x14ac:dyDescent="0.3">
      <c r="A1926">
        <v>9595</v>
      </c>
      <c r="B1926" s="2">
        <f t="shared" si="63"/>
        <v>3.919412048847347E-4</v>
      </c>
      <c r="C1926" s="2"/>
      <c r="D1926" s="1">
        <f t="shared" si="64"/>
        <v>1.8942157258166901E-4</v>
      </c>
      <c r="E1926" s="1"/>
      <c r="F1926" s="8">
        <v>0</v>
      </c>
      <c r="G1926" s="8"/>
    </row>
    <row r="1927" spans="1:7" x14ac:dyDescent="0.3">
      <c r="A1927">
        <v>9600</v>
      </c>
      <c r="B1927" s="2">
        <f t="shared" si="63"/>
        <v>3.9115435484649708E-4</v>
      </c>
      <c r="C1927" s="2"/>
      <c r="D1927" s="1">
        <f t="shared" si="64"/>
        <v>1.8905392430652775E-4</v>
      </c>
      <c r="E1927" s="1"/>
      <c r="F1927" s="8">
        <v>0</v>
      </c>
      <c r="G1927" s="8"/>
    </row>
    <row r="1928" spans="1:7" x14ac:dyDescent="0.3">
      <c r="A1928">
        <v>9605</v>
      </c>
      <c r="B1928" s="2">
        <f t="shared" si="63"/>
        <v>3.9036947719853422E-4</v>
      </c>
      <c r="C1928" s="2"/>
      <c r="D1928" s="1">
        <f t="shared" si="64"/>
        <v>1.8868716556908757E-4</v>
      </c>
      <c r="E1928" s="1"/>
      <c r="F1928" s="8">
        <v>0</v>
      </c>
      <c r="G1928" s="8"/>
    </row>
    <row r="1929" spans="1:7" x14ac:dyDescent="0.3">
      <c r="A1929">
        <v>9610</v>
      </c>
      <c r="B1929" s="2">
        <f t="shared" si="63"/>
        <v>3.8958656601450239E-4</v>
      </c>
      <c r="C1929" s="2"/>
      <c r="D1929" s="1">
        <f t="shared" si="64"/>
        <v>1.8832129379401258E-4</v>
      </c>
      <c r="E1929" s="1"/>
      <c r="F1929" s="8">
        <v>0</v>
      </c>
      <c r="G1929" s="8"/>
    </row>
    <row r="1930" spans="1:7" x14ac:dyDescent="0.3">
      <c r="A1930">
        <v>9615</v>
      </c>
      <c r="B1930" s="2">
        <f t="shared" si="63"/>
        <v>3.888056153888094E-4</v>
      </c>
      <c r="C1930" s="2"/>
      <c r="D1930" s="1">
        <f t="shared" si="64"/>
        <v>1.8795630641463965E-4</v>
      </c>
      <c r="E1930" s="1"/>
      <c r="F1930" s="8">
        <v>0</v>
      </c>
      <c r="G1930" s="8"/>
    </row>
    <row r="1931" spans="1:7" x14ac:dyDescent="0.3">
      <c r="A1931">
        <v>9620</v>
      </c>
      <c r="B1931" s="2">
        <f t="shared" si="63"/>
        <v>3.8802661943652966E-4</v>
      </c>
      <c r="C1931" s="2"/>
      <c r="D1931" s="1">
        <f t="shared" si="64"/>
        <v>1.8759220087294435E-4</v>
      </c>
      <c r="E1931" s="1"/>
      <c r="F1931" s="8">
        <v>0</v>
      </c>
      <c r="G1931" s="8"/>
    </row>
    <row r="1932" spans="1:7" x14ac:dyDescent="0.3">
      <c r="A1932">
        <v>9625</v>
      </c>
      <c r="B1932" s="2">
        <f t="shared" si="63"/>
        <v>3.8724957229332438E-4</v>
      </c>
      <c r="C1932" s="2"/>
      <c r="D1932" s="1">
        <f t="shared" si="64"/>
        <v>1.8722897461950858E-4</v>
      </c>
      <c r="E1932" s="1"/>
      <c r="F1932" s="8">
        <v>0</v>
      </c>
      <c r="G1932" s="8"/>
    </row>
    <row r="1933" spans="1:7" x14ac:dyDescent="0.3">
      <c r="A1933">
        <v>9630</v>
      </c>
      <c r="B1933" s="2">
        <f t="shared" si="63"/>
        <v>3.8647446811535603E-4</v>
      </c>
      <c r="C1933" s="2"/>
      <c r="D1933" s="1">
        <f t="shared" si="64"/>
        <v>1.8686662511348696E-4</v>
      </c>
      <c r="E1933" s="1"/>
      <c r="F1933" s="8">
        <v>0</v>
      </c>
      <c r="G1933" s="8"/>
    </row>
    <row r="1934" spans="1:7" x14ac:dyDescent="0.3">
      <c r="A1934">
        <v>9635</v>
      </c>
      <c r="B1934" s="2">
        <f t="shared" si="63"/>
        <v>3.8570130107920932E-4</v>
      </c>
      <c r="C1934" s="2"/>
      <c r="D1934" s="1">
        <f t="shared" si="64"/>
        <v>1.8650514982257446E-4</v>
      </c>
      <c r="E1934" s="1"/>
      <c r="F1934" s="8">
        <v>0</v>
      </c>
      <c r="G1934" s="8"/>
    </row>
    <row r="1935" spans="1:7" x14ac:dyDescent="0.3">
      <c r="A1935">
        <v>9640</v>
      </c>
      <c r="B1935" s="2">
        <f t="shared" si="63"/>
        <v>3.8493006538180768E-4</v>
      </c>
      <c r="C1935" s="2"/>
      <c r="D1935" s="1">
        <f t="shared" si="64"/>
        <v>1.8614454622297298E-4</v>
      </c>
      <c r="E1935" s="1"/>
      <c r="F1935" s="8">
        <v>0</v>
      </c>
      <c r="G1935" s="8"/>
    </row>
    <row r="1936" spans="1:7" x14ac:dyDescent="0.3">
      <c r="A1936">
        <v>9645</v>
      </c>
      <c r="B1936" s="2">
        <f t="shared" si="63"/>
        <v>3.8416075524033407E-4</v>
      </c>
      <c r="C1936" s="2"/>
      <c r="D1936" s="1">
        <f t="shared" si="64"/>
        <v>1.8578481179935989E-4</v>
      </c>
      <c r="E1936" s="1"/>
      <c r="F1936" s="8">
        <v>0</v>
      </c>
      <c r="G1936" s="8"/>
    </row>
    <row r="1937" spans="1:7" x14ac:dyDescent="0.3">
      <c r="A1937">
        <v>9650</v>
      </c>
      <c r="B1937" s="2">
        <f t="shared" si="63"/>
        <v>3.8339336489214785E-4</v>
      </c>
      <c r="C1937" s="2"/>
      <c r="D1937" s="1">
        <f t="shared" si="64"/>
        <v>1.854259440448546E-4</v>
      </c>
      <c r="E1937" s="1"/>
      <c r="F1937" s="8">
        <v>0</v>
      </c>
      <c r="G1937" s="8"/>
    </row>
    <row r="1938" spans="1:7" x14ac:dyDescent="0.3">
      <c r="A1938">
        <v>9655</v>
      </c>
      <c r="B1938" s="2">
        <f t="shared" ref="B1938:B2001" si="65">IF(ISNUMBER(1E-29/(($A1938*0.000000001)^5*(EXP(0.0144/($A1938*0.000000001*B$2))-1))),B$4*1E-29/(($A1938*0.000000001)^5*(EXP(0.0144/($A1938*0.000000001*B$2))-1)),0)</f>
        <v>3.8262788859470755E-4</v>
      </c>
      <c r="C1938" s="2"/>
      <c r="D1938" s="1">
        <f t="shared" ref="D1938:D2001" si="66">IF(ISNUMBER(1E-29/(($A1938*0.000000001)^5*(EXP(0.0144/($A1938*0.000000001*D$2))-1))),D$4*1E-29/(($A1938*0.000000001)^5*(EXP(0.0144/($A1938*0.000000001*D$2))-1)),0)</f>
        <v>1.850679404609871E-4</v>
      </c>
      <c r="E1938" s="1"/>
      <c r="F1938" s="8">
        <v>0</v>
      </c>
      <c r="G1938" s="8"/>
    </row>
    <row r="1939" spans="1:7" x14ac:dyDescent="0.3">
      <c r="A1939">
        <v>9660</v>
      </c>
      <c r="B1939" s="2">
        <f t="shared" si="65"/>
        <v>3.8186432062548736E-4</v>
      </c>
      <c r="C1939" s="2"/>
      <c r="D1939" s="1">
        <f t="shared" si="66"/>
        <v>1.8471079855766478E-4</v>
      </c>
      <c r="E1939" s="1"/>
      <c r="F1939" s="8">
        <v>0</v>
      </c>
      <c r="G1939" s="8"/>
    </row>
    <row r="1940" spans="1:7" x14ac:dyDescent="0.3">
      <c r="A1940">
        <v>9665</v>
      </c>
      <c r="B1940" s="2">
        <f t="shared" si="65"/>
        <v>3.811026552819006E-4</v>
      </c>
      <c r="C1940" s="2"/>
      <c r="D1940" s="1">
        <f t="shared" si="66"/>
        <v>1.8435451585314152E-4</v>
      </c>
      <c r="E1940" s="1"/>
      <c r="F1940" s="8">
        <v>0</v>
      </c>
      <c r="G1940" s="8"/>
    </row>
    <row r="1941" spans="1:7" x14ac:dyDescent="0.3">
      <c r="A1941">
        <v>9670</v>
      </c>
      <c r="B1941" s="2">
        <f t="shared" si="65"/>
        <v>3.8034288688121824E-4</v>
      </c>
      <c r="C1941" s="2"/>
      <c r="D1941" s="1">
        <f t="shared" si="66"/>
        <v>1.8399908987398522E-4</v>
      </c>
      <c r="E1941" s="1"/>
      <c r="F1941" s="8">
        <v>0</v>
      </c>
      <c r="G1941" s="8"/>
    </row>
    <row r="1942" spans="1:7" x14ac:dyDescent="0.3">
      <c r="A1942">
        <v>9675</v>
      </c>
      <c r="B1942" s="2">
        <f t="shared" si="65"/>
        <v>3.7958500976049058E-4</v>
      </c>
      <c r="C1942" s="2"/>
      <c r="D1942" s="1">
        <f t="shared" si="66"/>
        <v>1.83644518155046E-4</v>
      </c>
      <c r="E1942" s="1"/>
      <c r="F1942" s="8">
        <v>0</v>
      </c>
      <c r="G1942" s="8"/>
    </row>
    <row r="1943" spans="1:7" x14ac:dyDescent="0.3">
      <c r="A1943">
        <v>9680</v>
      </c>
      <c r="B1943" s="2">
        <f t="shared" si="65"/>
        <v>3.7882901827647025E-4</v>
      </c>
      <c r="C1943" s="2"/>
      <c r="D1943" s="1">
        <f t="shared" si="66"/>
        <v>1.8329079823942537E-4</v>
      </c>
      <c r="E1943" s="1"/>
      <c r="F1943" s="8">
        <v>0</v>
      </c>
      <c r="G1943" s="8"/>
    </row>
    <row r="1944" spans="1:7" x14ac:dyDescent="0.3">
      <c r="A1944">
        <v>9685</v>
      </c>
      <c r="B1944" s="2">
        <f t="shared" si="65"/>
        <v>3.78074906805531E-4</v>
      </c>
      <c r="C1944" s="2"/>
      <c r="D1944" s="1">
        <f t="shared" si="66"/>
        <v>1.8293792767844335E-4</v>
      </c>
      <c r="E1944" s="1"/>
      <c r="F1944" s="8">
        <v>0</v>
      </c>
      <c r="G1944" s="8"/>
    </row>
    <row r="1945" spans="1:7" x14ac:dyDescent="0.3">
      <c r="A1945">
        <v>9690</v>
      </c>
      <c r="B1945" s="2">
        <f t="shared" si="65"/>
        <v>3.773226697435921E-4</v>
      </c>
      <c r="C1945" s="2"/>
      <c r="D1945" s="1">
        <f t="shared" si="66"/>
        <v>1.8258590403160888E-4</v>
      </c>
      <c r="E1945" s="1"/>
      <c r="F1945" s="8">
        <v>0</v>
      </c>
      <c r="G1945" s="8"/>
    </row>
    <row r="1946" spans="1:7" x14ac:dyDescent="0.3">
      <c r="A1946">
        <v>9695</v>
      </c>
      <c r="B1946" s="2">
        <f t="shared" si="65"/>
        <v>3.7657230150603979E-4</v>
      </c>
      <c r="C1946" s="2"/>
      <c r="D1946" s="1">
        <f t="shared" si="66"/>
        <v>1.8223472486658684E-4</v>
      </c>
      <c r="E1946" s="1"/>
      <c r="F1946" s="8">
        <v>0</v>
      </c>
      <c r="G1946" s="8"/>
    </row>
    <row r="1947" spans="1:7" x14ac:dyDescent="0.3">
      <c r="A1947">
        <v>9700</v>
      </c>
      <c r="B1947" s="2">
        <f t="shared" si="65"/>
        <v>3.7582379652765098E-4</v>
      </c>
      <c r="C1947" s="2"/>
      <c r="D1947" s="1">
        <f t="shared" si="66"/>
        <v>1.8188438775916871E-4</v>
      </c>
      <c r="E1947" s="1"/>
      <c r="F1947" s="8">
        <v>0</v>
      </c>
      <c r="G1947" s="8"/>
    </row>
    <row r="1948" spans="1:7" x14ac:dyDescent="0.3">
      <c r="A1948">
        <v>9705</v>
      </c>
      <c r="B1948" s="2">
        <f t="shared" si="65"/>
        <v>3.7507714926251476E-4</v>
      </c>
      <c r="C1948" s="2"/>
      <c r="D1948" s="1">
        <f t="shared" si="66"/>
        <v>1.8153489029324021E-4</v>
      </c>
      <c r="E1948" s="1"/>
      <c r="F1948" s="8">
        <v>0</v>
      </c>
      <c r="G1948" s="8"/>
    </row>
    <row r="1949" spans="1:7" x14ac:dyDescent="0.3">
      <c r="A1949">
        <v>9710</v>
      </c>
      <c r="B1949" s="2">
        <f t="shared" si="65"/>
        <v>3.7433235418395816E-4</v>
      </c>
      <c r="C1949" s="2"/>
      <c r="D1949" s="1">
        <f t="shared" si="66"/>
        <v>1.811862300607516E-4</v>
      </c>
      <c r="E1949" s="1"/>
      <c r="F1949" s="8">
        <v>0</v>
      </c>
      <c r="G1949" s="8"/>
    </row>
    <row r="1950" spans="1:7" x14ac:dyDescent="0.3">
      <c r="A1950">
        <v>9715</v>
      </c>
      <c r="B1950" s="2">
        <f t="shared" si="65"/>
        <v>3.7358940578446703E-4</v>
      </c>
      <c r="C1950" s="2"/>
      <c r="D1950" s="1">
        <f t="shared" si="66"/>
        <v>1.8083840466168603E-4</v>
      </c>
      <c r="E1950" s="1"/>
      <c r="F1950" s="8">
        <v>0</v>
      </c>
      <c r="G1950" s="8"/>
    </row>
    <row r="1951" spans="1:7" x14ac:dyDescent="0.3">
      <c r="A1951">
        <v>9720</v>
      </c>
      <c r="B1951" s="2">
        <f t="shared" si="65"/>
        <v>3.7284829857561405E-4</v>
      </c>
      <c r="C1951" s="2"/>
      <c r="D1951" s="1">
        <f t="shared" si="66"/>
        <v>1.804914117040301E-4</v>
      </c>
      <c r="E1951" s="1"/>
      <c r="F1951" s="8">
        <v>0</v>
      </c>
      <c r="G1951" s="8"/>
    </row>
    <row r="1952" spans="1:7" x14ac:dyDescent="0.3">
      <c r="A1952">
        <v>9725</v>
      </c>
      <c r="B1952" s="2">
        <f t="shared" si="65"/>
        <v>3.7210902708797951E-4</v>
      </c>
      <c r="C1952" s="2"/>
      <c r="D1952" s="1">
        <f t="shared" si="66"/>
        <v>1.8014524880374219E-4</v>
      </c>
      <c r="E1952" s="1"/>
      <c r="F1952" s="8">
        <v>0</v>
      </c>
      <c r="G1952" s="8"/>
    </row>
    <row r="1953" spans="1:7" x14ac:dyDescent="0.3">
      <c r="A1953">
        <v>9730</v>
      </c>
      <c r="B1953" s="2">
        <f t="shared" si="65"/>
        <v>3.7137158587107854E-4</v>
      </c>
      <c r="C1953" s="2"/>
      <c r="D1953" s="1">
        <f t="shared" si="66"/>
        <v>1.7979991358472351E-4</v>
      </c>
      <c r="E1953" s="1"/>
      <c r="F1953" s="8">
        <v>0</v>
      </c>
      <c r="G1953" s="8"/>
    </row>
    <row r="1954" spans="1:7" x14ac:dyDescent="0.3">
      <c r="A1954">
        <v>9735</v>
      </c>
      <c r="B1954" s="2">
        <f t="shared" si="65"/>
        <v>3.7063596949328466E-4</v>
      </c>
      <c r="C1954" s="2"/>
      <c r="D1954" s="1">
        <f t="shared" si="66"/>
        <v>1.7945540367878682E-4</v>
      </c>
      <c r="E1954" s="1"/>
      <c r="F1954" s="8">
        <v>0</v>
      </c>
      <c r="G1954" s="8"/>
    </row>
    <row r="1955" spans="1:7" x14ac:dyDescent="0.3">
      <c r="A1955">
        <v>9740</v>
      </c>
      <c r="B1955" s="2">
        <f t="shared" si="65"/>
        <v>3.6990217254175733E-4</v>
      </c>
      <c r="C1955" s="2"/>
      <c r="D1955" s="1">
        <f t="shared" si="66"/>
        <v>1.7911171672562731E-4</v>
      </c>
      <c r="E1955" s="1"/>
      <c r="F1955" s="8">
        <v>0</v>
      </c>
      <c r="G1955" s="8"/>
    </row>
    <row r="1956" spans="1:7" x14ac:dyDescent="0.3">
      <c r="A1956">
        <v>9745</v>
      </c>
      <c r="B1956" s="2">
        <f t="shared" si="65"/>
        <v>3.6917018962236511E-4</v>
      </c>
      <c r="C1956" s="2"/>
      <c r="D1956" s="1">
        <f t="shared" si="66"/>
        <v>1.7876885037279187E-4</v>
      </c>
      <c r="E1956" s="1"/>
      <c r="F1956" s="8">
        <v>0</v>
      </c>
      <c r="G1956" s="8"/>
    </row>
    <row r="1957" spans="1:7" x14ac:dyDescent="0.3">
      <c r="A1957">
        <v>9750</v>
      </c>
      <c r="B1957" s="2">
        <f t="shared" si="65"/>
        <v>3.6844001535961499E-4</v>
      </c>
      <c r="C1957" s="2"/>
      <c r="D1957" s="1">
        <f t="shared" si="66"/>
        <v>1.7842680227565024E-4</v>
      </c>
      <c r="E1957" s="1"/>
      <c r="F1957" s="8">
        <v>0</v>
      </c>
      <c r="G1957" s="8"/>
    </row>
    <row r="1958" spans="1:7" x14ac:dyDescent="0.3">
      <c r="A1958">
        <v>9755</v>
      </c>
      <c r="B1958" s="2">
        <f t="shared" si="65"/>
        <v>3.6771164439657555E-4</v>
      </c>
      <c r="C1958" s="2"/>
      <c r="D1958" s="1">
        <f t="shared" si="66"/>
        <v>1.780855700973645E-4</v>
      </c>
      <c r="E1958" s="1"/>
      <c r="F1958" s="8">
        <v>0</v>
      </c>
      <c r="G1958" s="8"/>
    </row>
    <row r="1959" spans="1:7" x14ac:dyDescent="0.3">
      <c r="A1959">
        <v>9760</v>
      </c>
      <c r="B1959" s="2">
        <f t="shared" si="65"/>
        <v>3.6698507139480631E-4</v>
      </c>
      <c r="C1959" s="2"/>
      <c r="D1959" s="1">
        <f t="shared" si="66"/>
        <v>1.7774515150886013E-4</v>
      </c>
      <c r="E1959" s="1"/>
      <c r="F1959" s="8">
        <v>0</v>
      </c>
      <c r="G1959" s="8"/>
    </row>
    <row r="1960" spans="1:7" x14ac:dyDescent="0.3">
      <c r="A1960">
        <v>9765</v>
      </c>
      <c r="B1960" s="2">
        <f t="shared" si="65"/>
        <v>3.6626029103428449E-4</v>
      </c>
      <c r="C1960" s="2"/>
      <c r="D1960" s="1">
        <f t="shared" si="66"/>
        <v>1.7740554418879673E-4</v>
      </c>
      <c r="E1960" s="1"/>
      <c r="F1960" s="8">
        <v>0</v>
      </c>
      <c r="G1960" s="8"/>
    </row>
    <row r="1961" spans="1:7" x14ac:dyDescent="0.3">
      <c r="A1961">
        <v>9770</v>
      </c>
      <c r="B1961" s="2">
        <f t="shared" si="65"/>
        <v>3.6553729801333036E-4</v>
      </c>
      <c r="C1961" s="2"/>
      <c r="D1961" s="1">
        <f t="shared" si="66"/>
        <v>1.7706674582353783E-4</v>
      </c>
      <c r="E1961" s="1"/>
      <c r="F1961" s="8">
        <v>0</v>
      </c>
      <c r="G1961" s="8"/>
    </row>
    <row r="1962" spans="1:7" x14ac:dyDescent="0.3">
      <c r="A1962">
        <v>9775</v>
      </c>
      <c r="B1962" s="2">
        <f t="shared" si="65"/>
        <v>3.6481608704853809E-4</v>
      </c>
      <c r="C1962" s="2"/>
      <c r="D1962" s="1">
        <f t="shared" si="66"/>
        <v>1.7672875410712304E-4</v>
      </c>
      <c r="E1962" s="1"/>
      <c r="F1962" s="8">
        <v>0</v>
      </c>
      <c r="G1962" s="8"/>
    </row>
    <row r="1963" spans="1:7" x14ac:dyDescent="0.3">
      <c r="A1963">
        <v>9780</v>
      </c>
      <c r="B1963" s="2">
        <f t="shared" si="65"/>
        <v>3.6409665287470201E-4</v>
      </c>
      <c r="C1963" s="2"/>
      <c r="D1963" s="1">
        <f t="shared" si="66"/>
        <v>1.7639156674123803E-4</v>
      </c>
      <c r="E1963" s="1"/>
      <c r="F1963" s="8">
        <v>0</v>
      </c>
      <c r="G1963" s="8"/>
    </row>
    <row r="1964" spans="1:7" x14ac:dyDescent="0.3">
      <c r="A1964">
        <v>9785</v>
      </c>
      <c r="B1964" s="2">
        <f t="shared" si="65"/>
        <v>3.6337899024474517E-4</v>
      </c>
      <c r="C1964" s="2"/>
      <c r="D1964" s="1">
        <f t="shared" si="66"/>
        <v>1.7605518143518645E-4</v>
      </c>
      <c r="E1964" s="1"/>
      <c r="F1964" s="8">
        <v>0</v>
      </c>
      <c r="G1964" s="8"/>
    </row>
    <row r="1965" spans="1:7" x14ac:dyDescent="0.3">
      <c r="A1965">
        <v>9790</v>
      </c>
      <c r="B1965" s="2">
        <f t="shared" si="65"/>
        <v>3.6266309392964856E-4</v>
      </c>
      <c r="C1965" s="2"/>
      <c r="D1965" s="1">
        <f t="shared" si="66"/>
        <v>1.7571959590586013E-4</v>
      </c>
      <c r="E1965" s="1"/>
      <c r="F1965" s="8">
        <v>0</v>
      </c>
      <c r="G1965" s="8"/>
    </row>
    <row r="1966" spans="1:7" x14ac:dyDescent="0.3">
      <c r="A1966">
        <v>9795</v>
      </c>
      <c r="B1966" s="2">
        <f t="shared" si="65"/>
        <v>3.6194895871838009E-4</v>
      </c>
      <c r="C1966" s="2"/>
      <c r="D1966" s="1">
        <f t="shared" si="66"/>
        <v>1.7538480787771164E-4</v>
      </c>
      <c r="E1966" s="1"/>
      <c r="F1966" s="8">
        <v>0</v>
      </c>
      <c r="G1966" s="8"/>
    </row>
    <row r="1967" spans="1:7" x14ac:dyDescent="0.3">
      <c r="A1967">
        <v>9800</v>
      </c>
      <c r="B1967" s="2">
        <f t="shared" si="65"/>
        <v>3.612365794178231E-4</v>
      </c>
      <c r="C1967" s="2"/>
      <c r="D1967" s="1">
        <f t="shared" si="66"/>
        <v>1.7505081508272473E-4</v>
      </c>
      <c r="E1967" s="1"/>
      <c r="F1967" s="8">
        <v>0</v>
      </c>
      <c r="G1967" s="8"/>
    </row>
    <row r="1968" spans="1:7" x14ac:dyDescent="0.3">
      <c r="A1968">
        <v>9805</v>
      </c>
      <c r="B1968" s="2">
        <f t="shared" si="65"/>
        <v>3.6052595085270803E-4</v>
      </c>
      <c r="C1968" s="2"/>
      <c r="D1968" s="1">
        <f t="shared" si="66"/>
        <v>1.7471761526038676E-4</v>
      </c>
      <c r="E1968" s="1"/>
      <c r="F1968" s="8">
        <v>0</v>
      </c>
      <c r="G1968" s="8"/>
    </row>
    <row r="1969" spans="1:7" x14ac:dyDescent="0.3">
      <c r="A1969">
        <v>9810</v>
      </c>
      <c r="B1969" s="2">
        <f t="shared" si="65"/>
        <v>3.5981706786554003E-4</v>
      </c>
      <c r="C1969" s="2"/>
      <c r="D1969" s="1">
        <f t="shared" si="66"/>
        <v>1.743852061576597E-4</v>
      </c>
      <c r="E1969" s="1"/>
      <c r="F1969" s="8">
        <v>0</v>
      </c>
      <c r="G1969" s="8"/>
    </row>
    <row r="1970" spans="1:7" x14ac:dyDescent="0.3">
      <c r="A1970">
        <v>9815</v>
      </c>
      <c r="B1970" s="2">
        <f t="shared" si="65"/>
        <v>3.5910992531653111E-4</v>
      </c>
      <c r="C1970" s="2"/>
      <c r="D1970" s="1">
        <f t="shared" si="66"/>
        <v>1.740535855289526E-4</v>
      </c>
      <c r="E1970" s="1"/>
      <c r="F1970" s="8">
        <v>0</v>
      </c>
      <c r="G1970" s="8"/>
    </row>
    <row r="1971" spans="1:7" x14ac:dyDescent="0.3">
      <c r="A1971">
        <v>9820</v>
      </c>
      <c r="B1971" s="2">
        <f t="shared" si="65"/>
        <v>3.5840451808352914E-4</v>
      </c>
      <c r="C1971" s="2"/>
      <c r="D1971" s="1">
        <f t="shared" si="66"/>
        <v>1.7372275113609287E-4</v>
      </c>
      <c r="E1971" s="1"/>
      <c r="F1971" s="8">
        <v>0</v>
      </c>
      <c r="G1971" s="8"/>
    </row>
    <row r="1972" spans="1:7" x14ac:dyDescent="0.3">
      <c r="A1972">
        <v>9825</v>
      </c>
      <c r="B1972" s="2">
        <f t="shared" si="65"/>
        <v>3.5770084106195079E-4</v>
      </c>
      <c r="C1972" s="2"/>
      <c r="D1972" s="1">
        <f t="shared" si="66"/>
        <v>1.7339270074829917E-4</v>
      </c>
      <c r="E1972" s="1"/>
      <c r="F1972" s="8">
        <v>0</v>
      </c>
      <c r="G1972" s="8"/>
    </row>
    <row r="1973" spans="1:7" x14ac:dyDescent="0.3">
      <c r="A1973">
        <v>9830</v>
      </c>
      <c r="B1973" s="2">
        <f t="shared" si="65"/>
        <v>3.5699888916471042E-4</v>
      </c>
      <c r="C1973" s="2"/>
      <c r="D1973" s="1">
        <f t="shared" si="66"/>
        <v>1.7306343214215262E-4</v>
      </c>
      <c r="E1973" s="1"/>
      <c r="F1973" s="8">
        <v>0</v>
      </c>
      <c r="G1973" s="8"/>
    </row>
    <row r="1974" spans="1:7" x14ac:dyDescent="0.3">
      <c r="A1974">
        <v>9835</v>
      </c>
      <c r="B1974" s="2">
        <f t="shared" si="65"/>
        <v>3.5629865732215413E-4</v>
      </c>
      <c r="C1974" s="2"/>
      <c r="D1974" s="1">
        <f t="shared" si="66"/>
        <v>1.7273494310157035E-4</v>
      </c>
      <c r="E1974" s="1"/>
      <c r="F1974" s="8">
        <v>0</v>
      </c>
      <c r="G1974" s="8"/>
    </row>
    <row r="1975" spans="1:7" x14ac:dyDescent="0.3">
      <c r="A1975">
        <v>9840</v>
      </c>
      <c r="B1975" s="2">
        <f t="shared" si="65"/>
        <v>3.556001404819888E-4</v>
      </c>
      <c r="C1975" s="2"/>
      <c r="D1975" s="1">
        <f t="shared" si="66"/>
        <v>1.7240723141777659E-4</v>
      </c>
      <c r="E1975" s="1"/>
      <c r="F1975" s="8">
        <v>0</v>
      </c>
      <c r="G1975" s="8"/>
    </row>
    <row r="1976" spans="1:7" x14ac:dyDescent="0.3">
      <c r="A1976">
        <v>9845</v>
      </c>
      <c r="B1976" s="2">
        <f t="shared" si="65"/>
        <v>3.5490333360921653E-4</v>
      </c>
      <c r="C1976" s="2"/>
      <c r="D1976" s="1">
        <f t="shared" si="66"/>
        <v>1.7208029488927616E-4</v>
      </c>
      <c r="E1976" s="1"/>
      <c r="F1976" s="8">
        <v>0</v>
      </c>
      <c r="G1976" s="8"/>
    </row>
    <row r="1977" spans="1:7" x14ac:dyDescent="0.3">
      <c r="A1977">
        <v>9850</v>
      </c>
      <c r="B1977" s="2">
        <f t="shared" si="65"/>
        <v>3.5420823168606623E-4</v>
      </c>
      <c r="C1977" s="2"/>
      <c r="D1977" s="1">
        <f t="shared" si="66"/>
        <v>1.7175413132182696E-4</v>
      </c>
      <c r="E1977" s="1"/>
      <c r="F1977" s="8">
        <v>0</v>
      </c>
      <c r="G1977" s="8"/>
    </row>
    <row r="1978" spans="1:7" x14ac:dyDescent="0.3">
      <c r="A1978">
        <v>9855</v>
      </c>
      <c r="B1978" s="2">
        <f t="shared" si="65"/>
        <v>3.5351482971192523E-4</v>
      </c>
      <c r="C1978" s="2"/>
      <c r="D1978" s="1">
        <f t="shared" si="66"/>
        <v>1.714287385284122E-4</v>
      </c>
      <c r="E1978" s="1"/>
      <c r="F1978" s="8">
        <v>0</v>
      </c>
      <c r="G1978" s="8"/>
    </row>
    <row r="1979" spans="1:7" x14ac:dyDescent="0.3">
      <c r="A1979">
        <v>9860</v>
      </c>
      <c r="B1979" s="2">
        <f t="shared" si="65"/>
        <v>3.5282312270327505E-4</v>
      </c>
      <c r="C1979" s="2"/>
      <c r="D1979" s="1">
        <f t="shared" si="66"/>
        <v>1.7110411432921411E-4</v>
      </c>
      <c r="E1979" s="1"/>
      <c r="F1979" s="8">
        <v>0</v>
      </c>
      <c r="G1979" s="8"/>
    </row>
    <row r="1980" spans="1:7" x14ac:dyDescent="0.3">
      <c r="A1980">
        <v>9865</v>
      </c>
      <c r="B1980" s="2">
        <f t="shared" si="65"/>
        <v>3.5213310569362125E-4</v>
      </c>
      <c r="C1980" s="2"/>
      <c r="D1980" s="1">
        <f t="shared" si="66"/>
        <v>1.7078025655158612E-4</v>
      </c>
      <c r="E1980" s="1"/>
      <c r="F1980" s="8">
        <v>0</v>
      </c>
      <c r="G1980" s="8"/>
    </row>
    <row r="1981" spans="1:7" x14ac:dyDescent="0.3">
      <c r="A1981">
        <v>9870</v>
      </c>
      <c r="B1981" s="2">
        <f t="shared" si="65"/>
        <v>3.5144477373342978E-4</v>
      </c>
      <c r="C1981" s="2"/>
      <c r="D1981" s="1">
        <f t="shared" si="66"/>
        <v>1.7045716303002687E-4</v>
      </c>
      <c r="E1981" s="1"/>
      <c r="F1981" s="8">
        <v>0</v>
      </c>
      <c r="G1981" s="8"/>
    </row>
    <row r="1982" spans="1:7" x14ac:dyDescent="0.3">
      <c r="A1982">
        <v>9875</v>
      </c>
      <c r="B1982" s="2">
        <f t="shared" si="65"/>
        <v>3.507581218900599E-4</v>
      </c>
      <c r="C1982" s="2"/>
      <c r="D1982" s="1">
        <f t="shared" si="66"/>
        <v>1.7013483160615244E-4</v>
      </c>
      <c r="E1982" s="1"/>
      <c r="F1982" s="8">
        <v>0</v>
      </c>
      <c r="G1982" s="8"/>
    </row>
    <row r="1983" spans="1:7" x14ac:dyDescent="0.3">
      <c r="A1983">
        <v>9880</v>
      </c>
      <c r="B1983" s="2">
        <f t="shared" si="65"/>
        <v>3.5007314524769777E-4</v>
      </c>
      <c r="C1983" s="2"/>
      <c r="D1983" s="1">
        <f t="shared" si="66"/>
        <v>1.6981326012867074E-4</v>
      </c>
      <c r="E1983" s="1"/>
      <c r="F1983" s="8">
        <v>0</v>
      </c>
      <c r="G1983" s="8"/>
    </row>
    <row r="1984" spans="1:7" x14ac:dyDescent="0.3">
      <c r="A1984">
        <v>9885</v>
      </c>
      <c r="B1984" s="2">
        <f t="shared" si="65"/>
        <v>3.4938983890729148E-4</v>
      </c>
      <c r="C1984" s="2"/>
      <c r="D1984" s="1">
        <f t="shared" si="66"/>
        <v>1.6949244645335384E-4</v>
      </c>
      <c r="E1984" s="1"/>
      <c r="F1984" s="8">
        <v>0</v>
      </c>
      <c r="G1984" s="8"/>
    </row>
    <row r="1985" spans="1:7" x14ac:dyDescent="0.3">
      <c r="A1985">
        <v>9890</v>
      </c>
      <c r="B1985" s="2">
        <f t="shared" si="65"/>
        <v>3.4870819798648678E-4</v>
      </c>
      <c r="C1985" s="2"/>
      <c r="D1985" s="1">
        <f t="shared" si="66"/>
        <v>1.6917238844301271E-4</v>
      </c>
      <c r="E1985" s="1"/>
      <c r="F1985" s="8">
        <v>0</v>
      </c>
      <c r="G1985" s="8"/>
    </row>
    <row r="1986" spans="1:7" x14ac:dyDescent="0.3">
      <c r="A1986">
        <v>9895</v>
      </c>
      <c r="B1986" s="2">
        <f t="shared" si="65"/>
        <v>3.480282176195597E-4</v>
      </c>
      <c r="C1986" s="2"/>
      <c r="D1986" s="1">
        <f t="shared" si="66"/>
        <v>1.6885308396746981E-4</v>
      </c>
      <c r="E1986" s="1"/>
      <c r="F1986" s="8">
        <v>0</v>
      </c>
      <c r="G1986" s="8"/>
    </row>
    <row r="1987" spans="1:7" x14ac:dyDescent="0.3">
      <c r="A1987">
        <v>9900</v>
      </c>
      <c r="B1987" s="2">
        <f t="shared" si="65"/>
        <v>3.4734989295735411E-4</v>
      </c>
      <c r="C1987" s="2"/>
      <c r="D1987" s="1">
        <f t="shared" si="66"/>
        <v>1.685345309035338E-4</v>
      </c>
      <c r="E1987" s="1"/>
      <c r="F1987" s="8">
        <v>0</v>
      </c>
      <c r="G1987" s="8"/>
    </row>
    <row r="1988" spans="1:7" x14ac:dyDescent="0.3">
      <c r="A1988">
        <v>9905</v>
      </c>
      <c r="B1988" s="2">
        <f t="shared" si="65"/>
        <v>3.4667321916721663E-4</v>
      </c>
      <c r="C1988" s="2"/>
      <c r="D1988" s="1">
        <f t="shared" si="66"/>
        <v>1.6821672713497263E-4</v>
      </c>
      <c r="E1988" s="1"/>
      <c r="F1988" s="8">
        <v>0</v>
      </c>
      <c r="G1988" s="8"/>
    </row>
    <row r="1989" spans="1:7" x14ac:dyDescent="0.3">
      <c r="A1989">
        <v>9910</v>
      </c>
      <c r="B1989" s="2">
        <f t="shared" si="65"/>
        <v>3.4599819143293171E-4</v>
      </c>
      <c r="C1989" s="2"/>
      <c r="D1989" s="1">
        <f t="shared" si="66"/>
        <v>1.6789967055248826E-4</v>
      </c>
      <c r="E1989" s="1"/>
      <c r="F1989" s="8">
        <v>0</v>
      </c>
      <c r="G1989" s="8"/>
    </row>
    <row r="1990" spans="1:7" x14ac:dyDescent="0.3">
      <c r="A1990">
        <v>9915</v>
      </c>
      <c r="B1990" s="2">
        <f t="shared" si="65"/>
        <v>3.4532480495465912E-4</v>
      </c>
      <c r="C1990" s="2"/>
      <c r="D1990" s="1">
        <f t="shared" si="66"/>
        <v>1.6758335905369022E-4</v>
      </c>
      <c r="E1990" s="1"/>
      <c r="F1990" s="8">
        <v>0</v>
      </c>
      <c r="G1990" s="8"/>
    </row>
    <row r="1991" spans="1:7" x14ac:dyDescent="0.3">
      <c r="A1991">
        <v>9920</v>
      </c>
      <c r="B1991" s="2">
        <f t="shared" si="65"/>
        <v>3.4465305494886978E-4</v>
      </c>
      <c r="C1991" s="2"/>
      <c r="D1991" s="1">
        <f t="shared" si="66"/>
        <v>1.6726779054307016E-4</v>
      </c>
      <c r="E1991" s="1"/>
      <c r="F1991" s="8">
        <v>0</v>
      </c>
      <c r="G1991" s="8"/>
    </row>
    <row r="1992" spans="1:7" x14ac:dyDescent="0.3">
      <c r="A1992">
        <v>9925</v>
      </c>
      <c r="B1992" s="2">
        <f t="shared" si="65"/>
        <v>3.4398293664828161E-4</v>
      </c>
      <c r="C1992" s="2"/>
      <c r="D1992" s="1">
        <f t="shared" si="66"/>
        <v>1.6695296293197607E-4</v>
      </c>
      <c r="E1992" s="1"/>
      <c r="F1992" s="8">
        <v>0</v>
      </c>
      <c r="G1992" s="8"/>
    </row>
    <row r="1993" spans="1:7" x14ac:dyDescent="0.3">
      <c r="A1993">
        <v>9930</v>
      </c>
      <c r="B1993" s="2">
        <f t="shared" si="65"/>
        <v>3.4331444530179874E-4</v>
      </c>
      <c r="C1993" s="2"/>
      <c r="D1993" s="1">
        <f t="shared" si="66"/>
        <v>1.6663887413858672E-4</v>
      </c>
      <c r="E1993" s="1"/>
      <c r="F1993" s="8">
        <v>0</v>
      </c>
      <c r="G1993" s="8"/>
    </row>
    <row r="1994" spans="1:7" x14ac:dyDescent="0.3">
      <c r="A1994">
        <v>9935</v>
      </c>
      <c r="B1994" s="2">
        <f t="shared" si="65"/>
        <v>3.4264757617444617E-4</v>
      </c>
      <c r="C1994" s="2"/>
      <c r="D1994" s="1">
        <f t="shared" si="66"/>
        <v>1.6632552208788612E-4</v>
      </c>
      <c r="E1994" s="1"/>
      <c r="F1994" s="8">
        <v>0</v>
      </c>
      <c r="G1994" s="8"/>
    </row>
    <row r="1995" spans="1:7" x14ac:dyDescent="0.3">
      <c r="A1995">
        <v>9940</v>
      </c>
      <c r="B1995" s="2">
        <f t="shared" si="65"/>
        <v>3.4198232454730885E-4</v>
      </c>
      <c r="C1995" s="2"/>
      <c r="D1995" s="1">
        <f t="shared" si="66"/>
        <v>1.6601290471163834E-4</v>
      </c>
      <c r="E1995" s="1"/>
      <c r="F1995" s="8">
        <v>0</v>
      </c>
      <c r="G1995" s="8"/>
    </row>
    <row r="1996" spans="1:7" x14ac:dyDescent="0.3">
      <c r="A1996">
        <v>9945</v>
      </c>
      <c r="B1996" s="2">
        <f t="shared" si="65"/>
        <v>3.4131868571746996E-4</v>
      </c>
      <c r="C1996" s="2"/>
      <c r="D1996" s="1">
        <f t="shared" si="66"/>
        <v>1.6570101994836244E-4</v>
      </c>
      <c r="E1996" s="1"/>
      <c r="F1996" s="8">
        <v>0</v>
      </c>
      <c r="G1996" s="8"/>
    </row>
    <row r="1997" spans="1:7" x14ac:dyDescent="0.3">
      <c r="A1997">
        <v>9950</v>
      </c>
      <c r="B1997" s="2">
        <f t="shared" si="65"/>
        <v>3.406566549979471E-4</v>
      </c>
      <c r="C1997" s="2"/>
      <c r="D1997" s="1">
        <f t="shared" si="66"/>
        <v>1.6538986574330655E-4</v>
      </c>
      <c r="E1997" s="1"/>
      <c r="F1997" s="8">
        <v>0</v>
      </c>
      <c r="G1997" s="8"/>
    </row>
    <row r="1998" spans="1:7" x14ac:dyDescent="0.3">
      <c r="A1998">
        <v>9955</v>
      </c>
      <c r="B1998" s="2">
        <f t="shared" si="65"/>
        <v>3.3999622771763329E-4</v>
      </c>
      <c r="C1998" s="2"/>
      <c r="D1998" s="1">
        <f t="shared" si="66"/>
        <v>1.6507944004842386E-4</v>
      </c>
      <c r="E1998" s="1"/>
      <c r="F1998" s="8">
        <v>0</v>
      </c>
      <c r="G1998" s="8"/>
    </row>
    <row r="1999" spans="1:7" x14ac:dyDescent="0.3">
      <c r="A1999">
        <v>9960</v>
      </c>
      <c r="B1999" s="2">
        <f t="shared" si="65"/>
        <v>3.3933739922123208E-4</v>
      </c>
      <c r="C1999" s="2"/>
      <c r="D1999" s="1">
        <f t="shared" si="66"/>
        <v>1.6476974082234682E-4</v>
      </c>
      <c r="E1999" s="1"/>
      <c r="F1999" s="8">
        <v>0</v>
      </c>
      <c r="G1999" s="8"/>
    </row>
    <row r="2000" spans="1:7" x14ac:dyDescent="0.3">
      <c r="A2000">
        <v>9965</v>
      </c>
      <c r="B2000" s="2">
        <f t="shared" si="65"/>
        <v>3.3868016486920071E-4</v>
      </c>
      <c r="C2000" s="2"/>
      <c r="D2000" s="1">
        <f t="shared" si="66"/>
        <v>1.6446076603036306E-4</v>
      </c>
      <c r="E2000" s="1"/>
      <c r="F2000" s="8">
        <v>0</v>
      </c>
      <c r="G2000" s="8"/>
    </row>
    <row r="2001" spans="1:7" x14ac:dyDescent="0.3">
      <c r="A2001">
        <v>9970</v>
      </c>
      <c r="B2001" s="2">
        <f t="shared" si="65"/>
        <v>3.3802452003768509E-4</v>
      </c>
      <c r="C2001" s="2"/>
      <c r="D2001" s="1">
        <f t="shared" si="66"/>
        <v>1.6415251364439011E-4</v>
      </c>
      <c r="E2001" s="1"/>
      <c r="F2001" s="8">
        <v>0</v>
      </c>
      <c r="G2001" s="8"/>
    </row>
    <row r="2002" spans="1:7" x14ac:dyDescent="0.3">
      <c r="A2002">
        <v>9975</v>
      </c>
      <c r="B2002" s="2">
        <f t="shared" ref="B2002:B2065" si="67">IF(ISNUMBER(1E-29/(($A2002*0.000000001)^5*(EXP(0.0144/($A2002*0.000000001*B$2))-1))),B$4*1E-29/(($A2002*0.000000001)^5*(EXP(0.0144/($A2002*0.000000001*B$2))-1)),0)</f>
        <v>3.3737046011846213E-4</v>
      </c>
      <c r="C2002" s="2"/>
      <c r="D2002" s="1">
        <f t="shared" ref="D2002:D2065" si="68">IF(ISNUMBER(1E-29/(($A2002*0.000000001)^5*(EXP(0.0144/($A2002*0.000000001*D$2))-1))),D$4*1E-29/(($A2002*0.000000001)^5*(EXP(0.0144/($A2002*0.000000001*D$2))-1)),0)</f>
        <v>1.6384498164295094E-4</v>
      </c>
      <c r="E2002" s="1"/>
      <c r="F2002" s="8">
        <v>0</v>
      </c>
      <c r="G2002" s="8"/>
    </row>
    <row r="2003" spans="1:7" x14ac:dyDescent="0.3">
      <c r="A2003">
        <v>9980</v>
      </c>
      <c r="B2003" s="2">
        <f t="shared" si="67"/>
        <v>3.3671798051887822E-4</v>
      </c>
      <c r="C2003" s="2"/>
      <c r="D2003" s="1">
        <f t="shared" si="68"/>
        <v>1.6353816801114939E-4</v>
      </c>
      <c r="E2003" s="1"/>
      <c r="F2003" s="8">
        <v>0</v>
      </c>
      <c r="G2003" s="8"/>
    </row>
    <row r="2004" spans="1:7" x14ac:dyDescent="0.3">
      <c r="A2004">
        <v>9985</v>
      </c>
      <c r="B2004" s="2">
        <f t="shared" si="67"/>
        <v>3.3606707666178999E-4</v>
      </c>
      <c r="C2004" s="2"/>
      <c r="D2004" s="1">
        <f t="shared" si="68"/>
        <v>1.6323207074064641E-4</v>
      </c>
      <c r="E2004" s="1"/>
      <c r="F2004" s="8">
        <v>0</v>
      </c>
      <c r="G2004" s="8"/>
    </row>
    <row r="2005" spans="1:7" x14ac:dyDescent="0.3">
      <c r="A2005">
        <v>9990</v>
      </c>
      <c r="B2005" s="2">
        <f t="shared" si="67"/>
        <v>3.3541774398550294E-4</v>
      </c>
      <c r="C2005" s="2"/>
      <c r="D2005" s="1">
        <f t="shared" si="68"/>
        <v>1.6292668782963443E-4</v>
      </c>
      <c r="E2005" s="1"/>
      <c r="F2005" s="8">
        <v>0</v>
      </c>
      <c r="G2005" s="8"/>
    </row>
    <row r="2006" spans="1:7" x14ac:dyDescent="0.3">
      <c r="A2006">
        <v>9995</v>
      </c>
      <c r="B2006" s="2">
        <f t="shared" si="67"/>
        <v>3.3476997794371337E-4</v>
      </c>
      <c r="C2006" s="2"/>
      <c r="D2006" s="1">
        <f t="shared" si="68"/>
        <v>1.6262201728281449E-4</v>
      </c>
      <c r="E2006" s="1"/>
      <c r="F2006" s="8">
        <v>0</v>
      </c>
      <c r="G2006" s="8"/>
    </row>
    <row r="2007" spans="1:7" x14ac:dyDescent="0.3">
      <c r="A2007">
        <v>10000</v>
      </c>
      <c r="B2007" s="2">
        <f t="shared" si="67"/>
        <v>3.3412377400544868E-4</v>
      </c>
      <c r="C2007" s="2"/>
      <c r="D2007" s="1">
        <f t="shared" si="68"/>
        <v>1.6231805711137127E-4</v>
      </c>
      <c r="E2007" s="1"/>
      <c r="F2007" s="8">
        <v>0</v>
      </c>
      <c r="G2007" s="8"/>
    </row>
    <row r="2008" spans="1:7" x14ac:dyDescent="0.3">
      <c r="A2008">
        <v>10005</v>
      </c>
      <c r="B2008" s="2">
        <f t="shared" si="67"/>
        <v>3.3347912765500812E-4</v>
      </c>
      <c r="C2008" s="2"/>
      <c r="D2008" s="1">
        <f t="shared" si="68"/>
        <v>1.6201480533294943E-4</v>
      </c>
      <c r="E2008" s="1"/>
      <c r="F2008" s="8">
        <v>0</v>
      </c>
      <c r="G2008" s="8"/>
    </row>
    <row r="2009" spans="1:7" x14ac:dyDescent="0.3">
      <c r="A2009">
        <v>10010</v>
      </c>
      <c r="B2009" s="2">
        <f t="shared" si="67"/>
        <v>3.3283603439190445E-4</v>
      </c>
      <c r="C2009" s="2"/>
      <c r="D2009" s="1">
        <f t="shared" si="68"/>
        <v>1.6171225997162959E-4</v>
      </c>
      <c r="E2009" s="1"/>
      <c r="F2009" s="8">
        <v>0</v>
      </c>
      <c r="G2009" s="8"/>
    </row>
    <row r="2010" spans="1:7" x14ac:dyDescent="0.3">
      <c r="A2010">
        <v>10015</v>
      </c>
      <c r="B2010" s="2">
        <f t="shared" si="67"/>
        <v>3.3219448973080518E-4</v>
      </c>
      <c r="C2010" s="2"/>
      <c r="D2010" s="1">
        <f t="shared" si="68"/>
        <v>1.6141041905790477E-4</v>
      </c>
      <c r="E2010" s="1"/>
      <c r="F2010" s="8">
        <v>0</v>
      </c>
      <c r="G2010" s="8"/>
    </row>
    <row r="2011" spans="1:7" x14ac:dyDescent="0.3">
      <c r="A2011">
        <v>10020</v>
      </c>
      <c r="B2011" s="2">
        <f t="shared" si="67"/>
        <v>3.3155448920147384E-4</v>
      </c>
      <c r="C2011" s="2"/>
      <c r="D2011" s="1">
        <f t="shared" si="68"/>
        <v>1.611092806286561E-4</v>
      </c>
      <c r="E2011" s="1"/>
      <c r="F2011" s="8">
        <v>0</v>
      </c>
      <c r="G2011" s="8"/>
    </row>
    <row r="2012" spans="1:7" x14ac:dyDescent="0.3">
      <c r="A2012">
        <v>10025</v>
      </c>
      <c r="B2012" s="2">
        <f t="shared" si="67"/>
        <v>3.3091602834871265E-4</v>
      </c>
      <c r="C2012" s="2"/>
      <c r="D2012" s="1">
        <f t="shared" si="68"/>
        <v>1.608088427271298E-4</v>
      </c>
      <c r="E2012" s="1"/>
      <c r="F2012" s="8">
        <v>0</v>
      </c>
      <c r="G2012" s="8"/>
    </row>
    <row r="2013" spans="1:7" x14ac:dyDescent="0.3">
      <c r="A2013">
        <v>10030</v>
      </c>
      <c r="B2013" s="2">
        <f t="shared" si="67"/>
        <v>3.302791027323053E-4</v>
      </c>
      <c r="C2013" s="2"/>
      <c r="D2013" s="1">
        <f t="shared" si="68"/>
        <v>1.6050910340291365E-4</v>
      </c>
      <c r="E2013" s="1"/>
      <c r="F2013" s="8">
        <v>0</v>
      </c>
      <c r="G2013" s="8"/>
    </row>
    <row r="2014" spans="1:7" x14ac:dyDescent="0.3">
      <c r="A2014">
        <v>10035</v>
      </c>
      <c r="B2014" s="2">
        <f t="shared" si="67"/>
        <v>3.2964370792695747E-4</v>
      </c>
      <c r="C2014" s="2"/>
      <c r="D2014" s="1">
        <f t="shared" si="68"/>
        <v>1.6021006071191289E-4</v>
      </c>
      <c r="E2014" s="1"/>
      <c r="F2014" s="8">
        <v>0</v>
      </c>
      <c r="G2014" s="8"/>
    </row>
    <row r="2015" spans="1:7" x14ac:dyDescent="0.3">
      <c r="A2015">
        <v>10040</v>
      </c>
      <c r="B2015" s="2">
        <f t="shared" si="67"/>
        <v>3.2900983952224172E-4</v>
      </c>
      <c r="C2015" s="2"/>
      <c r="D2015" s="1">
        <f t="shared" si="68"/>
        <v>1.5991171271632782E-4</v>
      </c>
      <c r="E2015" s="1"/>
      <c r="F2015" s="8">
        <v>0</v>
      </c>
      <c r="G2015" s="8"/>
    </row>
    <row r="2016" spans="1:7" x14ac:dyDescent="0.3">
      <c r="A2016">
        <v>10045</v>
      </c>
      <c r="B2016" s="2">
        <f t="shared" si="67"/>
        <v>3.2837749312253904E-4</v>
      </c>
      <c r="C2016" s="2"/>
      <c r="D2016" s="1">
        <f t="shared" si="68"/>
        <v>1.5961405748462975E-4</v>
      </c>
      <c r="E2016" s="1"/>
      <c r="F2016" s="8">
        <v>0</v>
      </c>
      <c r="G2016" s="8"/>
    </row>
    <row r="2017" spans="1:7" x14ac:dyDescent="0.3">
      <c r="A2017">
        <v>10050</v>
      </c>
      <c r="B2017" s="2">
        <f t="shared" si="67"/>
        <v>3.2774666434698293E-4</v>
      </c>
      <c r="C2017" s="2"/>
      <c r="D2017" s="1">
        <f t="shared" si="68"/>
        <v>1.5931709309153857E-4</v>
      </c>
      <c r="E2017" s="1"/>
      <c r="F2017" s="8">
        <v>0</v>
      </c>
      <c r="G2017" s="8"/>
    </row>
    <row r="2018" spans="1:7" x14ac:dyDescent="0.3">
      <c r="A2018">
        <v>10055</v>
      </c>
      <c r="B2018" s="2">
        <f t="shared" si="67"/>
        <v>3.271173488294023E-4</v>
      </c>
      <c r="C2018" s="2"/>
      <c r="D2018" s="1">
        <f t="shared" si="68"/>
        <v>1.5902081761799916E-4</v>
      </c>
      <c r="E2018" s="1"/>
      <c r="F2018" s="8">
        <v>0</v>
      </c>
      <c r="G2018" s="8"/>
    </row>
    <row r="2019" spans="1:7" x14ac:dyDescent="0.3">
      <c r="A2019">
        <v>10060</v>
      </c>
      <c r="B2019" s="2">
        <f t="shared" si="67"/>
        <v>3.2648954221826623E-4</v>
      </c>
      <c r="C2019" s="2"/>
      <c r="D2019" s="1">
        <f t="shared" si="68"/>
        <v>1.587252291511589E-4</v>
      </c>
      <c r="E2019" s="1"/>
      <c r="F2019" s="8">
        <v>0</v>
      </c>
      <c r="G2019" s="8"/>
    </row>
    <row r="2020" spans="1:7" x14ac:dyDescent="0.3">
      <c r="A2020">
        <v>10065</v>
      </c>
      <c r="B2020" s="2">
        <f t="shared" si="67"/>
        <v>3.258632401766253E-4</v>
      </c>
      <c r="C2020" s="2"/>
      <c r="D2020" s="1">
        <f t="shared" si="68"/>
        <v>1.5843032578434434E-4</v>
      </c>
      <c r="E2020" s="1"/>
      <c r="F2020" s="8">
        <v>0</v>
      </c>
      <c r="G2020" s="8"/>
    </row>
    <row r="2021" spans="1:7" x14ac:dyDescent="0.3">
      <c r="A2021">
        <v>10070</v>
      </c>
      <c r="B2021" s="2">
        <f t="shared" si="67"/>
        <v>3.2523843838205992E-4</v>
      </c>
      <c r="C2021" s="2"/>
      <c r="D2021" s="1">
        <f t="shared" si="68"/>
        <v>1.58136105617039E-4</v>
      </c>
      <c r="E2021" s="1"/>
      <c r="F2021" s="8">
        <v>0</v>
      </c>
      <c r="G2021" s="8"/>
    </row>
    <row r="2022" spans="1:7" x14ac:dyDescent="0.3">
      <c r="A2022">
        <v>10075</v>
      </c>
      <c r="B2022" s="2">
        <f t="shared" si="67"/>
        <v>3.2461513252662069E-4</v>
      </c>
      <c r="C2022" s="2"/>
      <c r="D2022" s="1">
        <f t="shared" si="68"/>
        <v>1.578425667548603E-4</v>
      </c>
      <c r="E2022" s="1"/>
      <c r="F2022" s="8">
        <v>0</v>
      </c>
      <c r="G2022" s="8"/>
    </row>
    <row r="2023" spans="1:7" x14ac:dyDescent="0.3">
      <c r="A2023">
        <v>10080</v>
      </c>
      <c r="B2023" s="2">
        <f t="shared" si="67"/>
        <v>3.2399331831677638E-4</v>
      </c>
      <c r="C2023" s="2"/>
      <c r="D2023" s="1">
        <f t="shared" si="68"/>
        <v>1.5754970730953719E-4</v>
      </c>
      <c r="E2023" s="1"/>
      <c r="F2023" s="8">
        <v>0</v>
      </c>
      <c r="G2023" s="8"/>
    </row>
    <row r="2024" spans="1:7" x14ac:dyDescent="0.3">
      <c r="A2024">
        <v>10085</v>
      </c>
      <c r="B2024" s="2">
        <f t="shared" si="67"/>
        <v>3.2337299147335567E-4</v>
      </c>
      <c r="C2024" s="2"/>
      <c r="D2024" s="1">
        <f t="shared" si="68"/>
        <v>1.5725752539888751E-4</v>
      </c>
      <c r="E2024" s="1"/>
      <c r="F2024" s="8">
        <v>0</v>
      </c>
      <c r="G2024" s="8"/>
    </row>
    <row r="2025" spans="1:7" x14ac:dyDescent="0.3">
      <c r="A2025">
        <v>10090</v>
      </c>
      <c r="B2025" s="2">
        <f t="shared" si="67"/>
        <v>3.2275414773149584E-4</v>
      </c>
      <c r="C2025" s="2"/>
      <c r="D2025" s="1">
        <f t="shared" si="68"/>
        <v>1.5696601914679616E-4</v>
      </c>
      <c r="E2025" s="1"/>
      <c r="F2025" s="8">
        <v>0</v>
      </c>
      <c r="G2025" s="8"/>
    </row>
    <row r="2026" spans="1:7" x14ac:dyDescent="0.3">
      <c r="A2026">
        <v>10095</v>
      </c>
      <c r="B2026" s="2">
        <f t="shared" si="67"/>
        <v>3.221367828405844E-4</v>
      </c>
      <c r="C2026" s="2"/>
      <c r="D2026" s="1">
        <f t="shared" si="68"/>
        <v>1.5667518668319169E-4</v>
      </c>
      <c r="E2026" s="1"/>
      <c r="F2026" s="8">
        <v>0</v>
      </c>
      <c r="G2026" s="8"/>
    </row>
    <row r="2027" spans="1:7" x14ac:dyDescent="0.3">
      <c r="A2027">
        <v>10100</v>
      </c>
      <c r="B2027" s="2">
        <f t="shared" si="67"/>
        <v>3.2152089256420863E-4</v>
      </c>
      <c r="C2027" s="2"/>
      <c r="D2027" s="1">
        <f t="shared" si="68"/>
        <v>1.5638502614402549E-4</v>
      </c>
      <c r="E2027" s="1"/>
      <c r="F2027" s="8">
        <v>0</v>
      </c>
      <c r="G2027" s="8"/>
    </row>
    <row r="2028" spans="1:7" x14ac:dyDescent="0.3">
      <c r="A2028">
        <v>10105</v>
      </c>
      <c r="B2028" s="2">
        <f t="shared" si="67"/>
        <v>3.2090647268009795E-4</v>
      </c>
      <c r="C2028" s="2"/>
      <c r="D2028" s="1">
        <f t="shared" si="68"/>
        <v>1.5609553567124857E-4</v>
      </c>
      <c r="E2028" s="1"/>
      <c r="F2028" s="8">
        <v>0</v>
      </c>
      <c r="G2028" s="8"/>
    </row>
    <row r="2029" spans="1:7" x14ac:dyDescent="0.3">
      <c r="A2029">
        <v>10110</v>
      </c>
      <c r="B2029" s="2">
        <f t="shared" si="67"/>
        <v>3.2029351898007206E-4</v>
      </c>
      <c r="C2029" s="2"/>
      <c r="D2029" s="1">
        <f t="shared" si="68"/>
        <v>1.5580671341279011E-4</v>
      </c>
      <c r="E2029" s="1"/>
      <c r="F2029" s="8">
        <v>0</v>
      </c>
      <c r="G2029" s="8"/>
    </row>
    <row r="2030" spans="1:7" x14ac:dyDescent="0.3">
      <c r="A2030">
        <v>10115</v>
      </c>
      <c r="B2030" s="2">
        <f t="shared" si="67"/>
        <v>3.1968202726998716E-4</v>
      </c>
      <c r="C2030" s="2"/>
      <c r="D2030" s="1">
        <f t="shared" si="68"/>
        <v>1.5551855752253581E-4</v>
      </c>
      <c r="E2030" s="1"/>
      <c r="F2030" s="8">
        <v>0</v>
      </c>
      <c r="G2030" s="8"/>
    </row>
    <row r="2031" spans="1:7" x14ac:dyDescent="0.3">
      <c r="A2031">
        <v>10120</v>
      </c>
      <c r="B2031" s="2">
        <f t="shared" si="67"/>
        <v>3.1907199336968077E-4</v>
      </c>
      <c r="C2031" s="2"/>
      <c r="D2031" s="1">
        <f t="shared" si="68"/>
        <v>1.5523106616030497E-4</v>
      </c>
      <c r="E2031" s="1"/>
      <c r="F2031" s="8">
        <v>0</v>
      </c>
      <c r="G2031" s="8"/>
    </row>
    <row r="2032" spans="1:7" x14ac:dyDescent="0.3">
      <c r="A2032">
        <v>10125</v>
      </c>
      <c r="B2032" s="2">
        <f t="shared" si="67"/>
        <v>3.1846341311292137E-4</v>
      </c>
      <c r="C2032" s="2"/>
      <c r="D2032" s="1">
        <f t="shared" si="68"/>
        <v>1.5494423749183014E-4</v>
      </c>
      <c r="E2032" s="1"/>
      <c r="F2032" s="8">
        <v>0</v>
      </c>
      <c r="G2032" s="8"/>
    </row>
    <row r="2033" spans="1:7" x14ac:dyDescent="0.3">
      <c r="A2033">
        <v>10130</v>
      </c>
      <c r="B2033" s="2">
        <f t="shared" si="67"/>
        <v>3.1785628234735257E-4</v>
      </c>
      <c r="C2033" s="2"/>
      <c r="D2033" s="1">
        <f t="shared" si="68"/>
        <v>1.5465806968873426E-4</v>
      </c>
      <c r="E2033" s="1"/>
      <c r="F2033" s="8">
        <v>0</v>
      </c>
      <c r="G2033" s="8"/>
    </row>
    <row r="2034" spans="1:7" x14ac:dyDescent="0.3">
      <c r="A2034">
        <v>10135</v>
      </c>
      <c r="B2034" s="2">
        <f t="shared" si="67"/>
        <v>3.1725059693444256E-4</v>
      </c>
      <c r="C2034" s="2"/>
      <c r="D2034" s="1">
        <f t="shared" si="68"/>
        <v>1.5437256092850997E-4</v>
      </c>
      <c r="E2034" s="1"/>
      <c r="F2034" s="8">
        <v>0</v>
      </c>
      <c r="G2034" s="8"/>
    </row>
    <row r="2035" spans="1:7" x14ac:dyDescent="0.3">
      <c r="A2035">
        <v>10140</v>
      </c>
      <c r="B2035" s="2">
        <f t="shared" si="67"/>
        <v>3.1664635274943E-4</v>
      </c>
      <c r="C2035" s="2"/>
      <c r="D2035" s="1">
        <f t="shared" si="68"/>
        <v>1.5408770939449767E-4</v>
      </c>
      <c r="E2035" s="1"/>
      <c r="F2035" s="8">
        <v>0</v>
      </c>
      <c r="G2035" s="8"/>
    </row>
    <row r="2036" spans="1:7" x14ac:dyDescent="0.3">
      <c r="A2036">
        <v>10145</v>
      </c>
      <c r="B2036" s="2">
        <f t="shared" si="67"/>
        <v>3.1604354568127258E-4</v>
      </c>
      <c r="C2036" s="2"/>
      <c r="D2036" s="1">
        <f t="shared" si="68"/>
        <v>1.5380351327586427E-4</v>
      </c>
      <c r="E2036" s="1"/>
      <c r="F2036" s="8">
        <v>0</v>
      </c>
      <c r="G2036" s="8"/>
    </row>
    <row r="2037" spans="1:7" x14ac:dyDescent="0.3">
      <c r="A2037">
        <v>10150</v>
      </c>
      <c r="B2037" s="2">
        <f t="shared" si="67"/>
        <v>3.1544217163259467E-4</v>
      </c>
      <c r="C2037" s="2"/>
      <c r="D2037" s="1">
        <f t="shared" si="68"/>
        <v>1.5351997076758198E-4</v>
      </c>
      <c r="E2037" s="1"/>
      <c r="F2037" s="8">
        <v>0</v>
      </c>
      <c r="G2037" s="8"/>
    </row>
    <row r="2038" spans="1:7" x14ac:dyDescent="0.3">
      <c r="A2038">
        <v>10155</v>
      </c>
      <c r="B2038" s="2">
        <f t="shared" si="67"/>
        <v>3.1484222651963532E-4</v>
      </c>
      <c r="C2038" s="2"/>
      <c r="D2038" s="1">
        <f t="shared" si="68"/>
        <v>1.5323708007040684E-4</v>
      </c>
      <c r="E2038" s="1"/>
      <c r="F2038" s="8">
        <v>0</v>
      </c>
      <c r="G2038" s="8"/>
    </row>
    <row r="2039" spans="1:7" x14ac:dyDescent="0.3">
      <c r="A2039">
        <v>10160</v>
      </c>
      <c r="B2039" s="2">
        <f t="shared" si="67"/>
        <v>3.1424370627219689E-4</v>
      </c>
      <c r="C2039" s="2"/>
      <c r="D2039" s="1">
        <f t="shared" si="68"/>
        <v>1.5295483939085786E-4</v>
      </c>
      <c r="E2039" s="1"/>
      <c r="F2039" s="8">
        <v>0</v>
      </c>
      <c r="G2039" s="8"/>
    </row>
    <row r="2040" spans="1:7" x14ac:dyDescent="0.3">
      <c r="A2040">
        <v>10165</v>
      </c>
      <c r="B2040" s="2">
        <f t="shared" si="67"/>
        <v>3.136466068335939E-4</v>
      </c>
      <c r="C2040" s="2"/>
      <c r="D2040" s="1">
        <f t="shared" si="68"/>
        <v>1.5267324694119607E-4</v>
      </c>
      <c r="E2040" s="1"/>
      <c r="F2040" s="8">
        <v>0</v>
      </c>
      <c r="G2040" s="8"/>
    </row>
    <row r="2041" spans="1:7" x14ac:dyDescent="0.3">
      <c r="A2041">
        <v>10170</v>
      </c>
      <c r="B2041" s="2">
        <f t="shared" si="67"/>
        <v>3.130509241606002E-4</v>
      </c>
      <c r="C2041" s="2"/>
      <c r="D2041" s="1">
        <f t="shared" si="68"/>
        <v>1.523923009394029E-4</v>
      </c>
      <c r="E2041" s="1"/>
      <c r="F2041" s="8">
        <v>0</v>
      </c>
      <c r="G2041" s="8"/>
    </row>
    <row r="2042" spans="1:7" x14ac:dyDescent="0.3">
      <c r="A2042">
        <v>10175</v>
      </c>
      <c r="B2042" s="2">
        <f t="shared" si="67"/>
        <v>3.1245665422340068E-4</v>
      </c>
      <c r="C2042" s="2"/>
      <c r="D2042" s="1">
        <f t="shared" si="68"/>
        <v>1.5211199960916058E-4</v>
      </c>
      <c r="E2042" s="1"/>
      <c r="F2042" s="8">
        <v>0</v>
      </c>
      <c r="G2042" s="8"/>
    </row>
    <row r="2043" spans="1:7" x14ac:dyDescent="0.3">
      <c r="A2043">
        <v>10180</v>
      </c>
      <c r="B2043" s="2">
        <f t="shared" si="67"/>
        <v>3.1186379300553781E-4</v>
      </c>
      <c r="C2043" s="2"/>
      <c r="D2043" s="1">
        <f t="shared" si="68"/>
        <v>1.5183234117982969E-4</v>
      </c>
      <c r="E2043" s="1"/>
      <c r="F2043" s="8">
        <v>0</v>
      </c>
      <c r="G2043" s="8"/>
    </row>
    <row r="2044" spans="1:7" x14ac:dyDescent="0.3">
      <c r="A2044">
        <v>10185</v>
      </c>
      <c r="B2044" s="2">
        <f t="shared" si="67"/>
        <v>3.1127233650386321E-4</v>
      </c>
      <c r="C2044" s="2"/>
      <c r="D2044" s="1">
        <f t="shared" si="68"/>
        <v>1.515533238864302E-4</v>
      </c>
      <c r="E2044" s="1"/>
      <c r="F2044" s="8">
        <v>0</v>
      </c>
      <c r="G2044" s="8"/>
    </row>
    <row r="2045" spans="1:7" x14ac:dyDescent="0.3">
      <c r="A2045">
        <v>10190</v>
      </c>
      <c r="B2045" s="2">
        <f t="shared" si="67"/>
        <v>3.106822807284856E-4</v>
      </c>
      <c r="C2045" s="2"/>
      <c r="D2045" s="1">
        <f t="shared" si="68"/>
        <v>1.5127494596961947E-4</v>
      </c>
      <c r="E2045" s="1"/>
      <c r="F2045" s="8">
        <v>0</v>
      </c>
      <c r="G2045" s="8"/>
    </row>
    <row r="2046" spans="1:7" x14ac:dyDescent="0.3">
      <c r="A2046">
        <v>10195</v>
      </c>
      <c r="B2046" s="2">
        <f t="shared" si="67"/>
        <v>3.1009362170272196E-4</v>
      </c>
      <c r="C2046" s="2"/>
      <c r="D2046" s="1">
        <f t="shared" si="68"/>
        <v>1.5099720567567256E-4</v>
      </c>
      <c r="E2046" s="1"/>
      <c r="F2046" s="8">
        <v>0</v>
      </c>
      <c r="G2046" s="8"/>
    </row>
    <row r="2047" spans="1:7" x14ac:dyDescent="0.3">
      <c r="A2047">
        <v>10200</v>
      </c>
      <c r="B2047" s="2">
        <f t="shared" si="67"/>
        <v>3.0950635546304677E-4</v>
      </c>
      <c r="C2047" s="2"/>
      <c r="D2047" s="1">
        <f t="shared" si="68"/>
        <v>1.5072010125646127E-4</v>
      </c>
      <c r="E2047" s="1"/>
      <c r="F2047" s="8">
        <v>0</v>
      </c>
      <c r="G2047" s="8"/>
    </row>
    <row r="2048" spans="1:7" x14ac:dyDescent="0.3">
      <c r="A2048">
        <v>10205</v>
      </c>
      <c r="B2048" s="2">
        <f t="shared" si="67"/>
        <v>3.08920478059043E-4</v>
      </c>
      <c r="C2048" s="2"/>
      <c r="D2048" s="1">
        <f t="shared" si="68"/>
        <v>1.5044363096943441E-4</v>
      </c>
      <c r="E2048" s="1"/>
      <c r="F2048" s="8">
        <v>0</v>
      </c>
      <c r="G2048" s="8"/>
    </row>
    <row r="2049" spans="1:7" x14ac:dyDescent="0.3">
      <c r="A2049">
        <v>10210</v>
      </c>
      <c r="B2049" s="2">
        <f t="shared" si="67"/>
        <v>3.0833598555335238E-4</v>
      </c>
      <c r="C2049" s="2"/>
      <c r="D2049" s="1">
        <f t="shared" si="68"/>
        <v>1.5016779307759691E-4</v>
      </c>
      <c r="E2049" s="1"/>
      <c r="F2049" s="8">
        <v>0</v>
      </c>
      <c r="G2049" s="8"/>
    </row>
    <row r="2050" spans="1:7" x14ac:dyDescent="0.3">
      <c r="A2050">
        <v>10215</v>
      </c>
      <c r="B2050" s="2">
        <f t="shared" si="67"/>
        <v>3.0775287402162521E-4</v>
      </c>
      <c r="C2050" s="2"/>
      <c r="D2050" s="1">
        <f t="shared" si="68"/>
        <v>1.4989258584948974E-4</v>
      </c>
      <c r="E2050" s="1"/>
      <c r="F2050" s="8">
        <v>0</v>
      </c>
      <c r="G2050" s="8"/>
    </row>
    <row r="2051" spans="1:7" x14ac:dyDescent="0.3">
      <c r="A2051">
        <v>10220</v>
      </c>
      <c r="B2051" s="2">
        <f t="shared" si="67"/>
        <v>3.0717113955247279E-4</v>
      </c>
      <c r="C2051" s="2"/>
      <c r="D2051" s="1">
        <f t="shared" si="68"/>
        <v>1.4961800755917024E-4</v>
      </c>
      <c r="E2051" s="1"/>
      <c r="F2051" s="8">
        <v>0</v>
      </c>
      <c r="G2051" s="8"/>
    </row>
    <row r="2052" spans="1:7" x14ac:dyDescent="0.3">
      <c r="A2052">
        <v>10225</v>
      </c>
      <c r="B2052" s="2">
        <f t="shared" si="67"/>
        <v>3.0659077824741744E-4</v>
      </c>
      <c r="C2052" s="2"/>
      <c r="D2052" s="1">
        <f t="shared" si="68"/>
        <v>1.4934405648619147E-4</v>
      </c>
      <c r="E2052" s="1"/>
      <c r="F2052" s="8">
        <v>0</v>
      </c>
      <c r="G2052" s="8"/>
    </row>
    <row r="2053" spans="1:7" x14ac:dyDescent="0.3">
      <c r="A2053">
        <v>10230</v>
      </c>
      <c r="B2053" s="2">
        <f t="shared" si="67"/>
        <v>3.0601178622084458E-4</v>
      </c>
      <c r="C2053" s="2"/>
      <c r="D2053" s="1">
        <f t="shared" si="68"/>
        <v>1.4907073091558281E-4</v>
      </c>
      <c r="E2053" s="1"/>
      <c r="F2053" s="8">
        <v>0</v>
      </c>
      <c r="G2053" s="8"/>
    </row>
    <row r="2054" spans="1:7" x14ac:dyDescent="0.3">
      <c r="A2054">
        <v>10235</v>
      </c>
      <c r="B2054" s="2">
        <f t="shared" si="67"/>
        <v>3.0543415959995363E-4</v>
      </c>
      <c r="C2054" s="2"/>
      <c r="D2054" s="1">
        <f t="shared" si="68"/>
        <v>1.4879802913782963E-4</v>
      </c>
      <c r="E2054" s="1"/>
      <c r="F2054" s="8">
        <v>0</v>
      </c>
      <c r="G2054" s="8"/>
    </row>
    <row r="2055" spans="1:7" x14ac:dyDescent="0.3">
      <c r="A2055">
        <v>10240</v>
      </c>
      <c r="B2055" s="2">
        <f t="shared" si="67"/>
        <v>3.0485789452471072E-4</v>
      </c>
      <c r="C2055" s="2"/>
      <c r="D2055" s="1">
        <f t="shared" si="68"/>
        <v>1.4852594944885408E-4</v>
      </c>
      <c r="E2055" s="1"/>
      <c r="F2055" s="8">
        <v>0</v>
      </c>
      <c r="G2055" s="8"/>
    </row>
    <row r="2056" spans="1:7" x14ac:dyDescent="0.3">
      <c r="A2056">
        <v>10245</v>
      </c>
      <c r="B2056" s="2">
        <f t="shared" si="67"/>
        <v>3.0428298714779884E-4</v>
      </c>
      <c r="C2056" s="2"/>
      <c r="D2056" s="1">
        <f t="shared" si="68"/>
        <v>1.482544901499946E-4</v>
      </c>
      <c r="E2056" s="1"/>
      <c r="F2056" s="8">
        <v>0</v>
      </c>
      <c r="G2056" s="8"/>
    </row>
    <row r="2057" spans="1:7" x14ac:dyDescent="0.3">
      <c r="A2057">
        <v>10250</v>
      </c>
      <c r="B2057" s="2">
        <f t="shared" si="67"/>
        <v>3.0370943363457247E-4</v>
      </c>
      <c r="C2057" s="2"/>
      <c r="D2057" s="1">
        <f t="shared" si="68"/>
        <v>1.4798364954798714E-4</v>
      </c>
      <c r="E2057" s="1"/>
      <c r="F2057" s="8">
        <v>0</v>
      </c>
      <c r="G2057" s="8"/>
    </row>
    <row r="2058" spans="1:7" x14ac:dyDescent="0.3">
      <c r="A2058">
        <v>10255</v>
      </c>
      <c r="B2058" s="2">
        <f t="shared" si="67"/>
        <v>3.0313723016300756E-4</v>
      </c>
      <c r="C2058" s="2"/>
      <c r="D2058" s="1">
        <f t="shared" si="68"/>
        <v>1.4771342595494493E-4</v>
      </c>
      <c r="E2058" s="1"/>
      <c r="F2058" s="8">
        <v>0</v>
      </c>
      <c r="G2058" s="8"/>
    </row>
    <row r="2059" spans="1:7" x14ac:dyDescent="0.3">
      <c r="A2059">
        <v>10260</v>
      </c>
      <c r="B2059" s="2">
        <f t="shared" si="67"/>
        <v>3.0256637292365603E-4</v>
      </c>
      <c r="C2059" s="2"/>
      <c r="D2059" s="1">
        <f t="shared" si="68"/>
        <v>1.4744381768833946E-4</v>
      </c>
      <c r="E2059" s="1"/>
      <c r="F2059" s="8">
        <v>0</v>
      </c>
      <c r="G2059" s="8"/>
    </row>
    <row r="2060" spans="1:7" x14ac:dyDescent="0.3">
      <c r="A2060">
        <v>10265</v>
      </c>
      <c r="B2060" s="2">
        <f t="shared" si="67"/>
        <v>3.0199685811959666E-4</v>
      </c>
      <c r="C2060" s="2"/>
      <c r="D2060" s="1">
        <f t="shared" si="68"/>
        <v>1.4717482307098078E-4</v>
      </c>
      <c r="E2060" s="1"/>
      <c r="F2060" s="8">
        <v>0</v>
      </c>
      <c r="G2060" s="8"/>
    </row>
    <row r="2061" spans="1:7" x14ac:dyDescent="0.3">
      <c r="A2061">
        <v>10270</v>
      </c>
      <c r="B2061" s="2">
        <f t="shared" si="67"/>
        <v>3.0142868196639006E-4</v>
      </c>
      <c r="C2061" s="2"/>
      <c r="D2061" s="1">
        <f t="shared" si="68"/>
        <v>1.4690644043099867E-4</v>
      </c>
      <c r="E2061" s="1"/>
      <c r="F2061" s="8">
        <v>0</v>
      </c>
      <c r="G2061" s="8"/>
    </row>
    <row r="2062" spans="1:7" x14ac:dyDescent="0.3">
      <c r="A2062">
        <v>10275</v>
      </c>
      <c r="B2062" s="2">
        <f t="shared" si="67"/>
        <v>3.0086184069203051E-4</v>
      </c>
      <c r="C2062" s="2"/>
      <c r="D2062" s="1">
        <f t="shared" si="68"/>
        <v>1.466386681018226E-4</v>
      </c>
      <c r="E2062" s="1"/>
      <c r="F2062" s="8">
        <v>0</v>
      </c>
      <c r="G2062" s="8"/>
    </row>
    <row r="2063" spans="1:7" x14ac:dyDescent="0.3">
      <c r="A2063">
        <v>10280</v>
      </c>
      <c r="B2063" s="2">
        <f t="shared" si="67"/>
        <v>3.0029633053689974E-4</v>
      </c>
      <c r="C2063" s="2"/>
      <c r="D2063" s="1">
        <f t="shared" si="68"/>
        <v>1.4637150442216356E-4</v>
      </c>
      <c r="E2063" s="1"/>
      <c r="F2063" s="8">
        <v>0</v>
      </c>
      <c r="G2063" s="8"/>
    </row>
    <row r="2064" spans="1:7" x14ac:dyDescent="0.3">
      <c r="A2064">
        <v>10285</v>
      </c>
      <c r="B2064" s="2">
        <f t="shared" si="67"/>
        <v>2.9973214775371972E-4</v>
      </c>
      <c r="C2064" s="2"/>
      <c r="D2064" s="1">
        <f t="shared" si="68"/>
        <v>1.4610494773599416E-4</v>
      </c>
      <c r="E2064" s="1"/>
      <c r="F2064" s="8">
        <v>0</v>
      </c>
      <c r="G2064" s="8"/>
    </row>
    <row r="2065" spans="1:7" x14ac:dyDescent="0.3">
      <c r="A2065">
        <v>10290</v>
      </c>
      <c r="B2065" s="2">
        <f t="shared" si="67"/>
        <v>2.9916928860750813E-4</v>
      </c>
      <c r="C2065" s="2"/>
      <c r="D2065" s="1">
        <f t="shared" si="68"/>
        <v>1.4583899639253017E-4</v>
      </c>
      <c r="E2065" s="1"/>
      <c r="F2065" s="8">
        <v>0</v>
      </c>
      <c r="G2065" s="8"/>
    </row>
    <row r="2066" spans="1:7" x14ac:dyDescent="0.3">
      <c r="A2066">
        <v>10295</v>
      </c>
      <c r="B2066" s="2">
        <f t="shared" ref="B2066:B2129" si="69">IF(ISNUMBER(1E-29/(($A2066*0.000000001)^5*(EXP(0.0144/($A2066*0.000000001*B$2))-1))),B$4*1E-29/(($A2066*0.000000001)^5*(EXP(0.0144/($A2066*0.000000001*B$2))-1)),0)</f>
        <v>2.9860774937553054E-4</v>
      </c>
      <c r="C2066" s="2"/>
      <c r="D2066" s="1">
        <f t="shared" ref="D2066:D2129" si="70">IF(ISNUMBER(1E-29/(($A2066*0.000000001)^5*(EXP(0.0144/($A2066*0.000000001*D$2))-1))),D$4*1E-29/(($A2066*0.000000001)^5*(EXP(0.0144/($A2066*0.000000001*D$2))-1)),0)</f>
        <v>1.4557364874621137E-4</v>
      </c>
      <c r="E2066" s="1"/>
      <c r="F2066" s="8">
        <v>0</v>
      </c>
      <c r="G2066" s="8"/>
    </row>
    <row r="2067" spans="1:7" x14ac:dyDescent="0.3">
      <c r="A2067">
        <v>10300</v>
      </c>
      <c r="B2067" s="2">
        <f t="shared" si="69"/>
        <v>2.9804752634725567E-4</v>
      </c>
      <c r="C2067" s="2"/>
      <c r="D2067" s="1">
        <f t="shared" si="70"/>
        <v>1.453089031566826E-4</v>
      </c>
      <c r="E2067" s="1"/>
      <c r="F2067" s="8">
        <v>0</v>
      </c>
      <c r="G2067" s="8"/>
    </row>
    <row r="2068" spans="1:7" x14ac:dyDescent="0.3">
      <c r="A2068">
        <v>10305</v>
      </c>
      <c r="B2068" s="2">
        <f t="shared" si="69"/>
        <v>2.9748861582430924E-4</v>
      </c>
      <c r="C2068" s="2"/>
      <c r="D2068" s="1">
        <f t="shared" si="70"/>
        <v>1.4504475798877541E-4</v>
      </c>
      <c r="E2068" s="1"/>
      <c r="F2068" s="8">
        <v>0</v>
      </c>
      <c r="G2068" s="8"/>
    </row>
    <row r="2069" spans="1:7" x14ac:dyDescent="0.3">
      <c r="A2069">
        <v>10310</v>
      </c>
      <c r="B2069" s="2">
        <f t="shared" si="69"/>
        <v>2.9693101412042809E-4</v>
      </c>
      <c r="C2069" s="2"/>
      <c r="D2069" s="1">
        <f t="shared" si="70"/>
        <v>1.4478121161248873E-4</v>
      </c>
      <c r="E2069" s="1"/>
      <c r="F2069" s="8">
        <v>0</v>
      </c>
      <c r="G2069" s="8"/>
    </row>
    <row r="2070" spans="1:7" x14ac:dyDescent="0.3">
      <c r="A2070">
        <v>10315</v>
      </c>
      <c r="B2070" s="2">
        <f t="shared" si="69"/>
        <v>2.9637471756141645E-4</v>
      </c>
      <c r="C2070" s="2"/>
      <c r="D2070" s="1">
        <f t="shared" si="70"/>
        <v>1.4451826240297107E-4</v>
      </c>
      <c r="E2070" s="1"/>
      <c r="F2070" s="8">
        <v>0</v>
      </c>
      <c r="G2070" s="8"/>
    </row>
    <row r="2071" spans="1:7" x14ac:dyDescent="0.3">
      <c r="A2071">
        <v>10320</v>
      </c>
      <c r="B2071" s="2">
        <f t="shared" si="69"/>
        <v>2.9581972248509834E-4</v>
      </c>
      <c r="C2071" s="2"/>
      <c r="D2071" s="1">
        <f t="shared" si="70"/>
        <v>1.4425590874050104E-4</v>
      </c>
      <c r="E2071" s="1"/>
      <c r="F2071" s="8">
        <v>0</v>
      </c>
      <c r="G2071" s="8"/>
    </row>
    <row r="2072" spans="1:7" x14ac:dyDescent="0.3">
      <c r="A2072">
        <v>10325</v>
      </c>
      <c r="B2072" s="2">
        <f t="shared" si="69"/>
        <v>2.9526602524127579E-4</v>
      </c>
      <c r="C2072" s="2"/>
      <c r="D2072" s="1">
        <f t="shared" si="70"/>
        <v>1.4399414901046991E-4</v>
      </c>
      <c r="E2072" s="1"/>
      <c r="F2072" s="8">
        <v>0</v>
      </c>
      <c r="G2072" s="8"/>
    </row>
    <row r="2073" spans="1:7" x14ac:dyDescent="0.3">
      <c r="A2073">
        <v>10330</v>
      </c>
      <c r="B2073" s="2">
        <f t="shared" si="69"/>
        <v>2.9471362219168109E-4</v>
      </c>
      <c r="C2073" s="2"/>
      <c r="D2073" s="1">
        <f t="shared" si="70"/>
        <v>1.4373298160336222E-4</v>
      </c>
      <c r="E2073" s="1"/>
      <c r="F2073" s="8">
        <v>0</v>
      </c>
      <c r="G2073" s="8"/>
    </row>
    <row r="2074" spans="1:7" x14ac:dyDescent="0.3">
      <c r="A2074">
        <v>10335</v>
      </c>
      <c r="B2074" s="2">
        <f t="shared" si="69"/>
        <v>2.9416250970993446E-4</v>
      </c>
      <c r="C2074" s="2"/>
      <c r="D2074" s="1">
        <f t="shared" si="70"/>
        <v>1.4347240491473836E-4</v>
      </c>
      <c r="E2074" s="1"/>
      <c r="F2074" s="8">
        <v>0</v>
      </c>
      <c r="G2074" s="8"/>
    </row>
    <row r="2075" spans="1:7" x14ac:dyDescent="0.3">
      <c r="A2075">
        <v>10340</v>
      </c>
      <c r="B2075" s="2">
        <f t="shared" si="69"/>
        <v>2.9361268418149825E-4</v>
      </c>
      <c r="C2075" s="2"/>
      <c r="D2075" s="1">
        <f t="shared" si="70"/>
        <v>1.4321241734521539E-4</v>
      </c>
      <c r="E2075" s="1"/>
      <c r="F2075" s="8">
        <v>0</v>
      </c>
      <c r="G2075" s="8"/>
    </row>
    <row r="2076" spans="1:7" x14ac:dyDescent="0.3">
      <c r="A2076">
        <v>10345</v>
      </c>
      <c r="B2076" s="2">
        <f t="shared" si="69"/>
        <v>2.9306414200363411E-4</v>
      </c>
      <c r="C2076" s="2"/>
      <c r="D2076" s="1">
        <f t="shared" si="70"/>
        <v>1.4295301730045011E-4</v>
      </c>
      <c r="E2076" s="1"/>
      <c r="F2076" s="8">
        <v>0</v>
      </c>
      <c r="G2076" s="8"/>
    </row>
    <row r="2077" spans="1:7" x14ac:dyDescent="0.3">
      <c r="A2077">
        <v>10350</v>
      </c>
      <c r="B2077" s="2">
        <f t="shared" si="69"/>
        <v>2.9251687958535761E-4</v>
      </c>
      <c r="C2077" s="2"/>
      <c r="D2077" s="1">
        <f t="shared" si="70"/>
        <v>1.4269420319111935E-4</v>
      </c>
      <c r="E2077" s="1"/>
      <c r="F2077" s="8">
        <v>0</v>
      </c>
      <c r="G2077" s="8"/>
    </row>
    <row r="2078" spans="1:7" x14ac:dyDescent="0.3">
      <c r="A2078">
        <v>10355</v>
      </c>
      <c r="B2078" s="2">
        <f t="shared" si="69"/>
        <v>2.9197089334739569E-4</v>
      </c>
      <c r="C2078" s="2"/>
      <c r="D2078" s="1">
        <f t="shared" si="70"/>
        <v>1.4243597343290381E-4</v>
      </c>
      <c r="E2078" s="1"/>
      <c r="F2078" s="8">
        <v>0</v>
      </c>
      <c r="G2078" s="8"/>
    </row>
    <row r="2079" spans="1:7" x14ac:dyDescent="0.3">
      <c r="A2079">
        <v>10360</v>
      </c>
      <c r="B2079" s="2">
        <f t="shared" si="69"/>
        <v>2.9142617972214224E-4</v>
      </c>
      <c r="C2079" s="2"/>
      <c r="D2079" s="1">
        <f t="shared" si="70"/>
        <v>1.4217832644646821E-4</v>
      </c>
      <c r="E2079" s="1"/>
      <c r="F2079" s="8">
        <v>0</v>
      </c>
      <c r="G2079" s="8"/>
    </row>
    <row r="2080" spans="1:7" x14ac:dyDescent="0.3">
      <c r="A2080">
        <v>10365</v>
      </c>
      <c r="B2080" s="2">
        <f t="shared" si="69"/>
        <v>2.9088273515361535E-4</v>
      </c>
      <c r="C2080" s="2"/>
      <c r="D2080" s="1">
        <f t="shared" si="70"/>
        <v>1.4192126065744516E-4</v>
      </c>
      <c r="E2080" s="1"/>
      <c r="F2080" s="8">
        <v>0</v>
      </c>
      <c r="G2080" s="8"/>
    </row>
    <row r="2081" spans="1:7" x14ac:dyDescent="0.3">
      <c r="A2081">
        <v>10370</v>
      </c>
      <c r="B2081" s="2">
        <f t="shared" si="69"/>
        <v>2.9034055609741268E-4</v>
      </c>
      <c r="C2081" s="2"/>
      <c r="D2081" s="1">
        <f t="shared" si="70"/>
        <v>1.4166477449641595E-4</v>
      </c>
      <c r="E2081" s="1"/>
      <c r="F2081" s="8">
        <v>0</v>
      </c>
      <c r="G2081" s="8"/>
    </row>
    <row r="2082" spans="1:7" x14ac:dyDescent="0.3">
      <c r="A2082">
        <v>10375</v>
      </c>
      <c r="B2082" s="2">
        <f t="shared" si="69"/>
        <v>2.8979963902067105E-4</v>
      </c>
      <c r="C2082" s="2"/>
      <c r="D2082" s="1">
        <f t="shared" si="70"/>
        <v>1.4140886639889364E-4</v>
      </c>
      <c r="E2082" s="1"/>
      <c r="F2082" s="8">
        <v>0</v>
      </c>
      <c r="G2082" s="8"/>
    </row>
    <row r="2083" spans="1:7" x14ac:dyDescent="0.3">
      <c r="A2083">
        <v>10380</v>
      </c>
      <c r="B2083" s="2">
        <f t="shared" si="69"/>
        <v>2.8925998040202079E-4</v>
      </c>
      <c r="C2083" s="2"/>
      <c r="D2083" s="1">
        <f t="shared" si="70"/>
        <v>1.4115353480530541E-4</v>
      </c>
      <c r="E2083" s="1"/>
      <c r="F2083" s="8">
        <v>0</v>
      </c>
      <c r="G2083" s="8"/>
    </row>
    <row r="2084" spans="1:7" x14ac:dyDescent="0.3">
      <c r="A2084">
        <v>10385</v>
      </c>
      <c r="B2084" s="2">
        <f t="shared" si="69"/>
        <v>2.8872157673154422E-4</v>
      </c>
      <c r="C2084" s="2"/>
      <c r="D2084" s="1">
        <f t="shared" si="70"/>
        <v>1.4089877816097427E-4</v>
      </c>
      <c r="E2084" s="1"/>
      <c r="F2084" s="8">
        <v>0</v>
      </c>
      <c r="G2084" s="8"/>
    </row>
    <row r="2085" spans="1:7" x14ac:dyDescent="0.3">
      <c r="A2085">
        <v>10390</v>
      </c>
      <c r="B2085" s="2">
        <f t="shared" si="69"/>
        <v>2.8818442451073356E-4</v>
      </c>
      <c r="C2085" s="2"/>
      <c r="D2085" s="1">
        <f t="shared" si="70"/>
        <v>1.4064459491610227E-4</v>
      </c>
      <c r="E2085" s="1"/>
      <c r="F2085" s="8">
        <v>0</v>
      </c>
      <c r="G2085" s="8"/>
    </row>
    <row r="2086" spans="1:7" x14ac:dyDescent="0.3">
      <c r="A2086">
        <v>10395</v>
      </c>
      <c r="B2086" s="2">
        <f t="shared" si="69"/>
        <v>2.8764852025244745E-4</v>
      </c>
      <c r="C2086" s="2"/>
      <c r="D2086" s="1">
        <f t="shared" si="70"/>
        <v>1.403909835257526E-4</v>
      </c>
      <c r="E2086" s="1"/>
      <c r="F2086" s="8">
        <v>0</v>
      </c>
      <c r="G2086" s="8"/>
    </row>
    <row r="2087" spans="1:7" x14ac:dyDescent="0.3">
      <c r="A2087">
        <v>10400</v>
      </c>
      <c r="B2087" s="2">
        <f t="shared" si="69"/>
        <v>2.871138604808705E-4</v>
      </c>
      <c r="C2087" s="2"/>
      <c r="D2087" s="1">
        <f t="shared" si="70"/>
        <v>1.4013794244983272E-4</v>
      </c>
      <c r="E2087" s="1"/>
      <c r="F2087" s="8">
        <v>0</v>
      </c>
      <c r="G2087" s="8"/>
    </row>
    <row r="2088" spans="1:7" x14ac:dyDescent="0.3">
      <c r="A2088">
        <v>10405</v>
      </c>
      <c r="B2088" s="2">
        <f t="shared" si="69"/>
        <v>2.8658044173146926E-4</v>
      </c>
      <c r="C2088" s="2"/>
      <c r="D2088" s="1">
        <f t="shared" si="70"/>
        <v>1.3988547015307627E-4</v>
      </c>
      <c r="E2088" s="1"/>
      <c r="F2088" s="8">
        <v>0</v>
      </c>
      <c r="G2088" s="8"/>
    </row>
    <row r="2089" spans="1:7" x14ac:dyDescent="0.3">
      <c r="A2089">
        <v>10410</v>
      </c>
      <c r="B2089" s="2">
        <f t="shared" si="69"/>
        <v>2.8604826055095197E-4</v>
      </c>
      <c r="C2089" s="2"/>
      <c r="D2089" s="1">
        <f t="shared" si="70"/>
        <v>1.3963356510502669E-4</v>
      </c>
      <c r="E2089" s="1"/>
      <c r="F2089" s="8">
        <v>0</v>
      </c>
      <c r="G2089" s="8"/>
    </row>
    <row r="2090" spans="1:7" x14ac:dyDescent="0.3">
      <c r="A2090">
        <v>10415</v>
      </c>
      <c r="B2090" s="2">
        <f t="shared" si="69"/>
        <v>2.8551731349722584E-4</v>
      </c>
      <c r="C2090" s="2"/>
      <c r="D2090" s="1">
        <f t="shared" si="70"/>
        <v>1.3938222578001932E-4</v>
      </c>
      <c r="E2090" s="1"/>
      <c r="F2090" s="8">
        <v>0</v>
      </c>
      <c r="G2090" s="8"/>
    </row>
    <row r="2091" spans="1:7" x14ac:dyDescent="0.3">
      <c r="A2091">
        <v>10420</v>
      </c>
      <c r="B2091" s="2">
        <f t="shared" si="69"/>
        <v>2.8498759713935673E-4</v>
      </c>
      <c r="C2091" s="2"/>
      <c r="D2091" s="1">
        <f t="shared" si="70"/>
        <v>1.3913145065716482E-4</v>
      </c>
      <c r="E2091" s="1"/>
      <c r="F2091" s="8">
        <v>0</v>
      </c>
      <c r="G2091" s="8"/>
    </row>
    <row r="2092" spans="1:7" x14ac:dyDescent="0.3">
      <c r="A2092">
        <v>10425</v>
      </c>
      <c r="B2092" s="2">
        <f t="shared" si="69"/>
        <v>2.8445910805752667E-4</v>
      </c>
      <c r="C2092" s="2"/>
      <c r="D2092" s="1">
        <f t="shared" si="70"/>
        <v>1.3888123822033174E-4</v>
      </c>
      <c r="E2092" s="1"/>
      <c r="F2092" s="8">
        <v>0</v>
      </c>
      <c r="G2092" s="8"/>
    </row>
    <row r="2093" spans="1:7" x14ac:dyDescent="0.3">
      <c r="A2093">
        <v>10430</v>
      </c>
      <c r="B2093" s="2">
        <f t="shared" si="69"/>
        <v>2.8393184284299382E-4</v>
      </c>
      <c r="C2093" s="2"/>
      <c r="D2093" s="1">
        <f t="shared" si="70"/>
        <v>1.3863158695812992E-4</v>
      </c>
      <c r="E2093" s="1"/>
      <c r="F2093" s="8">
        <v>0</v>
      </c>
      <c r="G2093" s="8"/>
    </row>
    <row r="2094" spans="1:7" x14ac:dyDescent="0.3">
      <c r="A2094">
        <v>10435</v>
      </c>
      <c r="B2094" s="2">
        <f t="shared" si="69"/>
        <v>2.834057980980503E-4</v>
      </c>
      <c r="C2094" s="2"/>
      <c r="D2094" s="1">
        <f t="shared" si="70"/>
        <v>1.3838249536389329E-4</v>
      </c>
      <c r="E2094" s="1"/>
      <c r="F2094" s="8">
        <v>0</v>
      </c>
      <c r="G2094" s="8"/>
    </row>
    <row r="2095" spans="1:7" x14ac:dyDescent="0.3">
      <c r="A2095">
        <v>10440</v>
      </c>
      <c r="B2095" s="2">
        <f t="shared" si="69"/>
        <v>2.8288097043598282E-4</v>
      </c>
      <c r="C2095" s="2"/>
      <c r="D2095" s="1">
        <f t="shared" si="70"/>
        <v>1.3813396193566318E-4</v>
      </c>
      <c r="E2095" s="1"/>
      <c r="F2095" s="8">
        <v>0</v>
      </c>
      <c r="G2095" s="8"/>
    </row>
    <row r="2096" spans="1:7" x14ac:dyDescent="0.3">
      <c r="A2096">
        <v>10445</v>
      </c>
      <c r="B2096" s="2">
        <f t="shared" si="69"/>
        <v>2.823573564810303E-4</v>
      </c>
      <c r="C2096" s="2"/>
      <c r="D2096" s="1">
        <f t="shared" si="70"/>
        <v>1.3788598517617154E-4</v>
      </c>
      <c r="E2096" s="1"/>
      <c r="F2096" s="8">
        <v>0</v>
      </c>
      <c r="G2096" s="8"/>
    </row>
    <row r="2097" spans="1:7" x14ac:dyDescent="0.3">
      <c r="A2097">
        <v>10450</v>
      </c>
      <c r="B2097" s="2">
        <f t="shared" si="69"/>
        <v>2.8183495286834598E-4</v>
      </c>
      <c r="C2097" s="2"/>
      <c r="D2097" s="1">
        <f t="shared" si="70"/>
        <v>1.3763856359282436E-4</v>
      </c>
      <c r="E2097" s="1"/>
      <c r="F2097" s="8">
        <v>0</v>
      </c>
      <c r="G2097" s="8"/>
    </row>
    <row r="2098" spans="1:7" x14ac:dyDescent="0.3">
      <c r="A2098">
        <v>10455</v>
      </c>
      <c r="B2098" s="2">
        <f t="shared" si="69"/>
        <v>2.8131375624395428E-4</v>
      </c>
      <c r="C2098" s="2"/>
      <c r="D2098" s="1">
        <f t="shared" si="70"/>
        <v>1.3739169569768468E-4</v>
      </c>
      <c r="E2098" s="1"/>
      <c r="F2098" s="8">
        <v>0</v>
      </c>
      <c r="G2098" s="8"/>
    </row>
    <row r="2099" spans="1:7" x14ac:dyDescent="0.3">
      <c r="A2099">
        <v>10460</v>
      </c>
      <c r="B2099" s="2">
        <f t="shared" si="69"/>
        <v>2.8079376326471249E-4</v>
      </c>
      <c r="C2099" s="2"/>
      <c r="D2099" s="1">
        <f t="shared" si="70"/>
        <v>1.3714538000745641E-4</v>
      </c>
      <c r="E2099" s="1"/>
      <c r="F2099" s="8">
        <v>0</v>
      </c>
      <c r="G2099" s="8"/>
    </row>
    <row r="2100" spans="1:7" x14ac:dyDescent="0.3">
      <c r="A2100">
        <v>10465</v>
      </c>
      <c r="B2100" s="2">
        <f t="shared" si="69"/>
        <v>2.8027497059827082E-4</v>
      </c>
      <c r="C2100" s="2"/>
      <c r="D2100" s="1">
        <f t="shared" si="70"/>
        <v>1.3689961504346771E-4</v>
      </c>
      <c r="E2100" s="1"/>
      <c r="F2100" s="8">
        <v>0</v>
      </c>
      <c r="G2100" s="8"/>
    </row>
    <row r="2101" spans="1:7" x14ac:dyDescent="0.3">
      <c r="A2101">
        <v>10470</v>
      </c>
      <c r="B2101" s="2">
        <f t="shared" si="69"/>
        <v>2.7975737492303099E-4</v>
      </c>
      <c r="C2101" s="2"/>
      <c r="D2101" s="1">
        <f t="shared" si="70"/>
        <v>1.3665439933165446E-4</v>
      </c>
      <c r="E2101" s="1"/>
      <c r="F2101" s="8">
        <v>0</v>
      </c>
      <c r="G2101" s="8"/>
    </row>
    <row r="2102" spans="1:7" x14ac:dyDescent="0.3">
      <c r="A2102">
        <v>10475</v>
      </c>
      <c r="B2102" s="2">
        <f t="shared" si="69"/>
        <v>2.7924097292810959E-4</v>
      </c>
      <c r="C2102" s="2"/>
      <c r="D2102" s="1">
        <f t="shared" si="70"/>
        <v>1.3640973140254412E-4</v>
      </c>
      <c r="E2102" s="1"/>
      <c r="F2102" s="8">
        <v>0</v>
      </c>
      <c r="G2102" s="8"/>
    </row>
    <row r="2103" spans="1:7" x14ac:dyDescent="0.3">
      <c r="A2103">
        <v>10480</v>
      </c>
      <c r="B2103" s="2">
        <f t="shared" si="69"/>
        <v>2.787257613132947E-4</v>
      </c>
      <c r="C2103" s="2"/>
      <c r="D2103" s="1">
        <f t="shared" si="70"/>
        <v>1.3616560979123893E-4</v>
      </c>
      <c r="E2103" s="1"/>
      <c r="F2103" s="8">
        <v>0</v>
      </c>
      <c r="G2103" s="8"/>
    </row>
    <row r="2104" spans="1:7" x14ac:dyDescent="0.3">
      <c r="A2104">
        <v>10485</v>
      </c>
      <c r="B2104" s="2">
        <f t="shared" si="69"/>
        <v>2.7821173678901066E-4</v>
      </c>
      <c r="C2104" s="2"/>
      <c r="D2104" s="1">
        <f t="shared" si="70"/>
        <v>1.3592203303740042E-4</v>
      </c>
      <c r="E2104" s="1"/>
      <c r="F2104" s="8">
        <v>0</v>
      </c>
      <c r="G2104" s="8"/>
    </row>
    <row r="2105" spans="1:7" x14ac:dyDescent="0.3">
      <c r="A2105">
        <v>10490</v>
      </c>
      <c r="B2105" s="2">
        <f t="shared" si="69"/>
        <v>2.77698896076276E-4</v>
      </c>
      <c r="C2105" s="2"/>
      <c r="D2105" s="1">
        <f t="shared" si="70"/>
        <v>1.356789996852326E-4</v>
      </c>
      <c r="E2105" s="1"/>
      <c r="F2105" s="8">
        <v>0</v>
      </c>
      <c r="G2105" s="8"/>
    </row>
    <row r="2106" spans="1:7" x14ac:dyDescent="0.3">
      <c r="A2106">
        <v>10495</v>
      </c>
      <c r="B2106" s="2">
        <f t="shared" si="69"/>
        <v>2.771872359066657E-4</v>
      </c>
      <c r="C2106" s="2"/>
      <c r="D2106" s="1">
        <f t="shared" si="70"/>
        <v>1.3543650828346624E-4</v>
      </c>
      <c r="E2106" s="1"/>
      <c r="F2106" s="8">
        <v>0</v>
      </c>
      <c r="G2106" s="8"/>
    </row>
    <row r="2107" spans="1:7" x14ac:dyDescent="0.3">
      <c r="A2107">
        <v>10500</v>
      </c>
      <c r="B2107" s="2">
        <f t="shared" si="69"/>
        <v>2.7667675302227215E-4</v>
      </c>
      <c r="C2107" s="2"/>
      <c r="D2107" s="1">
        <f t="shared" si="70"/>
        <v>1.3519455738534246E-4</v>
      </c>
      <c r="E2107" s="1"/>
      <c r="F2107" s="8">
        <v>0</v>
      </c>
      <c r="G2107" s="8"/>
    </row>
    <row r="2108" spans="1:7" x14ac:dyDescent="0.3">
      <c r="A2108">
        <v>10505</v>
      </c>
      <c r="B2108" s="2">
        <f t="shared" si="69"/>
        <v>2.7616744417566669E-4</v>
      </c>
      <c r="C2108" s="2"/>
      <c r="D2108" s="1">
        <f t="shared" si="70"/>
        <v>1.3495314554859723E-4</v>
      </c>
      <c r="E2108" s="1"/>
      <c r="F2108" s="8">
        <v>0</v>
      </c>
      <c r="G2108" s="8"/>
    </row>
    <row r="2109" spans="1:7" x14ac:dyDescent="0.3">
      <c r="A2109">
        <v>10510</v>
      </c>
      <c r="B2109" s="2">
        <f t="shared" si="69"/>
        <v>2.7565930612986119E-4</v>
      </c>
      <c r="C2109" s="2"/>
      <c r="D2109" s="1">
        <f t="shared" si="70"/>
        <v>1.3471227133544505E-4</v>
      </c>
      <c r="E2109" s="1"/>
      <c r="F2109" s="8">
        <v>0</v>
      </c>
      <c r="G2109" s="8"/>
    </row>
    <row r="2110" spans="1:7" x14ac:dyDescent="0.3">
      <c r="A2110">
        <v>10515</v>
      </c>
      <c r="B2110" s="2">
        <f t="shared" si="69"/>
        <v>2.7515233565826927E-4</v>
      </c>
      <c r="C2110" s="2"/>
      <c r="D2110" s="1">
        <f t="shared" si="70"/>
        <v>1.3447193331256324E-4</v>
      </c>
      <c r="E2110" s="1"/>
      <c r="F2110" s="8">
        <v>0</v>
      </c>
      <c r="G2110" s="8"/>
    </row>
    <row r="2111" spans="1:7" x14ac:dyDescent="0.3">
      <c r="A2111">
        <v>10520</v>
      </c>
      <c r="B2111" s="2">
        <f t="shared" si="69"/>
        <v>2.7464652954466802E-4</v>
      </c>
      <c r="C2111" s="2"/>
      <c r="D2111" s="1">
        <f t="shared" si="70"/>
        <v>1.3423213005107622E-4</v>
      </c>
      <c r="E2111" s="1"/>
      <c r="F2111" s="8">
        <v>0</v>
      </c>
      <c r="G2111" s="8"/>
    </row>
    <row r="2112" spans="1:7" x14ac:dyDescent="0.3">
      <c r="A2112">
        <v>10525</v>
      </c>
      <c r="B2112" s="2">
        <f t="shared" si="69"/>
        <v>2.7414188458316121E-4</v>
      </c>
      <c r="C2112" s="2"/>
      <c r="D2112" s="1">
        <f t="shared" si="70"/>
        <v>1.3399286012653959E-4</v>
      </c>
      <c r="E2112" s="1"/>
      <c r="F2112" s="8">
        <v>0</v>
      </c>
      <c r="G2112" s="8"/>
    </row>
    <row r="2113" spans="1:7" x14ac:dyDescent="0.3">
      <c r="A2113">
        <v>10530</v>
      </c>
      <c r="B2113" s="2">
        <f t="shared" si="69"/>
        <v>2.736383975781401E-4</v>
      </c>
      <c r="C2113" s="2"/>
      <c r="D2113" s="1">
        <f t="shared" si="70"/>
        <v>1.3375412211892476E-4</v>
      </c>
      <c r="E2113" s="1"/>
      <c r="F2113" s="8">
        <v>0</v>
      </c>
      <c r="G2113" s="8"/>
    </row>
    <row r="2114" spans="1:7" x14ac:dyDescent="0.3">
      <c r="A2114">
        <v>10535</v>
      </c>
      <c r="B2114" s="2">
        <f t="shared" si="69"/>
        <v>2.731360653442465E-4</v>
      </c>
      <c r="C2114" s="2"/>
      <c r="D2114" s="1">
        <f t="shared" si="70"/>
        <v>1.3351591461260314E-4</v>
      </c>
      <c r="E2114" s="1"/>
      <c r="F2114" s="8">
        <v>0</v>
      </c>
      <c r="G2114" s="8"/>
    </row>
    <row r="2115" spans="1:7" x14ac:dyDescent="0.3">
      <c r="A2115">
        <v>10540</v>
      </c>
      <c r="B2115" s="2">
        <f t="shared" si="69"/>
        <v>2.726348847063344E-4</v>
      </c>
      <c r="C2115" s="2"/>
      <c r="D2115" s="1">
        <f t="shared" si="70"/>
        <v>1.3327823619633036E-4</v>
      </c>
      <c r="E2115" s="1"/>
      <c r="F2115" s="8">
        <v>0</v>
      </c>
      <c r="G2115" s="8"/>
    </row>
    <row r="2116" spans="1:7" x14ac:dyDescent="0.3">
      <c r="A2116">
        <v>10545</v>
      </c>
      <c r="B2116" s="2">
        <f t="shared" si="69"/>
        <v>2.7213485249943416E-4</v>
      </c>
      <c r="C2116" s="2"/>
      <c r="D2116" s="1">
        <f t="shared" si="70"/>
        <v>1.3304108546323155E-4</v>
      </c>
      <c r="E2116" s="1"/>
      <c r="F2116" s="8">
        <v>0</v>
      </c>
      <c r="G2116" s="8"/>
    </row>
    <row r="2117" spans="1:7" x14ac:dyDescent="0.3">
      <c r="A2117">
        <v>10550</v>
      </c>
      <c r="B2117" s="2">
        <f t="shared" si="69"/>
        <v>2.7163596556871314E-4</v>
      </c>
      <c r="C2117" s="2"/>
      <c r="D2117" s="1">
        <f t="shared" si="70"/>
        <v>1.3280446101078503E-4</v>
      </c>
      <c r="E2117" s="1"/>
      <c r="F2117" s="8">
        <v>0</v>
      </c>
      <c r="G2117" s="8"/>
    </row>
    <row r="2118" spans="1:7" x14ac:dyDescent="0.3">
      <c r="A2118">
        <v>10555</v>
      </c>
      <c r="B2118" s="2">
        <f t="shared" si="69"/>
        <v>2.7113822076944068E-4</v>
      </c>
      <c r="C2118" s="2"/>
      <c r="D2118" s="1">
        <f t="shared" si="70"/>
        <v>1.3256836144080755E-4</v>
      </c>
      <c r="E2118" s="1"/>
      <c r="F2118" s="8">
        <v>0</v>
      </c>
      <c r="G2118" s="8"/>
    </row>
    <row r="2119" spans="1:7" x14ac:dyDescent="0.3">
      <c r="A2119">
        <v>10560</v>
      </c>
      <c r="B2119" s="2">
        <f t="shared" si="69"/>
        <v>2.7064161496695037E-4</v>
      </c>
      <c r="C2119" s="2"/>
      <c r="D2119" s="1">
        <f t="shared" si="70"/>
        <v>1.3233278535943892E-4</v>
      </c>
      <c r="E2119" s="1"/>
      <c r="F2119" s="8">
        <v>0</v>
      </c>
      <c r="G2119" s="8"/>
    </row>
    <row r="2120" spans="1:7" x14ac:dyDescent="0.3">
      <c r="A2120">
        <v>10565</v>
      </c>
      <c r="B2120" s="2">
        <f t="shared" si="69"/>
        <v>2.7014614503660222E-4</v>
      </c>
      <c r="C2120" s="2"/>
      <c r="D2120" s="1">
        <f t="shared" si="70"/>
        <v>1.3209773137712625E-4</v>
      </c>
      <c r="E2120" s="1"/>
      <c r="F2120" s="8">
        <v>0</v>
      </c>
      <c r="G2120" s="8"/>
    </row>
    <row r="2121" spans="1:7" x14ac:dyDescent="0.3">
      <c r="A2121">
        <v>10570</v>
      </c>
      <c r="B2121" s="2">
        <f t="shared" si="69"/>
        <v>2.6965180786374778E-4</v>
      </c>
      <c r="C2121" s="2"/>
      <c r="D2121" s="1">
        <f t="shared" si="70"/>
        <v>1.3186319810860972E-4</v>
      </c>
      <c r="E2121" s="1"/>
      <c r="F2121" s="8">
        <v>0</v>
      </c>
      <c r="G2121" s="8"/>
    </row>
    <row r="2122" spans="1:7" x14ac:dyDescent="0.3">
      <c r="A2122">
        <v>10575</v>
      </c>
      <c r="B2122" s="2">
        <f t="shared" si="69"/>
        <v>2.6915860034369265E-4</v>
      </c>
      <c r="C2122" s="2"/>
      <c r="D2122" s="1">
        <f t="shared" si="70"/>
        <v>1.3162918417290652E-4</v>
      </c>
      <c r="E2122" s="1"/>
      <c r="F2122" s="8">
        <v>0</v>
      </c>
      <c r="G2122" s="8"/>
    </row>
    <row r="2123" spans="1:7" x14ac:dyDescent="0.3">
      <c r="A2123">
        <v>10580</v>
      </c>
      <c r="B2123" s="2">
        <f t="shared" si="69"/>
        <v>2.6866651938166027E-4</v>
      </c>
      <c r="C2123" s="2"/>
      <c r="D2123" s="1">
        <f t="shared" si="70"/>
        <v>1.3139568819329648E-4</v>
      </c>
      <c r="E2123" s="1"/>
      <c r="F2123" s="8">
        <v>0</v>
      </c>
      <c r="G2123" s="8"/>
    </row>
    <row r="2124" spans="1:7" x14ac:dyDescent="0.3">
      <c r="A2124">
        <v>10585</v>
      </c>
      <c r="B2124" s="2">
        <f t="shared" si="69"/>
        <v>2.6817556189275606E-4</v>
      </c>
      <c r="C2124" s="2"/>
      <c r="D2124" s="1">
        <f t="shared" si="70"/>
        <v>1.3116270879730651E-4</v>
      </c>
      <c r="E2124" s="1"/>
      <c r="F2124" s="8">
        <v>0</v>
      </c>
      <c r="G2124" s="8"/>
    </row>
    <row r="2125" spans="1:7" x14ac:dyDescent="0.3">
      <c r="A2125">
        <v>10590</v>
      </c>
      <c r="B2125" s="2">
        <f t="shared" si="69"/>
        <v>2.6768572480193102E-4</v>
      </c>
      <c r="C2125" s="2"/>
      <c r="D2125" s="1">
        <f t="shared" si="70"/>
        <v>1.3093024461669617E-4</v>
      </c>
      <c r="E2125" s="1"/>
      <c r="F2125" s="8">
        <v>0</v>
      </c>
      <c r="G2125" s="8"/>
    </row>
    <row r="2126" spans="1:7" x14ac:dyDescent="0.3">
      <c r="A2126">
        <v>10595</v>
      </c>
      <c r="B2126" s="2">
        <f t="shared" si="69"/>
        <v>2.6719700504394654E-4</v>
      </c>
      <c r="C2126" s="2"/>
      <c r="D2126" s="1">
        <f t="shared" si="70"/>
        <v>1.3069829428744261E-4</v>
      </c>
      <c r="E2126" s="1"/>
      <c r="F2126" s="8">
        <v>0</v>
      </c>
      <c r="G2126" s="8"/>
    </row>
    <row r="2127" spans="1:7" x14ac:dyDescent="0.3">
      <c r="A2127">
        <v>10600</v>
      </c>
      <c r="B2127" s="2">
        <f t="shared" si="69"/>
        <v>2.6670939956333729E-4</v>
      </c>
      <c r="C2127" s="2"/>
      <c r="D2127" s="1">
        <f t="shared" si="70"/>
        <v>1.304668564497256E-4</v>
      </c>
      <c r="E2127" s="1"/>
      <c r="F2127" s="8">
        <v>0</v>
      </c>
      <c r="G2127" s="8"/>
    </row>
    <row r="2128" spans="1:7" x14ac:dyDescent="0.3">
      <c r="A2128">
        <v>10605</v>
      </c>
      <c r="B2128" s="2">
        <f t="shared" si="69"/>
        <v>2.6622290531437727E-4</v>
      </c>
      <c r="C2128" s="2"/>
      <c r="D2128" s="1">
        <f t="shared" si="70"/>
        <v>1.3023592974791286E-4</v>
      </c>
      <c r="E2128" s="1"/>
      <c r="F2128" s="8">
        <v>0</v>
      </c>
      <c r="G2128" s="8"/>
    </row>
    <row r="2129" spans="1:7" x14ac:dyDescent="0.3">
      <c r="A2129">
        <v>10610</v>
      </c>
      <c r="B2129" s="2">
        <f t="shared" si="69"/>
        <v>2.6573751926104339E-4</v>
      </c>
      <c r="C2129" s="2"/>
      <c r="D2129" s="1">
        <f t="shared" si="70"/>
        <v>1.3000551283054551E-4</v>
      </c>
      <c r="E2129" s="1"/>
      <c r="F2129" s="8">
        <v>0</v>
      </c>
      <c r="G2129" s="8"/>
    </row>
    <row r="2130" spans="1:7" x14ac:dyDescent="0.3">
      <c r="A2130">
        <v>10615</v>
      </c>
      <c r="B2130" s="2">
        <f t="shared" ref="B2130:B2193" si="71">IF(ISNUMBER(1E-29/(($A2130*0.000000001)^5*(EXP(0.0144/($A2130*0.000000001*B$2))-1))),B$4*1E-29/(($A2130*0.000000001)^5*(EXP(0.0144/($A2130*0.000000001*B$2))-1)),0)</f>
        <v>2.6525323837698006E-4</v>
      </c>
      <c r="C2130" s="2"/>
      <c r="D2130" s="1">
        <f t="shared" ref="D2130:D2193" si="72">IF(ISNUMBER(1E-29/(($A2130*0.000000001)^5*(EXP(0.0144/($A2130*0.000000001*D$2))-1))),D$4*1E-29/(($A2130*0.000000001)^5*(EXP(0.0144/($A2130*0.000000001*D$2))-1)),0)</f>
        <v>1.2977560435032317E-4</v>
      </c>
      <c r="E2130" s="1"/>
      <c r="F2130" s="8">
        <v>0</v>
      </c>
      <c r="G2130" s="8"/>
    </row>
    <row r="2131" spans="1:7" x14ac:dyDescent="0.3">
      <c r="A2131">
        <v>10620</v>
      </c>
      <c r="B2131" s="2">
        <f t="shared" si="71"/>
        <v>2.64770059645465E-4</v>
      </c>
      <c r="C2131" s="2"/>
      <c r="D2131" s="1">
        <f t="shared" si="72"/>
        <v>1.2954620296408962E-4</v>
      </c>
      <c r="E2131" s="1"/>
      <c r="F2131" s="8">
        <v>0</v>
      </c>
      <c r="G2131" s="8"/>
    </row>
    <row r="2132" spans="1:7" x14ac:dyDescent="0.3">
      <c r="A2132">
        <v>10625</v>
      </c>
      <c r="B2132" s="2">
        <f t="shared" si="71"/>
        <v>2.6428798005937305E-4</v>
      </c>
      <c r="C2132" s="2"/>
      <c r="D2132" s="1">
        <f t="shared" si="72"/>
        <v>1.2931730733281804E-4</v>
      </c>
      <c r="E2132" s="1"/>
      <c r="F2132" s="8">
        <v>0</v>
      </c>
      <c r="G2132" s="8"/>
    </row>
    <row r="2133" spans="1:7" x14ac:dyDescent="0.3">
      <c r="A2133">
        <v>10630</v>
      </c>
      <c r="B2133" s="2">
        <f t="shared" si="71"/>
        <v>2.6380699662114233E-4</v>
      </c>
      <c r="C2133" s="2"/>
      <c r="D2133" s="1">
        <f t="shared" si="72"/>
        <v>1.2908891612159679E-4</v>
      </c>
      <c r="E2133" s="1"/>
      <c r="F2133" s="8">
        <v>0</v>
      </c>
      <c r="G2133" s="8"/>
    </row>
    <row r="2134" spans="1:7" x14ac:dyDescent="0.3">
      <c r="A2134">
        <v>10635</v>
      </c>
      <c r="B2134" s="2">
        <f t="shared" si="71"/>
        <v>2.6332710634273854E-4</v>
      </c>
      <c r="C2134" s="2"/>
      <c r="D2134" s="1">
        <f t="shared" si="72"/>
        <v>1.2886102799961459E-4</v>
      </c>
      <c r="E2134" s="1"/>
      <c r="F2134" s="8">
        <v>0</v>
      </c>
      <c r="G2134" s="8"/>
    </row>
    <row r="2135" spans="1:7" x14ac:dyDescent="0.3">
      <c r="A2135">
        <v>10640</v>
      </c>
      <c r="B2135" s="2">
        <f t="shared" si="71"/>
        <v>2.628483062456213E-4</v>
      </c>
      <c r="C2135" s="2"/>
      <c r="D2135" s="1">
        <f t="shared" si="72"/>
        <v>1.2863364164014671E-4</v>
      </c>
      <c r="E2135" s="1"/>
      <c r="F2135" s="8">
        <v>0</v>
      </c>
      <c r="G2135" s="8"/>
    </row>
    <row r="2136" spans="1:7" x14ac:dyDescent="0.3">
      <c r="A2136">
        <v>10645</v>
      </c>
      <c r="B2136" s="2">
        <f t="shared" si="71"/>
        <v>2.6237059336070936E-4</v>
      </c>
      <c r="C2136" s="2"/>
      <c r="D2136" s="1">
        <f t="shared" si="72"/>
        <v>1.2840675572054036E-4</v>
      </c>
      <c r="E2136" s="1"/>
      <c r="F2136" s="8">
        <v>0</v>
      </c>
      <c r="G2136" s="8"/>
    </row>
    <row r="2137" spans="1:7" x14ac:dyDescent="0.3">
      <c r="A2137">
        <v>10650</v>
      </c>
      <c r="B2137" s="2">
        <f t="shared" si="71"/>
        <v>2.618939647283459E-4</v>
      </c>
      <c r="C2137" s="2"/>
      <c r="D2137" s="1">
        <f t="shared" si="72"/>
        <v>1.2818036892220023E-4</v>
      </c>
      <c r="E2137" s="1"/>
      <c r="F2137" s="8">
        <v>0</v>
      </c>
      <c r="G2137" s="8"/>
    </row>
    <row r="2138" spans="1:7" x14ac:dyDescent="0.3">
      <c r="A2138">
        <v>10655</v>
      </c>
      <c r="B2138" s="2">
        <f t="shared" si="71"/>
        <v>2.6141841739826512E-4</v>
      </c>
      <c r="C2138" s="2"/>
      <c r="D2138" s="1">
        <f t="shared" si="72"/>
        <v>1.2795447993057478E-4</v>
      </c>
      <c r="E2138" s="1"/>
      <c r="F2138" s="8">
        <v>0</v>
      </c>
      <c r="G2138" s="8"/>
    </row>
    <row r="2139" spans="1:7" x14ac:dyDescent="0.3">
      <c r="A2139">
        <v>10660</v>
      </c>
      <c r="B2139" s="2">
        <f t="shared" si="71"/>
        <v>2.6094394842955763E-4</v>
      </c>
      <c r="C2139" s="2"/>
      <c r="D2139" s="1">
        <f t="shared" si="72"/>
        <v>1.2772908743514157E-4</v>
      </c>
      <c r="E2139" s="1"/>
      <c r="F2139" s="8">
        <v>0</v>
      </c>
      <c r="G2139" s="8"/>
    </row>
    <row r="2140" spans="1:7" x14ac:dyDescent="0.3">
      <c r="A2140">
        <v>10665</v>
      </c>
      <c r="B2140" s="2">
        <f t="shared" si="71"/>
        <v>2.604705548906367E-4</v>
      </c>
      <c r="C2140" s="2"/>
      <c r="D2140" s="1">
        <f t="shared" si="72"/>
        <v>1.2750419012939404E-4</v>
      </c>
      <c r="E2140" s="1"/>
      <c r="F2140" s="8">
        <v>0</v>
      </c>
      <c r="G2140" s="8"/>
    </row>
    <row r="2141" spans="1:7" x14ac:dyDescent="0.3">
      <c r="A2141">
        <v>10670</v>
      </c>
      <c r="B2141" s="2">
        <f t="shared" si="71"/>
        <v>2.5999823385920484E-4</v>
      </c>
      <c r="C2141" s="2"/>
      <c r="D2141" s="1">
        <f t="shared" si="72"/>
        <v>1.2727978671082612E-4</v>
      </c>
      <c r="E2141" s="1"/>
      <c r="F2141" s="8">
        <v>0</v>
      </c>
      <c r="G2141" s="8"/>
    </row>
    <row r="2142" spans="1:7" x14ac:dyDescent="0.3">
      <c r="A2142">
        <v>10675</v>
      </c>
      <c r="B2142" s="2">
        <f t="shared" si="71"/>
        <v>2.5952698242221953E-4</v>
      </c>
      <c r="C2142" s="2"/>
      <c r="D2142" s="1">
        <f t="shared" si="72"/>
        <v>1.2705587588091979E-4</v>
      </c>
      <c r="E2142" s="1"/>
      <c r="F2142" s="8">
        <v>0</v>
      </c>
      <c r="G2142" s="8"/>
    </row>
    <row r="2143" spans="1:7" x14ac:dyDescent="0.3">
      <c r="A2143">
        <v>10680</v>
      </c>
      <c r="B2143" s="2">
        <f t="shared" si="71"/>
        <v>2.5905679767586077E-4</v>
      </c>
      <c r="C2143" s="2"/>
      <c r="D2143" s="1">
        <f t="shared" si="72"/>
        <v>1.2683245634512996E-4</v>
      </c>
      <c r="E2143" s="1"/>
      <c r="F2143" s="8">
        <v>0</v>
      </c>
      <c r="G2143" s="8"/>
    </row>
    <row r="2144" spans="1:7" x14ac:dyDescent="0.3">
      <c r="A2144">
        <v>10685</v>
      </c>
      <c r="B2144" s="2">
        <f t="shared" si="71"/>
        <v>2.585876767254964E-4</v>
      </c>
      <c r="C2144" s="2"/>
      <c r="D2144" s="1">
        <f t="shared" si="72"/>
        <v>1.2660952681287131E-4</v>
      </c>
      <c r="E2144" s="1"/>
      <c r="F2144" s="8">
        <v>0</v>
      </c>
      <c r="G2144" s="8"/>
    </row>
    <row r="2145" spans="1:7" x14ac:dyDescent="0.3">
      <c r="A2145">
        <v>10690</v>
      </c>
      <c r="B2145" s="2">
        <f t="shared" si="71"/>
        <v>2.5811961668565037E-4</v>
      </c>
      <c r="C2145" s="2"/>
      <c r="D2145" s="1">
        <f t="shared" si="72"/>
        <v>1.2638708599750409E-4</v>
      </c>
      <c r="E2145" s="1"/>
      <c r="F2145" s="8">
        <v>0</v>
      </c>
      <c r="G2145" s="8"/>
    </row>
    <row r="2146" spans="1:7" x14ac:dyDescent="0.3">
      <c r="A2146">
        <v>10695</v>
      </c>
      <c r="B2146" s="2">
        <f t="shared" si="71"/>
        <v>2.5765261467996863E-4</v>
      </c>
      <c r="C2146" s="2"/>
      <c r="D2146" s="1">
        <f t="shared" si="72"/>
        <v>1.2616513261632078E-4</v>
      </c>
      <c r="E2146" s="1"/>
      <c r="F2146" s="8">
        <v>0</v>
      </c>
      <c r="G2146" s="8"/>
    </row>
    <row r="2147" spans="1:7" x14ac:dyDescent="0.3">
      <c r="A2147">
        <v>10700</v>
      </c>
      <c r="B2147" s="2">
        <f t="shared" si="71"/>
        <v>2.5718666784118628E-4</v>
      </c>
      <c r="C2147" s="2"/>
      <c r="D2147" s="1">
        <f t="shared" si="72"/>
        <v>1.2594366539053179E-4</v>
      </c>
      <c r="E2147" s="1"/>
      <c r="F2147" s="8">
        <v>0</v>
      </c>
      <c r="G2147" s="8"/>
    </row>
    <row r="2148" spans="1:7" x14ac:dyDescent="0.3">
      <c r="A2148">
        <v>10705</v>
      </c>
      <c r="B2148" s="2">
        <f t="shared" si="71"/>
        <v>2.5672177331109551E-4</v>
      </c>
      <c r="C2148" s="2"/>
      <c r="D2148" s="1">
        <f t="shared" si="72"/>
        <v>1.2572268304525264E-4</v>
      </c>
      <c r="E2148" s="1"/>
      <c r="F2148" s="8">
        <v>0</v>
      </c>
      <c r="G2148" s="8"/>
    </row>
    <row r="2149" spans="1:7" x14ac:dyDescent="0.3">
      <c r="A2149">
        <v>10710</v>
      </c>
      <c r="B2149" s="2">
        <f t="shared" si="71"/>
        <v>2.5625792824051209E-4</v>
      </c>
      <c r="C2149" s="2"/>
      <c r="D2149" s="1">
        <f t="shared" si="72"/>
        <v>1.2550218430948951E-4</v>
      </c>
      <c r="E2149" s="1"/>
      <c r="F2149" s="8">
        <v>0</v>
      </c>
      <c r="G2149" s="8"/>
    </row>
    <row r="2150" spans="1:7" x14ac:dyDescent="0.3">
      <c r="A2150">
        <v>10715</v>
      </c>
      <c r="B2150" s="2">
        <f t="shared" si="71"/>
        <v>2.557951297892436E-4</v>
      </c>
      <c r="C2150" s="2"/>
      <c r="D2150" s="1">
        <f t="shared" si="72"/>
        <v>1.2528216791612637E-4</v>
      </c>
      <c r="E2150" s="1"/>
      <c r="F2150" s="8">
        <v>0</v>
      </c>
      <c r="G2150" s="8"/>
    </row>
    <row r="2151" spans="1:7" x14ac:dyDescent="0.3">
      <c r="A2151">
        <v>10720</v>
      </c>
      <c r="B2151" s="2">
        <f t="shared" si="71"/>
        <v>2.5533337512605603E-4</v>
      </c>
      <c r="C2151" s="2"/>
      <c r="D2151" s="1">
        <f t="shared" si="72"/>
        <v>1.250626326019108E-4</v>
      </c>
      <c r="E2151" s="1"/>
      <c r="F2151" s="8">
        <v>0</v>
      </c>
      <c r="G2151" s="8"/>
    </row>
    <row r="2152" spans="1:7" x14ac:dyDescent="0.3">
      <c r="A2152">
        <v>10725</v>
      </c>
      <c r="B2152" s="2">
        <f t="shared" si="71"/>
        <v>2.5487266142864261E-4</v>
      </c>
      <c r="C2152" s="2"/>
      <c r="D2152" s="1">
        <f t="shared" si="72"/>
        <v>1.2484357710744148E-4</v>
      </c>
      <c r="E2152" s="1"/>
      <c r="F2152" s="8">
        <v>0</v>
      </c>
      <c r="G2152" s="8"/>
    </row>
    <row r="2153" spans="1:7" x14ac:dyDescent="0.3">
      <c r="A2153">
        <v>10730</v>
      </c>
      <c r="B2153" s="2">
        <f t="shared" si="71"/>
        <v>2.5441298588359132E-4</v>
      </c>
      <c r="C2153" s="2"/>
      <c r="D2153" s="1">
        <f t="shared" si="72"/>
        <v>1.2462500017715406E-4</v>
      </c>
      <c r="E2153" s="1"/>
      <c r="F2153" s="8">
        <v>0</v>
      </c>
      <c r="G2153" s="8"/>
    </row>
    <row r="2154" spans="1:7" x14ac:dyDescent="0.3">
      <c r="A2154">
        <v>10735</v>
      </c>
      <c r="B2154" s="2">
        <f t="shared" si="71"/>
        <v>2.5395434568635186E-4</v>
      </c>
      <c r="C2154" s="2"/>
      <c r="D2154" s="1">
        <f t="shared" si="72"/>
        <v>1.2440690055930806E-4</v>
      </c>
      <c r="E2154" s="1"/>
      <c r="F2154" s="8">
        <v>0</v>
      </c>
      <c r="G2154" s="8"/>
    </row>
    <row r="2155" spans="1:7" x14ac:dyDescent="0.3">
      <c r="A2155">
        <v>10740</v>
      </c>
      <c r="B2155" s="2">
        <f t="shared" si="71"/>
        <v>2.5349673804120592E-4</v>
      </c>
      <c r="C2155" s="2"/>
      <c r="D2155" s="1">
        <f t="shared" si="72"/>
        <v>1.2418927700597371E-4</v>
      </c>
      <c r="E2155" s="1"/>
      <c r="F2155" s="8">
        <v>0</v>
      </c>
      <c r="G2155" s="8"/>
    </row>
    <row r="2156" spans="1:7" x14ac:dyDescent="0.3">
      <c r="A2156">
        <v>10745</v>
      </c>
      <c r="B2156" s="2">
        <f t="shared" si="71"/>
        <v>2.5304016016123297E-4</v>
      </c>
      <c r="C2156" s="2"/>
      <c r="D2156" s="1">
        <f t="shared" si="72"/>
        <v>1.2397212827301851E-4</v>
      </c>
      <c r="E2156" s="1"/>
      <c r="F2156" s="8">
        <v>0</v>
      </c>
      <c r="G2156" s="8"/>
    </row>
    <row r="2157" spans="1:7" x14ac:dyDescent="0.3">
      <c r="A2157">
        <v>10750</v>
      </c>
      <c r="B2157" s="2">
        <f t="shared" si="71"/>
        <v>2.5258460926828099E-4</v>
      </c>
      <c r="C2157" s="2"/>
      <c r="D2157" s="1">
        <f t="shared" si="72"/>
        <v>1.2375545312009429E-4</v>
      </c>
      <c r="E2157" s="1"/>
      <c r="F2157" s="8">
        <v>0</v>
      </c>
      <c r="G2157" s="8"/>
    </row>
    <row r="2158" spans="1:7" x14ac:dyDescent="0.3">
      <c r="A2158">
        <v>10755</v>
      </c>
      <c r="B2158" s="2">
        <f t="shared" si="71"/>
        <v>2.5213008259293281E-4</v>
      </c>
      <c r="C2158" s="2"/>
      <c r="D2158" s="1">
        <f t="shared" si="72"/>
        <v>1.2353925031062386E-4</v>
      </c>
      <c r="E2158" s="1"/>
      <c r="F2158" s="8">
        <v>0</v>
      </c>
      <c r="G2158" s="8"/>
    </row>
    <row r="2159" spans="1:7" x14ac:dyDescent="0.3">
      <c r="A2159">
        <v>10760</v>
      </c>
      <c r="B2159" s="2">
        <f t="shared" si="71"/>
        <v>2.5167657737447673E-4</v>
      </c>
      <c r="C2159" s="2"/>
      <c r="D2159" s="1">
        <f t="shared" si="72"/>
        <v>1.2332351861178817E-4</v>
      </c>
      <c r="E2159" s="1"/>
      <c r="F2159" s="8">
        <v>0</v>
      </c>
      <c r="G2159" s="8"/>
    </row>
    <row r="2160" spans="1:7" x14ac:dyDescent="0.3">
      <c r="A2160">
        <v>10765</v>
      </c>
      <c r="B2160" s="2">
        <f t="shared" si="71"/>
        <v>2.5122409086087311E-4</v>
      </c>
      <c r="C2160" s="2"/>
      <c r="D2160" s="1">
        <f t="shared" si="72"/>
        <v>1.2310825679451306E-4</v>
      </c>
      <c r="E2160" s="1"/>
      <c r="F2160" s="8">
        <v>0</v>
      </c>
      <c r="G2160" s="8"/>
    </row>
    <row r="2161" spans="1:7" x14ac:dyDescent="0.3">
      <c r="A2161">
        <v>10770</v>
      </c>
      <c r="B2161" s="2">
        <f t="shared" si="71"/>
        <v>2.5077262030872611E-4</v>
      </c>
      <c r="C2161" s="2"/>
      <c r="D2161" s="1">
        <f t="shared" si="72"/>
        <v>1.2289346363345658E-4</v>
      </c>
      <c r="E2161" s="1"/>
      <c r="F2161" s="8">
        <v>0</v>
      </c>
      <c r="G2161" s="8"/>
    </row>
    <row r="2162" spans="1:7" x14ac:dyDescent="0.3">
      <c r="A2162">
        <v>10775</v>
      </c>
      <c r="B2162" s="2">
        <f t="shared" si="71"/>
        <v>2.5032216298324922E-4</v>
      </c>
      <c r="C2162" s="2"/>
      <c r="D2162" s="1">
        <f t="shared" si="72"/>
        <v>1.2267913790699561E-4</v>
      </c>
      <c r="E2162" s="1"/>
      <c r="F2162" s="8">
        <v>0</v>
      </c>
      <c r="G2162" s="8"/>
    </row>
    <row r="2163" spans="1:7" x14ac:dyDescent="0.3">
      <c r="A2163">
        <v>10780</v>
      </c>
      <c r="B2163" s="2">
        <f t="shared" si="71"/>
        <v>2.4987271615823796E-4</v>
      </c>
      <c r="C2163" s="2"/>
      <c r="D2163" s="1">
        <f t="shared" si="72"/>
        <v>1.2246527839721361E-4</v>
      </c>
      <c r="E2163" s="1"/>
      <c r="F2163" s="8">
        <v>0</v>
      </c>
      <c r="G2163" s="8"/>
    </row>
    <row r="2164" spans="1:7" x14ac:dyDescent="0.3">
      <c r="A2164">
        <v>10785</v>
      </c>
      <c r="B2164" s="2">
        <f t="shared" si="71"/>
        <v>2.4942427711603616E-4</v>
      </c>
      <c r="C2164" s="2"/>
      <c r="D2164" s="1">
        <f t="shared" si="72"/>
        <v>1.2225188388988712E-4</v>
      </c>
      <c r="E2164" s="1"/>
      <c r="F2164" s="8">
        <v>0</v>
      </c>
      <c r="G2164" s="8"/>
    </row>
    <row r="2165" spans="1:7" x14ac:dyDescent="0.3">
      <c r="A2165">
        <v>10790</v>
      </c>
      <c r="B2165" s="2">
        <f t="shared" si="71"/>
        <v>2.4897684314750747E-4</v>
      </c>
      <c r="C2165" s="2"/>
      <c r="D2165" s="1">
        <f t="shared" si="72"/>
        <v>1.2203895317447369E-4</v>
      </c>
      <c r="E2165" s="1"/>
      <c r="F2165" s="8">
        <v>0</v>
      </c>
      <c r="G2165" s="8"/>
    </row>
    <row r="2166" spans="1:7" x14ac:dyDescent="0.3">
      <c r="A2166">
        <v>10795</v>
      </c>
      <c r="B2166" s="2">
        <f t="shared" si="71"/>
        <v>2.4853041155200342E-4</v>
      </c>
      <c r="C2166" s="2"/>
      <c r="D2166" s="1">
        <f t="shared" si="72"/>
        <v>1.2182648504409855E-4</v>
      </c>
      <c r="E2166" s="1"/>
      <c r="F2166" s="8">
        <v>0</v>
      </c>
      <c r="G2166" s="8"/>
    </row>
    <row r="2167" spans="1:7" x14ac:dyDescent="0.3">
      <c r="A2167">
        <v>10800</v>
      </c>
      <c r="B2167" s="2">
        <f t="shared" si="71"/>
        <v>2.4808497963733445E-4</v>
      </c>
      <c r="C2167" s="2"/>
      <c r="D2167" s="1">
        <f t="shared" si="72"/>
        <v>1.216144782955423E-4</v>
      </c>
      <c r="E2167" s="1"/>
      <c r="F2167" s="8">
        <v>0</v>
      </c>
      <c r="G2167" s="8"/>
    </row>
    <row r="2168" spans="1:7" x14ac:dyDescent="0.3">
      <c r="A2168">
        <v>10805</v>
      </c>
      <c r="B2168" s="2">
        <f t="shared" si="71"/>
        <v>2.4764054471973729E-4</v>
      </c>
      <c r="C2168" s="2"/>
      <c r="D2168" s="1">
        <f t="shared" si="72"/>
        <v>1.2140293172922815E-4</v>
      </c>
      <c r="E2168" s="1"/>
      <c r="F2168" s="8">
        <v>0</v>
      </c>
      <c r="G2168" s="8"/>
    </row>
    <row r="2169" spans="1:7" x14ac:dyDescent="0.3">
      <c r="A2169">
        <v>10810</v>
      </c>
      <c r="B2169" s="2">
        <f t="shared" si="71"/>
        <v>2.4719710412384859E-4</v>
      </c>
      <c r="C2169" s="2"/>
      <c r="D2169" s="1">
        <f t="shared" si="72"/>
        <v>1.211918441492096E-4</v>
      </c>
      <c r="E2169" s="1"/>
      <c r="F2169" s="8">
        <v>0</v>
      </c>
      <c r="G2169" s="8"/>
    </row>
    <row r="2170" spans="1:7" x14ac:dyDescent="0.3">
      <c r="A2170">
        <v>10815</v>
      </c>
      <c r="B2170" s="2">
        <f t="shared" si="71"/>
        <v>2.467546551826711E-4</v>
      </c>
      <c r="C2170" s="2"/>
      <c r="D2170" s="1">
        <f t="shared" si="72"/>
        <v>1.2098121436315728E-4</v>
      </c>
      <c r="E2170" s="1"/>
      <c r="F2170" s="8">
        <v>0</v>
      </c>
      <c r="G2170" s="8"/>
    </row>
    <row r="2171" spans="1:7" x14ac:dyDescent="0.3">
      <c r="A2171">
        <v>10820</v>
      </c>
      <c r="B2171" s="2">
        <f t="shared" si="71"/>
        <v>2.4631319523754571E-4</v>
      </c>
      <c r="C2171" s="2"/>
      <c r="D2171" s="1">
        <f t="shared" si="72"/>
        <v>1.2077104118234723E-4</v>
      </c>
      <c r="E2171" s="1"/>
      <c r="F2171" s="8">
        <v>0</v>
      </c>
      <c r="G2171" s="8"/>
    </row>
    <row r="2172" spans="1:7" x14ac:dyDescent="0.3">
      <c r="A2172">
        <v>10825</v>
      </c>
      <c r="B2172" s="2">
        <f t="shared" si="71"/>
        <v>2.4587272163812204E-4</v>
      </c>
      <c r="C2172" s="2"/>
      <c r="D2172" s="1">
        <f t="shared" si="72"/>
        <v>1.2056132342164813E-4</v>
      </c>
      <c r="E2172" s="1"/>
      <c r="F2172" s="8">
        <v>0</v>
      </c>
      <c r="G2172" s="8"/>
    </row>
    <row r="2173" spans="1:7" x14ac:dyDescent="0.3">
      <c r="A2173">
        <v>10830</v>
      </c>
      <c r="B2173" s="2">
        <f t="shared" si="71"/>
        <v>2.4543323174232767E-4</v>
      </c>
      <c r="C2173" s="2"/>
      <c r="D2173" s="1">
        <f t="shared" si="72"/>
        <v>1.2035205989950875E-4</v>
      </c>
      <c r="E2173" s="1"/>
      <c r="F2173" s="8">
        <v>0</v>
      </c>
      <c r="G2173" s="8"/>
    </row>
    <row r="2174" spans="1:7" x14ac:dyDescent="0.3">
      <c r="A2174">
        <v>10835</v>
      </c>
      <c r="B2174" s="2">
        <f t="shared" si="71"/>
        <v>2.4499472291633905E-4</v>
      </c>
      <c r="C2174" s="2"/>
      <c r="D2174" s="1">
        <f t="shared" si="72"/>
        <v>1.2014324943794601E-4</v>
      </c>
      <c r="E2174" s="1"/>
      <c r="F2174" s="8">
        <v>0</v>
      </c>
      <c r="G2174" s="8"/>
    </row>
    <row r="2175" spans="1:7" x14ac:dyDescent="0.3">
      <c r="A2175">
        <v>10840</v>
      </c>
      <c r="B2175" s="2">
        <f t="shared" si="71"/>
        <v>2.4455719253455233E-4</v>
      </c>
      <c r="C2175" s="2"/>
      <c r="D2175" s="1">
        <f t="shared" si="72"/>
        <v>1.1993489086253224E-4</v>
      </c>
      <c r="E2175" s="1"/>
      <c r="F2175" s="8">
        <v>0</v>
      </c>
      <c r="G2175" s="8"/>
    </row>
    <row r="2176" spans="1:7" x14ac:dyDescent="0.3">
      <c r="A2176">
        <v>10845</v>
      </c>
      <c r="B2176" s="2">
        <f t="shared" si="71"/>
        <v>2.4412063797955426E-4</v>
      </c>
      <c r="C2176" s="2"/>
      <c r="D2176" s="1">
        <f t="shared" si="72"/>
        <v>1.1972698300238357E-4</v>
      </c>
      <c r="E2176" s="1"/>
      <c r="F2176" s="8">
        <v>0</v>
      </c>
      <c r="G2176" s="8"/>
    </row>
    <row r="2177" spans="1:7" x14ac:dyDescent="0.3">
      <c r="A2177">
        <v>10850</v>
      </c>
      <c r="B2177" s="2">
        <f t="shared" si="71"/>
        <v>2.4368505664209165E-4</v>
      </c>
      <c r="C2177" s="2"/>
      <c r="D2177" s="1">
        <f t="shared" si="72"/>
        <v>1.1951952469014694E-4</v>
      </c>
      <c r="E2177" s="1"/>
      <c r="F2177" s="8">
        <v>0</v>
      </c>
      <c r="G2177" s="8"/>
    </row>
    <row r="2178" spans="1:7" x14ac:dyDescent="0.3">
      <c r="A2178">
        <v>10855</v>
      </c>
      <c r="B2178" s="2">
        <f t="shared" si="71"/>
        <v>2.4325044592104464E-4</v>
      </c>
      <c r="C2178" s="2"/>
      <c r="D2178" s="1">
        <f t="shared" si="72"/>
        <v>1.1931251476198881E-4</v>
      </c>
      <c r="E2178" s="1"/>
      <c r="F2178" s="8">
        <v>0</v>
      </c>
      <c r="G2178" s="8"/>
    </row>
    <row r="2179" spans="1:7" x14ac:dyDescent="0.3">
      <c r="A2179">
        <v>10860</v>
      </c>
      <c r="B2179" s="2">
        <f t="shared" si="71"/>
        <v>2.4281680322339543E-4</v>
      </c>
      <c r="C2179" s="2"/>
      <c r="D2179" s="1">
        <f t="shared" si="72"/>
        <v>1.1910595205758219E-4</v>
      </c>
      <c r="E2179" s="1"/>
      <c r="F2179" s="8">
        <v>0</v>
      </c>
      <c r="G2179" s="8"/>
    </row>
    <row r="2180" spans="1:7" x14ac:dyDescent="0.3">
      <c r="A2180">
        <v>10865</v>
      </c>
      <c r="B2180" s="2">
        <f t="shared" si="71"/>
        <v>2.423841259642009E-4</v>
      </c>
      <c r="C2180" s="2"/>
      <c r="D2180" s="1">
        <f t="shared" si="72"/>
        <v>1.1889983542009537E-4</v>
      </c>
      <c r="E2180" s="1"/>
      <c r="F2180" s="8">
        <v>0</v>
      </c>
      <c r="G2180" s="8"/>
    </row>
    <row r="2181" spans="1:7" x14ac:dyDescent="0.3">
      <c r="A2181">
        <v>10870</v>
      </c>
      <c r="B2181" s="2">
        <f t="shared" si="71"/>
        <v>2.4195241156656306E-4</v>
      </c>
      <c r="C2181" s="2"/>
      <c r="D2181" s="1">
        <f t="shared" si="72"/>
        <v>1.1869416369617951E-4</v>
      </c>
      <c r="E2181" s="1"/>
      <c r="F2181" s="8">
        <v>0</v>
      </c>
      <c r="G2181" s="8"/>
    </row>
    <row r="2182" spans="1:7" x14ac:dyDescent="0.3">
      <c r="A2182">
        <v>10875</v>
      </c>
      <c r="B2182" s="2">
        <f t="shared" si="71"/>
        <v>2.4152165746160189E-4</v>
      </c>
      <c r="C2182" s="2"/>
      <c r="D2182" s="1">
        <f t="shared" si="72"/>
        <v>1.1848893573595681E-4</v>
      </c>
      <c r="E2182" s="1"/>
      <c r="F2182" s="8">
        <v>0</v>
      </c>
      <c r="G2182" s="8"/>
    </row>
    <row r="2183" spans="1:7" x14ac:dyDescent="0.3">
      <c r="A2183">
        <v>10880</v>
      </c>
      <c r="B2183" s="2">
        <f t="shared" si="71"/>
        <v>2.4109186108842439E-4</v>
      </c>
      <c r="C2183" s="2"/>
      <c r="D2183" s="1">
        <f t="shared" si="72"/>
        <v>1.1828415039300833E-4</v>
      </c>
      <c r="E2183" s="1"/>
      <c r="F2183" s="8">
        <v>0</v>
      </c>
      <c r="G2183" s="8"/>
    </row>
    <row r="2184" spans="1:7" x14ac:dyDescent="0.3">
      <c r="A2184">
        <v>10885</v>
      </c>
      <c r="B2184" s="2">
        <f t="shared" si="71"/>
        <v>2.4066301989409913E-4</v>
      </c>
      <c r="C2184" s="2"/>
      <c r="D2184" s="1">
        <f t="shared" si="72"/>
        <v>1.1807980652436274E-4</v>
      </c>
      <c r="E2184" s="1"/>
      <c r="F2184" s="8">
        <v>0</v>
      </c>
      <c r="G2184" s="8"/>
    </row>
    <row r="2185" spans="1:7" x14ac:dyDescent="0.3">
      <c r="A2185">
        <v>10890</v>
      </c>
      <c r="B2185" s="2">
        <f t="shared" si="71"/>
        <v>2.4023513133362539E-4</v>
      </c>
      <c r="C2185" s="2"/>
      <c r="D2185" s="1">
        <f t="shared" si="72"/>
        <v>1.1787590299048377E-4</v>
      </c>
      <c r="E2185" s="1"/>
      <c r="F2185" s="8">
        <v>0</v>
      </c>
      <c r="G2185" s="8"/>
    </row>
    <row r="2186" spans="1:7" x14ac:dyDescent="0.3">
      <c r="A2186">
        <v>10895</v>
      </c>
      <c r="B2186" s="2">
        <f t="shared" si="71"/>
        <v>2.3980819286990699E-4</v>
      </c>
      <c r="C2186" s="2"/>
      <c r="D2186" s="1">
        <f t="shared" si="72"/>
        <v>1.1767243865525895E-4</v>
      </c>
      <c r="E2186" s="1"/>
      <c r="F2186" s="8">
        <v>0</v>
      </c>
      <c r="G2186" s="8"/>
    </row>
    <row r="2187" spans="1:7" x14ac:dyDescent="0.3">
      <c r="A2187">
        <v>10900</v>
      </c>
      <c r="B2187" s="2">
        <f t="shared" si="71"/>
        <v>2.3938220197372307E-4</v>
      </c>
      <c r="C2187" s="2"/>
      <c r="D2187" s="1">
        <f t="shared" si="72"/>
        <v>1.1746941238598767E-4</v>
      </c>
      <c r="E2187" s="1"/>
      <c r="F2187" s="8">
        <v>0</v>
      </c>
      <c r="G2187" s="8"/>
    </row>
    <row r="2188" spans="1:7" x14ac:dyDescent="0.3">
      <c r="A2188">
        <v>10905</v>
      </c>
      <c r="B2188" s="2">
        <f t="shared" si="71"/>
        <v>2.389571561237007E-4</v>
      </c>
      <c r="C2188" s="2"/>
      <c r="D2188" s="1">
        <f t="shared" si="72"/>
        <v>1.1726682305336961E-4</v>
      </c>
      <c r="E2188" s="1"/>
      <c r="F2188" s="8">
        <v>0</v>
      </c>
      <c r="G2188" s="8"/>
    </row>
    <row r="2189" spans="1:7" x14ac:dyDescent="0.3">
      <c r="A2189">
        <v>10910</v>
      </c>
      <c r="B2189" s="2">
        <f t="shared" si="71"/>
        <v>2.3853305280628677E-4</v>
      </c>
      <c r="C2189" s="2"/>
      <c r="D2189" s="1">
        <f t="shared" si="72"/>
        <v>1.1706466953149312E-4</v>
      </c>
      <c r="E2189" s="1"/>
      <c r="F2189" s="8">
        <v>0</v>
      </c>
      <c r="G2189" s="8"/>
    </row>
    <row r="2190" spans="1:7" x14ac:dyDescent="0.3">
      <c r="A2190">
        <v>10915</v>
      </c>
      <c r="B2190" s="2">
        <f t="shared" si="71"/>
        <v>2.3810988951572032E-4</v>
      </c>
      <c r="C2190" s="2"/>
      <c r="D2190" s="1">
        <f t="shared" si="72"/>
        <v>1.1686295069782315E-4</v>
      </c>
      <c r="E2190" s="1"/>
      <c r="F2190" s="8">
        <v>0</v>
      </c>
      <c r="G2190" s="8"/>
    </row>
    <row r="2191" spans="1:7" x14ac:dyDescent="0.3">
      <c r="A2191">
        <v>10920</v>
      </c>
      <c r="B2191" s="2">
        <f t="shared" si="71"/>
        <v>2.3768766375400571E-4</v>
      </c>
      <c r="C2191" s="2"/>
      <c r="D2191" s="1">
        <f t="shared" si="72"/>
        <v>1.1666166543319062E-4</v>
      </c>
      <c r="E2191" s="1"/>
      <c r="F2191" s="8">
        <v>0</v>
      </c>
      <c r="G2191" s="8"/>
    </row>
    <row r="2192" spans="1:7" x14ac:dyDescent="0.3">
      <c r="A2192">
        <v>10925</v>
      </c>
      <c r="B2192" s="2">
        <f t="shared" si="71"/>
        <v>2.3726637303088418E-4</v>
      </c>
      <c r="C2192" s="2"/>
      <c r="D2192" s="1">
        <f t="shared" si="72"/>
        <v>1.1646081262178004E-4</v>
      </c>
      <c r="E2192" s="1"/>
      <c r="F2192" s="8">
        <v>0</v>
      </c>
      <c r="G2192" s="8"/>
    </row>
    <row r="2193" spans="1:7" x14ac:dyDescent="0.3">
      <c r="A2193">
        <v>10930</v>
      </c>
      <c r="B2193" s="2">
        <f t="shared" si="71"/>
        <v>2.3684601486380656E-4</v>
      </c>
      <c r="C2193" s="2"/>
      <c r="D2193" s="1">
        <f t="shared" si="72"/>
        <v>1.1626039115111852E-4</v>
      </c>
      <c r="E2193" s="1"/>
      <c r="F2193" s="8">
        <v>0</v>
      </c>
      <c r="G2193" s="8"/>
    </row>
    <row r="2194" spans="1:7" x14ac:dyDescent="0.3">
      <c r="A2194">
        <v>10935</v>
      </c>
      <c r="B2194" s="2">
        <f t="shared" ref="B2194:B2257" si="73">IF(ISNUMBER(1E-29/(($A2194*0.000000001)^5*(EXP(0.0144/($A2194*0.000000001*B$2))-1))),B$4*1E-29/(($A2194*0.000000001)^5*(EXP(0.0144/($A2194*0.000000001*B$2))-1)),0)</f>
        <v>2.3642658677790638E-4</v>
      </c>
      <c r="C2194" s="2"/>
      <c r="D2194" s="1">
        <f t="shared" ref="D2194:D2257" si="74">IF(ISNUMBER(1E-29/(($A2194*0.000000001)^5*(EXP(0.0144/($A2194*0.000000001*D$2))-1))),D$4*1E-29/(($A2194*0.000000001)^5*(EXP(0.0144/($A2194*0.000000001*D$2))-1)),0)</f>
        <v>1.1606039991206413E-4</v>
      </c>
      <c r="E2194" s="1"/>
      <c r="F2194" s="8">
        <v>0</v>
      </c>
      <c r="G2194" s="8"/>
    </row>
    <row r="2195" spans="1:7" x14ac:dyDescent="0.3">
      <c r="A2195">
        <v>10940</v>
      </c>
      <c r="B2195" s="2">
        <f t="shared" si="73"/>
        <v>2.3600808630597363E-4</v>
      </c>
      <c r="C2195" s="2"/>
      <c r="D2195" s="1">
        <f t="shared" si="74"/>
        <v>1.1586083779879511E-4</v>
      </c>
      <c r="E2195" s="1"/>
      <c r="F2195" s="8">
        <v>0</v>
      </c>
      <c r="G2195" s="8"/>
    </row>
    <row r="2196" spans="1:7" x14ac:dyDescent="0.3">
      <c r="A2196">
        <v>10945</v>
      </c>
      <c r="B2196" s="2">
        <f t="shared" si="73"/>
        <v>2.355905109884252E-4</v>
      </c>
      <c r="C2196" s="2"/>
      <c r="D2196" s="1">
        <f t="shared" si="74"/>
        <v>1.1566170370879739E-4</v>
      </c>
      <c r="E2196" s="1"/>
      <c r="F2196" s="8">
        <v>0</v>
      </c>
      <c r="G2196" s="8"/>
    </row>
    <row r="2197" spans="1:7" x14ac:dyDescent="0.3">
      <c r="A2197">
        <v>10950</v>
      </c>
      <c r="B2197" s="2">
        <f t="shared" si="73"/>
        <v>2.3517385837328075E-4</v>
      </c>
      <c r="C2197" s="2"/>
      <c r="D2197" s="1">
        <f t="shared" si="74"/>
        <v>1.1546299654285435E-4</v>
      </c>
      <c r="E2197" s="1"/>
      <c r="F2197" s="8">
        <v>0</v>
      </c>
      <c r="G2197" s="8"/>
    </row>
    <row r="2198" spans="1:7" x14ac:dyDescent="0.3">
      <c r="A2198">
        <v>10955</v>
      </c>
      <c r="B2198" s="2">
        <f t="shared" si="73"/>
        <v>2.3475812601613362E-4</v>
      </c>
      <c r="C2198" s="2"/>
      <c r="D2198" s="1">
        <f t="shared" si="74"/>
        <v>1.1526471520503533E-4</v>
      </c>
      <c r="E2198" s="1"/>
      <c r="F2198" s="8">
        <v>0</v>
      </c>
      <c r="G2198" s="8"/>
    </row>
    <row r="2199" spans="1:7" x14ac:dyDescent="0.3">
      <c r="A2199">
        <v>10960</v>
      </c>
      <c r="B2199" s="2">
        <f t="shared" si="73"/>
        <v>2.3434331148012609E-4</v>
      </c>
      <c r="C2199" s="2"/>
      <c r="D2199" s="1">
        <f t="shared" si="74"/>
        <v>1.1506685860268413E-4</v>
      </c>
      <c r="E2199" s="1"/>
      <c r="F2199" s="8">
        <v>0</v>
      </c>
      <c r="G2199" s="8"/>
    </row>
    <row r="2200" spans="1:7" x14ac:dyDescent="0.3">
      <c r="A2200">
        <v>10965</v>
      </c>
      <c r="B2200" s="2">
        <f t="shared" si="73"/>
        <v>2.3392941233592107E-4</v>
      </c>
      <c r="C2200" s="2"/>
      <c r="D2200" s="1">
        <f t="shared" si="74"/>
        <v>1.1486942564640799E-4</v>
      </c>
      <c r="E2200" s="1"/>
      <c r="F2200" s="8">
        <v>0</v>
      </c>
      <c r="G2200" s="8"/>
    </row>
    <row r="2201" spans="1:7" x14ac:dyDescent="0.3">
      <c r="A2201">
        <v>10970</v>
      </c>
      <c r="B2201" s="2">
        <f t="shared" si="73"/>
        <v>2.3351642616167674E-4</v>
      </c>
      <c r="C2201" s="2"/>
      <c r="D2201" s="1">
        <f t="shared" si="74"/>
        <v>1.1467241525006677E-4</v>
      </c>
      <c r="E2201" s="1"/>
      <c r="F2201" s="8">
        <v>0</v>
      </c>
      <c r="G2201" s="8"/>
    </row>
    <row r="2202" spans="1:7" x14ac:dyDescent="0.3">
      <c r="A2202">
        <v>10975</v>
      </c>
      <c r="B2202" s="2">
        <f t="shared" si="73"/>
        <v>2.3310435054301934E-4</v>
      </c>
      <c r="C2202" s="2"/>
      <c r="D2202" s="1">
        <f t="shared" si="74"/>
        <v>1.1447582633076125E-4</v>
      </c>
      <c r="E2202" s="1"/>
      <c r="F2202" s="8">
        <v>0</v>
      </c>
      <c r="G2202" s="8"/>
    </row>
    <row r="2203" spans="1:7" x14ac:dyDescent="0.3">
      <c r="A2203">
        <v>10980</v>
      </c>
      <c r="B2203" s="2">
        <f t="shared" si="73"/>
        <v>2.326931830730177E-4</v>
      </c>
      <c r="C2203" s="2"/>
      <c r="D2203" s="1">
        <f t="shared" si="74"/>
        <v>1.1427965780882305E-4</v>
      </c>
      <c r="E2203" s="1"/>
      <c r="F2203" s="8">
        <v>0</v>
      </c>
      <c r="G2203" s="8"/>
    </row>
    <row r="2204" spans="1:7" x14ac:dyDescent="0.3">
      <c r="A2204">
        <v>10985</v>
      </c>
      <c r="B2204" s="2">
        <f t="shared" si="73"/>
        <v>2.3228292135215624E-4</v>
      </c>
      <c r="C2204" s="2"/>
      <c r="D2204" s="1">
        <f t="shared" si="74"/>
        <v>1.1408390860780256E-4</v>
      </c>
      <c r="E2204" s="1"/>
      <c r="F2204" s="8">
        <v>0</v>
      </c>
      <c r="G2204" s="8"/>
    </row>
    <row r="2205" spans="1:7" x14ac:dyDescent="0.3">
      <c r="A2205">
        <v>10990</v>
      </c>
      <c r="B2205" s="2">
        <f t="shared" si="73"/>
        <v>2.3187356298830922E-4</v>
      </c>
      <c r="C2205" s="2"/>
      <c r="D2205" s="1">
        <f t="shared" si="74"/>
        <v>1.1388857765445879E-4</v>
      </c>
      <c r="E2205" s="1"/>
      <c r="F2205" s="8">
        <v>0</v>
      </c>
      <c r="G2205" s="8"/>
    </row>
    <row r="2206" spans="1:7" x14ac:dyDescent="0.3">
      <c r="A2206">
        <v>10995</v>
      </c>
      <c r="B2206" s="2">
        <f t="shared" si="73"/>
        <v>2.3146510559671557E-4</v>
      </c>
      <c r="C2206" s="2"/>
      <c r="D2206" s="1">
        <f t="shared" si="74"/>
        <v>1.1369366387874822E-4</v>
      </c>
      <c r="E2206" s="1"/>
      <c r="F2206" s="8">
        <v>0</v>
      </c>
      <c r="G2206" s="8"/>
    </row>
    <row r="2207" spans="1:7" x14ac:dyDescent="0.3">
      <c r="A2207">
        <v>11000</v>
      </c>
      <c r="B2207" s="2">
        <f t="shared" si="73"/>
        <v>2.3105754679995092E-4</v>
      </c>
      <c r="C2207" s="2"/>
      <c r="D2207" s="1">
        <f t="shared" si="74"/>
        <v>1.1349916621381369E-4</v>
      </c>
      <c r="E2207" s="1"/>
      <c r="F2207" s="8">
        <v>0</v>
      </c>
      <c r="G2207" s="8"/>
    </row>
    <row r="2208" spans="1:7" x14ac:dyDescent="0.3">
      <c r="A2208">
        <v>11005</v>
      </c>
      <c r="B2208" s="2">
        <f t="shared" si="73"/>
        <v>2.3065088422790438E-4</v>
      </c>
      <c r="C2208" s="2"/>
      <c r="D2208" s="1">
        <f t="shared" si="74"/>
        <v>1.1330508359597411E-4</v>
      </c>
      <c r="E2208" s="1"/>
      <c r="F2208" s="8">
        <v>0</v>
      </c>
      <c r="G2208" s="8"/>
    </row>
    <row r="2209" spans="1:7" x14ac:dyDescent="0.3">
      <c r="A2209">
        <v>11010</v>
      </c>
      <c r="B2209" s="2">
        <f t="shared" si="73"/>
        <v>2.3024511551775055E-4</v>
      </c>
      <c r="C2209" s="2"/>
      <c r="D2209" s="1">
        <f t="shared" si="74"/>
        <v>1.1311141496471309E-4</v>
      </c>
      <c r="E2209" s="1"/>
      <c r="F2209" s="8">
        <v>0</v>
      </c>
      <c r="G2209" s="8"/>
    </row>
    <row r="2210" spans="1:7" x14ac:dyDescent="0.3">
      <c r="A2210">
        <v>11015</v>
      </c>
      <c r="B2210" s="2">
        <f t="shared" si="73"/>
        <v>2.2984023831392606E-4</v>
      </c>
      <c r="C2210" s="2"/>
      <c r="D2210" s="1">
        <f t="shared" si="74"/>
        <v>1.1291815926266876E-4</v>
      </c>
      <c r="E2210" s="1"/>
      <c r="F2210" s="8">
        <v>0</v>
      </c>
      <c r="G2210" s="8"/>
    </row>
    <row r="2211" spans="1:7" x14ac:dyDescent="0.3">
      <c r="A2211">
        <v>11020</v>
      </c>
      <c r="B2211" s="2">
        <f t="shared" si="73"/>
        <v>2.2943625026810164E-4</v>
      </c>
      <c r="C2211" s="2"/>
      <c r="D2211" s="1">
        <f t="shared" si="74"/>
        <v>1.1272531543562258E-4</v>
      </c>
      <c r="E2211" s="1"/>
      <c r="F2211" s="8">
        <v>0</v>
      </c>
      <c r="G2211" s="8"/>
    </row>
    <row r="2212" spans="1:7" x14ac:dyDescent="0.3">
      <c r="A2212">
        <v>11025</v>
      </c>
      <c r="B2212" s="2">
        <f t="shared" si="73"/>
        <v>2.2903314903915974E-4</v>
      </c>
      <c r="C2212" s="2"/>
      <c r="D2212" s="1">
        <f t="shared" si="74"/>
        <v>1.1253288243248909E-4</v>
      </c>
      <c r="E2212" s="1"/>
      <c r="F2212" s="8">
        <v>0</v>
      </c>
      <c r="G2212" s="8"/>
    </row>
    <row r="2213" spans="1:7" x14ac:dyDescent="0.3">
      <c r="A2213">
        <v>11030</v>
      </c>
      <c r="B2213" s="2">
        <f t="shared" si="73"/>
        <v>2.286309322931664E-4</v>
      </c>
      <c r="C2213" s="2"/>
      <c r="D2213" s="1">
        <f t="shared" si="74"/>
        <v>1.1234085920530495E-4</v>
      </c>
      <c r="E2213" s="1"/>
      <c r="F2213" s="8">
        <v>0</v>
      </c>
      <c r="G2213" s="8"/>
    </row>
    <row r="2214" spans="1:7" x14ac:dyDescent="0.3">
      <c r="A2214">
        <v>11035</v>
      </c>
      <c r="B2214" s="2">
        <f t="shared" si="73"/>
        <v>2.2822959770334785E-4</v>
      </c>
      <c r="C2214" s="2"/>
      <c r="D2214" s="1">
        <f t="shared" si="74"/>
        <v>1.1214924470921875E-4</v>
      </c>
      <c r="E2214" s="1"/>
      <c r="F2214" s="8">
        <v>0</v>
      </c>
      <c r="G2214" s="8"/>
    </row>
    <row r="2215" spans="1:7" x14ac:dyDescent="0.3">
      <c r="A2215">
        <v>11040</v>
      </c>
      <c r="B2215" s="2">
        <f t="shared" si="73"/>
        <v>2.2782914295006482E-4</v>
      </c>
      <c r="C2215" s="2"/>
      <c r="D2215" s="1">
        <f t="shared" si="74"/>
        <v>1.1195803790248001E-4</v>
      </c>
      <c r="E2215" s="1"/>
      <c r="F2215" s="8">
        <v>0</v>
      </c>
      <c r="G2215" s="8"/>
    </row>
    <row r="2216" spans="1:7" x14ac:dyDescent="0.3">
      <c r="A2216">
        <v>11045</v>
      </c>
      <c r="B2216" s="2">
        <f t="shared" si="73"/>
        <v>2.2742956572078775E-4</v>
      </c>
      <c r="C2216" s="2"/>
      <c r="D2216" s="1">
        <f t="shared" si="74"/>
        <v>1.1176723774642907E-4</v>
      </c>
      <c r="E2216" s="1"/>
      <c r="F2216" s="8">
        <v>0</v>
      </c>
      <c r="G2216" s="8"/>
    </row>
    <row r="2217" spans="1:7" x14ac:dyDescent="0.3">
      <c r="A2217">
        <v>11050</v>
      </c>
      <c r="B2217" s="2">
        <f t="shared" si="73"/>
        <v>2.2703086371007145E-4</v>
      </c>
      <c r="C2217" s="2"/>
      <c r="D2217" s="1">
        <f t="shared" si="74"/>
        <v>1.1157684320548658E-4</v>
      </c>
      <c r="E2217" s="1"/>
      <c r="F2217" s="8">
        <v>0</v>
      </c>
      <c r="G2217" s="8"/>
    </row>
    <row r="2218" spans="1:7" x14ac:dyDescent="0.3">
      <c r="A2218">
        <v>11055</v>
      </c>
      <c r="B2218" s="2">
        <f t="shared" si="73"/>
        <v>2.2663303461953099E-4</v>
      </c>
      <c r="C2218" s="2"/>
      <c r="D2218" s="1">
        <f t="shared" si="74"/>
        <v>1.1138685324714282E-4</v>
      </c>
      <c r="E2218" s="1"/>
      <c r="F2218" s="8">
        <v>0</v>
      </c>
      <c r="G2218" s="8"/>
    </row>
    <row r="2219" spans="1:7" x14ac:dyDescent="0.3">
      <c r="A2219">
        <v>11060</v>
      </c>
      <c r="B2219" s="2">
        <f t="shared" si="73"/>
        <v>2.2623607615781665E-4</v>
      </c>
      <c r="C2219" s="2"/>
      <c r="D2219" s="1">
        <f t="shared" si="74"/>
        <v>1.1119726684194746E-4</v>
      </c>
      <c r="E2219" s="1"/>
      <c r="F2219" s="8">
        <v>0</v>
      </c>
      <c r="G2219" s="8"/>
    </row>
    <row r="2220" spans="1:7" x14ac:dyDescent="0.3">
      <c r="A2220">
        <v>11065</v>
      </c>
      <c r="B2220" s="2">
        <f t="shared" si="73"/>
        <v>2.2583998604058943E-4</v>
      </c>
      <c r="C2220" s="2"/>
      <c r="D2220" s="1">
        <f t="shared" si="74"/>
        <v>1.1100808296349974E-4</v>
      </c>
      <c r="E2220" s="1"/>
      <c r="F2220" s="8">
        <v>0</v>
      </c>
      <c r="G2220" s="8"/>
    </row>
    <row r="2221" spans="1:7" x14ac:dyDescent="0.3">
      <c r="A2221">
        <v>11070</v>
      </c>
      <c r="B2221" s="2">
        <f t="shared" si="73"/>
        <v>2.2544476199049619E-4</v>
      </c>
      <c r="C2221" s="2"/>
      <c r="D2221" s="1">
        <f t="shared" si="74"/>
        <v>1.1081930058843698E-4</v>
      </c>
      <c r="E2221" s="1"/>
      <c r="F2221" s="8">
        <v>0</v>
      </c>
      <c r="G2221" s="8"/>
    </row>
    <row r="2222" spans="1:7" x14ac:dyDescent="0.3">
      <c r="A2222">
        <v>11075</v>
      </c>
      <c r="B2222" s="2">
        <f t="shared" si="73"/>
        <v>2.2505040173714572E-4</v>
      </c>
      <c r="C2222" s="2"/>
      <c r="D2222" s="1">
        <f t="shared" si="74"/>
        <v>1.1063091869642562E-4</v>
      </c>
      <c r="E2222" s="1"/>
      <c r="F2222" s="8">
        <v>0</v>
      </c>
      <c r="G2222" s="8"/>
    </row>
    <row r="2223" spans="1:7" x14ac:dyDescent="0.3">
      <c r="A2223">
        <v>11080</v>
      </c>
      <c r="B2223" s="2">
        <f t="shared" si="73"/>
        <v>2.2465690301708466E-4</v>
      </c>
      <c r="C2223" s="2"/>
      <c r="D2223" s="1">
        <f t="shared" si="74"/>
        <v>1.104429362701503E-4</v>
      </c>
      <c r="E2223" s="1"/>
      <c r="F2223" s="8">
        <v>0</v>
      </c>
      <c r="G2223" s="8"/>
    </row>
    <row r="2224" spans="1:7" x14ac:dyDescent="0.3">
      <c r="A2224">
        <v>11085</v>
      </c>
      <c r="B2224" s="2">
        <f t="shared" si="73"/>
        <v>2.242642635737723E-4</v>
      </c>
      <c r="C2224" s="2"/>
      <c r="D2224" s="1">
        <f t="shared" si="74"/>
        <v>1.1025535229530368E-4</v>
      </c>
      <c r="E2224" s="1"/>
      <c r="F2224" s="8">
        <v>0</v>
      </c>
      <c r="G2224" s="8"/>
    </row>
    <row r="2225" spans="1:7" x14ac:dyDescent="0.3">
      <c r="A2225">
        <v>11090</v>
      </c>
      <c r="B2225" s="2">
        <f t="shared" si="73"/>
        <v>2.2387248115755763E-4</v>
      </c>
      <c r="C2225" s="2"/>
      <c r="D2225" s="1">
        <f t="shared" si="74"/>
        <v>1.1006816576057657E-4</v>
      </c>
      <c r="E2225" s="1"/>
      <c r="F2225" s="8">
        <v>0</v>
      </c>
      <c r="G2225" s="8"/>
    </row>
    <row r="2226" spans="1:7" x14ac:dyDescent="0.3">
      <c r="A2226">
        <v>11095</v>
      </c>
      <c r="B2226" s="2">
        <f t="shared" si="73"/>
        <v>2.2348155352565455E-4</v>
      </c>
      <c r="C2226" s="2"/>
      <c r="D2226" s="1">
        <f t="shared" si="74"/>
        <v>1.0988137565764749E-4</v>
      </c>
      <c r="E2226" s="1"/>
      <c r="F2226" s="8">
        <v>0</v>
      </c>
      <c r="G2226" s="8"/>
    </row>
    <row r="2227" spans="1:7" x14ac:dyDescent="0.3">
      <c r="A2227">
        <v>11100</v>
      </c>
      <c r="B2227" s="2">
        <f t="shared" si="73"/>
        <v>2.2309147844211822E-4</v>
      </c>
      <c r="C2227" s="2"/>
      <c r="D2227" s="1">
        <f t="shared" si="74"/>
        <v>1.0969498098117304E-4</v>
      </c>
      <c r="E2227" s="1"/>
      <c r="F2227" s="8">
        <v>0</v>
      </c>
      <c r="G2227" s="8"/>
    </row>
    <row r="2228" spans="1:7" x14ac:dyDescent="0.3">
      <c r="A2228">
        <v>11105</v>
      </c>
      <c r="B2228" s="2">
        <f t="shared" si="73"/>
        <v>2.2270225367782083E-4</v>
      </c>
      <c r="C2228" s="2"/>
      <c r="D2228" s="1">
        <f t="shared" si="74"/>
        <v>1.0950898072877733E-4</v>
      </c>
      <c r="E2228" s="1"/>
      <c r="F2228" s="8">
        <v>0</v>
      </c>
      <c r="G2228" s="8"/>
    </row>
    <row r="2229" spans="1:7" x14ac:dyDescent="0.3">
      <c r="A2229">
        <v>11110</v>
      </c>
      <c r="B2229" s="2">
        <f t="shared" si="73"/>
        <v>2.2231387701042904E-4</v>
      </c>
      <c r="C2229" s="2"/>
      <c r="D2229" s="1">
        <f t="shared" si="74"/>
        <v>1.0932337390104268E-4</v>
      </c>
      <c r="E2229" s="1"/>
      <c r="F2229" s="8">
        <v>0</v>
      </c>
      <c r="G2229" s="8"/>
    </row>
    <row r="2230" spans="1:7" x14ac:dyDescent="0.3">
      <c r="A2230">
        <v>11115</v>
      </c>
      <c r="B2230" s="2">
        <f t="shared" si="73"/>
        <v>2.2192634622437865E-4</v>
      </c>
      <c r="C2230" s="2"/>
      <c r="D2230" s="1">
        <f t="shared" si="74"/>
        <v>1.0913815950149889E-4</v>
      </c>
      <c r="E2230" s="1"/>
      <c r="F2230" s="8">
        <v>0</v>
      </c>
      <c r="G2230" s="8"/>
    </row>
    <row r="2231" spans="1:7" x14ac:dyDescent="0.3">
      <c r="A2231">
        <v>11120</v>
      </c>
      <c r="B2231" s="2">
        <f t="shared" si="73"/>
        <v>2.2153965911085274E-4</v>
      </c>
      <c r="C2231" s="2"/>
      <c r="D2231" s="1">
        <f t="shared" si="74"/>
        <v>1.0895333653661396E-4</v>
      </c>
      <c r="E2231" s="1"/>
      <c r="F2231" s="8">
        <v>0</v>
      </c>
      <c r="G2231" s="8"/>
    </row>
    <row r="2232" spans="1:7" x14ac:dyDescent="0.3">
      <c r="A2232">
        <v>11125</v>
      </c>
      <c r="B2232" s="2">
        <f t="shared" si="73"/>
        <v>2.2115381346775711E-4</v>
      </c>
      <c r="C2232" s="2"/>
      <c r="D2232" s="1">
        <f t="shared" si="74"/>
        <v>1.0876890401578393E-4</v>
      </c>
      <c r="E2232" s="1"/>
      <c r="F2232" s="8">
        <v>0</v>
      </c>
      <c r="G2232" s="8"/>
    </row>
    <row r="2233" spans="1:7" x14ac:dyDescent="0.3">
      <c r="A2233">
        <v>11130</v>
      </c>
      <c r="B2233" s="2">
        <f t="shared" si="73"/>
        <v>2.2076880709969671E-4</v>
      </c>
      <c r="C2233" s="2"/>
      <c r="D2233" s="1">
        <f t="shared" si="74"/>
        <v>1.0858486095132315E-4</v>
      </c>
      <c r="E2233" s="1"/>
      <c r="F2233" s="8">
        <v>0</v>
      </c>
      <c r="G2233" s="8"/>
    </row>
    <row r="2234" spans="1:7" x14ac:dyDescent="0.3">
      <c r="A2234">
        <v>11135</v>
      </c>
      <c r="B2234" s="2">
        <f t="shared" si="73"/>
        <v>2.2038463781795349E-4</v>
      </c>
      <c r="C2234" s="2"/>
      <c r="D2234" s="1">
        <f t="shared" si="74"/>
        <v>1.0840120635845405E-4</v>
      </c>
      <c r="E2234" s="1"/>
      <c r="F2234" s="8">
        <v>0</v>
      </c>
      <c r="G2234" s="8"/>
    </row>
    <row r="2235" spans="1:7" x14ac:dyDescent="0.3">
      <c r="A2235">
        <v>11140</v>
      </c>
      <c r="B2235" s="2">
        <f t="shared" si="73"/>
        <v>2.2000130344046278E-4</v>
      </c>
      <c r="C2235" s="2"/>
      <c r="D2235" s="1">
        <f t="shared" si="74"/>
        <v>1.0821793925529825E-4</v>
      </c>
      <c r="E2235" s="1"/>
      <c r="F2235" s="8">
        <v>0</v>
      </c>
      <c r="G2235" s="8"/>
    </row>
    <row r="2236" spans="1:7" x14ac:dyDescent="0.3">
      <c r="A2236">
        <v>11145</v>
      </c>
      <c r="B2236" s="2">
        <f t="shared" si="73"/>
        <v>2.1961880179178922E-4</v>
      </c>
      <c r="C2236" s="2"/>
      <c r="D2236" s="1">
        <f t="shared" si="74"/>
        <v>1.0803505866286583E-4</v>
      </c>
      <c r="E2236" s="1"/>
      <c r="F2236" s="8">
        <v>0</v>
      </c>
      <c r="G2236" s="8"/>
    </row>
    <row r="2237" spans="1:7" x14ac:dyDescent="0.3">
      <c r="A2237">
        <v>11150</v>
      </c>
      <c r="B2237" s="2">
        <f t="shared" si="73"/>
        <v>2.1923713070310508E-4</v>
      </c>
      <c r="C2237" s="2"/>
      <c r="D2237" s="1">
        <f t="shared" si="74"/>
        <v>1.0785256360504661E-4</v>
      </c>
      <c r="E2237" s="1"/>
      <c r="F2237" s="8">
        <v>0</v>
      </c>
      <c r="G2237" s="8"/>
    </row>
    <row r="2238" spans="1:7" x14ac:dyDescent="0.3">
      <c r="A2238">
        <v>11155</v>
      </c>
      <c r="B2238" s="2">
        <f t="shared" si="73"/>
        <v>2.1885628801216692E-4</v>
      </c>
      <c r="C2238" s="2"/>
      <c r="D2238" s="1">
        <f t="shared" si="74"/>
        <v>1.0767045310859953E-4</v>
      </c>
      <c r="E2238" s="1"/>
      <c r="F2238" s="8">
        <v>0</v>
      </c>
      <c r="G2238" s="8"/>
    </row>
    <row r="2239" spans="1:7" x14ac:dyDescent="0.3">
      <c r="A2239">
        <v>11160</v>
      </c>
      <c r="B2239" s="2">
        <f t="shared" si="73"/>
        <v>2.1847627156329225E-4</v>
      </c>
      <c r="C2239" s="2"/>
      <c r="D2239" s="1">
        <f t="shared" si="74"/>
        <v>1.0748872620314387E-4</v>
      </c>
      <c r="E2239" s="1"/>
      <c r="F2239" s="8">
        <v>0</v>
      </c>
      <c r="G2239" s="8"/>
    </row>
    <row r="2240" spans="1:7" x14ac:dyDescent="0.3">
      <c r="A2240">
        <v>11165</v>
      </c>
      <c r="B2240" s="2">
        <f t="shared" si="73"/>
        <v>2.1809707920733752E-4</v>
      </c>
      <c r="C2240" s="2"/>
      <c r="D2240" s="1">
        <f t="shared" si="74"/>
        <v>1.0730738192114897E-4</v>
      </c>
      <c r="E2240" s="1"/>
      <c r="F2240" s="8">
        <v>0</v>
      </c>
      <c r="G2240" s="8"/>
    </row>
    <row r="2241" spans="1:7" x14ac:dyDescent="0.3">
      <c r="A2241">
        <v>11170</v>
      </c>
      <c r="B2241" s="2">
        <f t="shared" si="73"/>
        <v>2.177187088016752E-4</v>
      </c>
      <c r="C2241" s="2"/>
      <c r="D2241" s="1">
        <f t="shared" si="74"/>
        <v>1.0712641929792542E-4</v>
      </c>
      <c r="E2241" s="1"/>
      <c r="F2241" s="8">
        <v>0</v>
      </c>
      <c r="G2241" s="8"/>
    </row>
    <row r="2242" spans="1:7" x14ac:dyDescent="0.3">
      <c r="A2242">
        <v>11175</v>
      </c>
      <c r="B2242" s="2">
        <f t="shared" si="73"/>
        <v>2.1734115821017111E-4</v>
      </c>
      <c r="C2242" s="2"/>
      <c r="D2242" s="1">
        <f t="shared" si="74"/>
        <v>1.0694583737161491E-4</v>
      </c>
      <c r="E2242" s="1"/>
      <c r="F2242" s="8">
        <v>0</v>
      </c>
      <c r="G2242" s="8"/>
    </row>
    <row r="2243" spans="1:7" x14ac:dyDescent="0.3">
      <c r="A2243">
        <v>11180</v>
      </c>
      <c r="B2243" s="2">
        <f t="shared" si="73"/>
        <v>2.1696442530316187E-4</v>
      </c>
      <c r="C2243" s="2"/>
      <c r="D2243" s="1">
        <f t="shared" si="74"/>
        <v>1.0676563518318086E-4</v>
      </c>
      <c r="E2243" s="1"/>
      <c r="F2243" s="8">
        <v>0</v>
      </c>
      <c r="G2243" s="8"/>
    </row>
    <row r="2244" spans="1:7" x14ac:dyDescent="0.3">
      <c r="A2244">
        <v>11185</v>
      </c>
      <c r="B2244" s="2">
        <f t="shared" si="73"/>
        <v>2.1658850795743307E-4</v>
      </c>
      <c r="C2244" s="2"/>
      <c r="D2244" s="1">
        <f t="shared" si="74"/>
        <v>1.0658581177639943E-4</v>
      </c>
      <c r="E2244" s="1"/>
      <c r="F2244" s="8">
        <v>0</v>
      </c>
      <c r="G2244" s="8"/>
    </row>
    <row r="2245" spans="1:7" x14ac:dyDescent="0.3">
      <c r="A2245">
        <v>11190</v>
      </c>
      <c r="B2245" s="2">
        <f t="shared" si="73"/>
        <v>2.1621340405619601E-4</v>
      </c>
      <c r="C2245" s="2"/>
      <c r="D2245" s="1">
        <f t="shared" si="74"/>
        <v>1.0640636619784959E-4</v>
      </c>
      <c r="E2245" s="1"/>
      <c r="F2245" s="8">
        <v>0</v>
      </c>
      <c r="G2245" s="8"/>
    </row>
    <row r="2246" spans="1:7" x14ac:dyDescent="0.3">
      <c r="A2246">
        <v>11195</v>
      </c>
      <c r="B2246" s="2">
        <f t="shared" si="73"/>
        <v>2.1583911148906668E-4</v>
      </c>
      <c r="C2246" s="2"/>
      <c r="D2246" s="1">
        <f t="shared" si="74"/>
        <v>1.0622729749690409E-4</v>
      </c>
      <c r="E2246" s="1"/>
      <c r="F2246" s="8">
        <v>0</v>
      </c>
      <c r="G2246" s="8"/>
    </row>
    <row r="2247" spans="1:7" x14ac:dyDescent="0.3">
      <c r="A2247">
        <v>11200</v>
      </c>
      <c r="B2247" s="2">
        <f t="shared" si="73"/>
        <v>2.1546562815204245E-4</v>
      </c>
      <c r="C2247" s="2"/>
      <c r="D2247" s="1">
        <f t="shared" si="74"/>
        <v>1.060486047257198E-4</v>
      </c>
      <c r="E2247" s="1"/>
      <c r="F2247" s="8">
        <v>0</v>
      </c>
      <c r="G2247" s="8"/>
    </row>
    <row r="2248" spans="1:7" x14ac:dyDescent="0.3">
      <c r="A2248">
        <v>11205</v>
      </c>
      <c r="B2248" s="2">
        <f t="shared" si="73"/>
        <v>2.1509295194748124E-4</v>
      </c>
      <c r="C2248" s="2"/>
      <c r="D2248" s="1">
        <f t="shared" si="74"/>
        <v>1.0587028693922885E-4</v>
      </c>
      <c r="E2248" s="1"/>
      <c r="F2248" s="8">
        <v>0</v>
      </c>
      <c r="G2248" s="8"/>
    </row>
    <row r="2249" spans="1:7" x14ac:dyDescent="0.3">
      <c r="A2249">
        <v>11210</v>
      </c>
      <c r="B2249" s="2">
        <f t="shared" si="73"/>
        <v>2.1472108078407834E-4</v>
      </c>
      <c r="C2249" s="2"/>
      <c r="D2249" s="1">
        <f t="shared" si="74"/>
        <v>1.0569234319512885E-4</v>
      </c>
      <c r="E2249" s="1"/>
      <c r="F2249" s="8">
        <v>0</v>
      </c>
      <c r="G2249" s="8"/>
    </row>
    <row r="2250" spans="1:7" x14ac:dyDescent="0.3">
      <c r="A2250">
        <v>11215</v>
      </c>
      <c r="B2250" s="2">
        <f t="shared" si="73"/>
        <v>2.143500125768455E-4</v>
      </c>
      <c r="C2250" s="2"/>
      <c r="D2250" s="1">
        <f t="shared" si="74"/>
        <v>1.0551477255387426E-4</v>
      </c>
      <c r="E2250" s="1"/>
      <c r="F2250" s="8">
        <v>0</v>
      </c>
      <c r="G2250" s="8"/>
    </row>
    <row r="2251" spans="1:7" x14ac:dyDescent="0.3">
      <c r="A2251">
        <v>11220</v>
      </c>
      <c r="B2251" s="2">
        <f t="shared" si="73"/>
        <v>2.1397974524708872E-4</v>
      </c>
      <c r="C2251" s="2"/>
      <c r="D2251" s="1">
        <f t="shared" si="74"/>
        <v>1.0533757407866661E-4</v>
      </c>
      <c r="E2251" s="1"/>
      <c r="F2251" s="8">
        <v>0</v>
      </c>
      <c r="G2251" s="8"/>
    </row>
    <row r="2252" spans="1:7" x14ac:dyDescent="0.3">
      <c r="A2252">
        <v>11225</v>
      </c>
      <c r="B2252" s="2">
        <f t="shared" si="73"/>
        <v>2.1361027672238655E-4</v>
      </c>
      <c r="C2252" s="2"/>
      <c r="D2252" s="1">
        <f t="shared" si="74"/>
        <v>1.0516074683544572E-4</v>
      </c>
      <c r="E2252" s="1"/>
      <c r="F2252" s="8">
        <v>0</v>
      </c>
      <c r="G2252" s="8"/>
    </row>
    <row r="2253" spans="1:7" x14ac:dyDescent="0.3">
      <c r="A2253">
        <v>11230</v>
      </c>
      <c r="B2253" s="2">
        <f t="shared" si="73"/>
        <v>2.1324160493656837E-4</v>
      </c>
      <c r="C2253" s="2"/>
      <c r="D2253" s="1">
        <f t="shared" si="74"/>
        <v>1.0498428989288035E-4</v>
      </c>
      <c r="E2253" s="1"/>
      <c r="F2253" s="8">
        <v>0</v>
      </c>
      <c r="G2253" s="8"/>
    </row>
    <row r="2254" spans="1:7" x14ac:dyDescent="0.3">
      <c r="A2254">
        <v>11235</v>
      </c>
      <c r="B2254" s="2">
        <f t="shared" si="73"/>
        <v>2.1287372782969376E-4</v>
      </c>
      <c r="C2254" s="2"/>
      <c r="D2254" s="1">
        <f t="shared" si="74"/>
        <v>1.0480820232235942E-4</v>
      </c>
      <c r="E2254" s="1"/>
      <c r="F2254" s="8">
        <v>0</v>
      </c>
      <c r="G2254" s="8"/>
    </row>
    <row r="2255" spans="1:7" x14ac:dyDescent="0.3">
      <c r="A2255">
        <v>11240</v>
      </c>
      <c r="B2255" s="2">
        <f t="shared" si="73"/>
        <v>2.1250664334802939E-4</v>
      </c>
      <c r="C2255" s="2"/>
      <c r="D2255" s="1">
        <f t="shared" si="74"/>
        <v>1.046324831979825E-4</v>
      </c>
      <c r="E2255" s="1"/>
      <c r="F2255" s="8">
        <v>0</v>
      </c>
      <c r="G2255" s="8"/>
    </row>
    <row r="2256" spans="1:7" x14ac:dyDescent="0.3">
      <c r="A2256">
        <v>11245</v>
      </c>
      <c r="B2256" s="2">
        <f t="shared" si="73"/>
        <v>2.1214034944402912E-4</v>
      </c>
      <c r="C2256" s="2"/>
      <c r="D2256" s="1">
        <f t="shared" si="74"/>
        <v>1.044571315965513E-4</v>
      </c>
      <c r="E2256" s="1"/>
      <c r="F2256" s="8">
        <v>0</v>
      </c>
      <c r="G2256" s="8"/>
    </row>
    <row r="2257" spans="1:7" x14ac:dyDescent="0.3">
      <c r="A2257">
        <v>11250</v>
      </c>
      <c r="B2257" s="2">
        <f t="shared" si="73"/>
        <v>2.1177484407631207E-4</v>
      </c>
      <c r="C2257" s="2"/>
      <c r="D2257" s="1">
        <f t="shared" si="74"/>
        <v>1.0428214659756002E-4</v>
      </c>
      <c r="E2257" s="1"/>
      <c r="F2257" s="8">
        <v>0</v>
      </c>
      <c r="G2257" s="8"/>
    </row>
    <row r="2258" spans="1:7" x14ac:dyDescent="0.3">
      <c r="A2258">
        <v>11255</v>
      </c>
      <c r="B2258" s="2">
        <f t="shared" ref="B2258:B2321" si="75">IF(ISNUMBER(1E-29/(($A2258*0.000000001)^5*(EXP(0.0144/($A2258*0.000000001*B$2))-1))),B$4*1E-29/(($A2258*0.000000001)^5*(EXP(0.0144/($A2258*0.000000001*B$2))-1)),0)</f>
        <v>2.1141012520964195E-4</v>
      </c>
      <c r="C2258" s="2"/>
      <c r="D2258" s="1">
        <f t="shared" ref="D2258:D2321" si="76">IF(ISNUMBER(1E-29/(($A2258*0.000000001)^5*(EXP(0.0144/($A2258*0.000000001*D$2))-1))),D$4*1E-29/(($A2258*0.000000001)^5*(EXP(0.0144/($A2258*0.000000001*D$2))-1)),0)</f>
        <v>1.0410752728318722E-4</v>
      </c>
      <c r="E2258" s="1"/>
      <c r="F2258" s="8">
        <v>0</v>
      </c>
      <c r="G2258" s="8"/>
    </row>
    <row r="2259" spans="1:7" x14ac:dyDescent="0.3">
      <c r="A2259">
        <v>11260</v>
      </c>
      <c r="B2259" s="2">
        <f t="shared" si="75"/>
        <v>2.11046190814905E-4</v>
      </c>
      <c r="C2259" s="2"/>
      <c r="D2259" s="1">
        <f t="shared" si="76"/>
        <v>1.0393327273828624E-4</v>
      </c>
      <c r="E2259" s="1"/>
      <c r="F2259" s="8">
        <v>0</v>
      </c>
      <c r="G2259" s="8"/>
    </row>
    <row r="2260" spans="1:7" x14ac:dyDescent="0.3">
      <c r="A2260">
        <v>11265</v>
      </c>
      <c r="B2260" s="2">
        <f t="shared" si="75"/>
        <v>2.1068303886908948E-4</v>
      </c>
      <c r="C2260" s="2"/>
      <c r="D2260" s="1">
        <f t="shared" si="76"/>
        <v>1.0375938205037642E-4</v>
      </c>
      <c r="E2260" s="1"/>
      <c r="F2260" s="8">
        <v>0</v>
      </c>
      <c r="G2260" s="8"/>
    </row>
    <row r="2261" spans="1:7" x14ac:dyDescent="0.3">
      <c r="A2261">
        <v>11270</v>
      </c>
      <c r="B2261" s="2">
        <f t="shared" si="75"/>
        <v>2.1032066735526556E-4</v>
      </c>
      <c r="C2261" s="2"/>
      <c r="D2261" s="1">
        <f t="shared" si="76"/>
        <v>1.0358585430963476E-4</v>
      </c>
      <c r="E2261" s="1"/>
      <c r="F2261" s="8">
        <v>0</v>
      </c>
      <c r="G2261" s="8"/>
    </row>
    <row r="2262" spans="1:7" x14ac:dyDescent="0.3">
      <c r="A2262">
        <v>11275</v>
      </c>
      <c r="B2262" s="2">
        <f t="shared" si="75"/>
        <v>2.0995907426256229E-4</v>
      </c>
      <c r="C2262" s="2"/>
      <c r="D2262" s="1">
        <f t="shared" si="76"/>
        <v>1.0341268860888614E-4</v>
      </c>
      <c r="E2262" s="1"/>
      <c r="F2262" s="8">
        <v>0</v>
      </c>
      <c r="G2262" s="8"/>
    </row>
    <row r="2263" spans="1:7" x14ac:dyDescent="0.3">
      <c r="A2263">
        <v>11280</v>
      </c>
      <c r="B2263" s="2">
        <f t="shared" si="75"/>
        <v>2.0959825758614953E-4</v>
      </c>
      <c r="C2263" s="2"/>
      <c r="D2263" s="1">
        <f t="shared" si="76"/>
        <v>1.032398840435956E-4</v>
      </c>
      <c r="E2263" s="1"/>
      <c r="F2263" s="8">
        <v>0</v>
      </c>
      <c r="G2263" s="8"/>
    </row>
    <row r="2264" spans="1:7" x14ac:dyDescent="0.3">
      <c r="A2264">
        <v>11285</v>
      </c>
      <c r="B2264" s="2">
        <f t="shared" si="75"/>
        <v>2.0923821532721495E-4</v>
      </c>
      <c r="C2264" s="2"/>
      <c r="D2264" s="1">
        <f t="shared" si="76"/>
        <v>1.0306743971185865E-4</v>
      </c>
      <c r="E2264" s="1"/>
      <c r="F2264" s="8">
        <v>0</v>
      </c>
      <c r="G2264" s="8"/>
    </row>
    <row r="2265" spans="1:7" x14ac:dyDescent="0.3">
      <c r="A2265">
        <v>11290</v>
      </c>
      <c r="B2265" s="2">
        <f t="shared" si="75"/>
        <v>2.0887894549294467E-4</v>
      </c>
      <c r="C2265" s="2"/>
      <c r="D2265" s="1">
        <f t="shared" si="76"/>
        <v>1.0289535471439323E-4</v>
      </c>
      <c r="E2265" s="1"/>
      <c r="F2265" s="8">
        <v>0</v>
      </c>
      <c r="G2265" s="8"/>
    </row>
    <row r="2266" spans="1:7" x14ac:dyDescent="0.3">
      <c r="A2266">
        <v>11295</v>
      </c>
      <c r="B2266" s="2">
        <f t="shared" si="75"/>
        <v>2.085204460965022E-4</v>
      </c>
      <c r="C2266" s="2"/>
      <c r="D2266" s="1">
        <f t="shared" si="76"/>
        <v>1.0272362815453061E-4</v>
      </c>
      <c r="E2266" s="1"/>
      <c r="F2266" s="8">
        <v>0</v>
      </c>
      <c r="G2266" s="8"/>
    </row>
    <row r="2267" spans="1:7" x14ac:dyDescent="0.3">
      <c r="A2267">
        <v>11300</v>
      </c>
      <c r="B2267" s="2">
        <f t="shared" si="75"/>
        <v>2.0816271515700826E-4</v>
      </c>
      <c r="C2267" s="2"/>
      <c r="D2267" s="1">
        <f t="shared" si="76"/>
        <v>1.0255225913820699E-4</v>
      </c>
      <c r="E2267" s="1"/>
      <c r="F2267" s="8">
        <v>0</v>
      </c>
      <c r="G2267" s="8"/>
    </row>
    <row r="2268" spans="1:7" x14ac:dyDescent="0.3">
      <c r="A2268">
        <v>11305</v>
      </c>
      <c r="B2268" s="2">
        <f t="shared" si="75"/>
        <v>2.0780575069951997E-4</v>
      </c>
      <c r="C2268" s="2"/>
      <c r="D2268" s="1">
        <f t="shared" si="76"/>
        <v>1.0238124677395446E-4</v>
      </c>
      <c r="E2268" s="1"/>
      <c r="F2268" s="8">
        <v>0</v>
      </c>
      <c r="G2268" s="8"/>
    </row>
    <row r="2269" spans="1:7" x14ac:dyDescent="0.3">
      <c r="A2269">
        <v>11310</v>
      </c>
      <c r="B2269" s="2">
        <f t="shared" si="75"/>
        <v>2.0744955075501111E-4</v>
      </c>
      <c r="C2269" s="2"/>
      <c r="D2269" s="1">
        <f t="shared" si="76"/>
        <v>1.0221059017289317E-4</v>
      </c>
      <c r="E2269" s="1"/>
      <c r="F2269" s="8">
        <v>0</v>
      </c>
      <c r="G2269" s="8"/>
    </row>
    <row r="2270" spans="1:7" x14ac:dyDescent="0.3">
      <c r="A2270">
        <v>11315</v>
      </c>
      <c r="B2270" s="2">
        <f t="shared" si="75"/>
        <v>2.0709411336035144E-4</v>
      </c>
      <c r="C2270" s="2"/>
      <c r="D2270" s="1">
        <f t="shared" si="76"/>
        <v>1.0204028844872174E-4</v>
      </c>
      <c r="E2270" s="1"/>
      <c r="F2270" s="8">
        <v>0</v>
      </c>
      <c r="G2270" s="8"/>
    </row>
    <row r="2271" spans="1:7" x14ac:dyDescent="0.3">
      <c r="A2271">
        <v>11320</v>
      </c>
      <c r="B2271" s="2">
        <f t="shared" si="75"/>
        <v>2.0673943655828667E-4</v>
      </c>
      <c r="C2271" s="2"/>
      <c r="D2271" s="1">
        <f t="shared" si="76"/>
        <v>1.0187034071770978E-4</v>
      </c>
      <c r="E2271" s="1"/>
      <c r="F2271" s="8">
        <v>0</v>
      </c>
      <c r="G2271" s="8"/>
    </row>
    <row r="2272" spans="1:7" x14ac:dyDescent="0.3">
      <c r="A2272">
        <v>11325</v>
      </c>
      <c r="B2272" s="2">
        <f t="shared" si="75"/>
        <v>2.0638551839741829E-4</v>
      </c>
      <c r="C2272" s="2"/>
      <c r="D2272" s="1">
        <f t="shared" si="76"/>
        <v>1.0170074609868841E-4</v>
      </c>
      <c r="E2272" s="1"/>
      <c r="F2272" s="8">
        <v>0</v>
      </c>
      <c r="G2272" s="8"/>
    </row>
    <row r="2273" spans="1:7" x14ac:dyDescent="0.3">
      <c r="A2273">
        <v>11330</v>
      </c>
      <c r="B2273" s="2">
        <f t="shared" si="75"/>
        <v>2.0603235693218409E-4</v>
      </c>
      <c r="C2273" s="2"/>
      <c r="D2273" s="1">
        <f t="shared" si="76"/>
        <v>1.015315037130427E-4</v>
      </c>
      <c r="E2273" s="1"/>
      <c r="F2273" s="8">
        <v>0</v>
      </c>
      <c r="G2273" s="8"/>
    </row>
    <row r="2274" spans="1:7" x14ac:dyDescent="0.3">
      <c r="A2274">
        <v>11335</v>
      </c>
      <c r="B2274" s="2">
        <f t="shared" si="75"/>
        <v>2.0567995022283689E-4</v>
      </c>
      <c r="C2274" s="2"/>
      <c r="D2274" s="1">
        <f t="shared" si="76"/>
        <v>1.0136261268470242E-4</v>
      </c>
      <c r="E2274" s="1"/>
      <c r="F2274" s="8">
        <v>0</v>
      </c>
      <c r="G2274" s="8"/>
    </row>
    <row r="2275" spans="1:7" x14ac:dyDescent="0.3">
      <c r="A2275">
        <v>11340</v>
      </c>
      <c r="B2275" s="2">
        <f t="shared" si="75"/>
        <v>2.0532829633542645E-4</v>
      </c>
      <c r="C2275" s="2"/>
      <c r="D2275" s="1">
        <f t="shared" si="76"/>
        <v>1.0119407214013418E-4</v>
      </c>
      <c r="E2275" s="1"/>
      <c r="F2275" s="8">
        <v>0</v>
      </c>
      <c r="G2275" s="8"/>
    </row>
    <row r="2276" spans="1:7" x14ac:dyDescent="0.3">
      <c r="A2276">
        <v>11345</v>
      </c>
      <c r="B2276" s="2">
        <f t="shared" si="75"/>
        <v>2.0497739334177889E-4</v>
      </c>
      <c r="C2276" s="2"/>
      <c r="D2276" s="1">
        <f t="shared" si="76"/>
        <v>1.0102588120833311E-4</v>
      </c>
      <c r="E2276" s="1"/>
      <c r="F2276" s="8">
        <v>0</v>
      </c>
      <c r="G2276" s="8"/>
    </row>
    <row r="2277" spans="1:7" x14ac:dyDescent="0.3">
      <c r="A2277">
        <v>11350</v>
      </c>
      <c r="B2277" s="2">
        <f t="shared" si="75"/>
        <v>2.0462723931947597E-4</v>
      </c>
      <c r="C2277" s="2"/>
      <c r="D2277" s="1">
        <f t="shared" si="76"/>
        <v>1.0085803902081378E-4</v>
      </c>
      <c r="E2277" s="1"/>
      <c r="F2277" s="8">
        <v>0</v>
      </c>
      <c r="G2277" s="8"/>
    </row>
    <row r="2278" spans="1:7" x14ac:dyDescent="0.3">
      <c r="A2278">
        <v>11355</v>
      </c>
      <c r="B2278" s="2">
        <f t="shared" si="75"/>
        <v>2.0427783235183743E-4</v>
      </c>
      <c r="C2278" s="2"/>
      <c r="D2278" s="1">
        <f t="shared" si="76"/>
        <v>1.0069054471160278E-4</v>
      </c>
      <c r="E2278" s="1"/>
      <c r="F2278" s="8">
        <v>0</v>
      </c>
      <c r="G2278" s="8"/>
    </row>
    <row r="2279" spans="1:7" x14ac:dyDescent="0.3">
      <c r="A2279">
        <v>11360</v>
      </c>
      <c r="B2279" s="2">
        <f t="shared" si="75"/>
        <v>2.0392917052789987E-4</v>
      </c>
      <c r="C2279" s="2"/>
      <c r="D2279" s="1">
        <f t="shared" si="76"/>
        <v>1.0052339741722989E-4</v>
      </c>
      <c r="E2279" s="1"/>
      <c r="F2279" s="8">
        <v>0</v>
      </c>
      <c r="G2279" s="8"/>
    </row>
    <row r="2280" spans="1:7" x14ac:dyDescent="0.3">
      <c r="A2280">
        <v>11365</v>
      </c>
      <c r="B2280" s="2">
        <f t="shared" si="75"/>
        <v>2.0358125194239854E-4</v>
      </c>
      <c r="C2280" s="2"/>
      <c r="D2280" s="1">
        <f t="shared" si="76"/>
        <v>1.0035659627672011E-4</v>
      </c>
      <c r="E2280" s="1"/>
      <c r="F2280" s="8">
        <v>0</v>
      </c>
      <c r="G2280" s="8"/>
    </row>
    <row r="2281" spans="1:7" x14ac:dyDescent="0.3">
      <c r="A2281">
        <v>11370</v>
      </c>
      <c r="B2281" s="2">
        <f t="shared" si="75"/>
        <v>2.0323407469574614E-4</v>
      </c>
      <c r="C2281" s="2"/>
      <c r="D2281" s="1">
        <f t="shared" si="76"/>
        <v>1.0019014043158521E-4</v>
      </c>
      <c r="E2281" s="1"/>
      <c r="F2281" s="8">
        <v>0</v>
      </c>
      <c r="G2281" s="8"/>
    </row>
    <row r="2282" spans="1:7" x14ac:dyDescent="0.3">
      <c r="A2282">
        <v>11375</v>
      </c>
      <c r="B2282" s="2">
        <f t="shared" si="75"/>
        <v>2.0288763689401594E-4</v>
      </c>
      <c r="C2282" s="2"/>
      <c r="D2282" s="1">
        <f t="shared" si="76"/>
        <v>1.0002402902581576E-4</v>
      </c>
      <c r="E2282" s="1"/>
      <c r="F2282" s="8">
        <v>0</v>
      </c>
      <c r="G2282" s="8"/>
    </row>
    <row r="2283" spans="1:7" x14ac:dyDescent="0.3">
      <c r="A2283">
        <v>11380</v>
      </c>
      <c r="B2283" s="2">
        <f t="shared" si="75"/>
        <v>2.025419366489197E-4</v>
      </c>
      <c r="C2283" s="2"/>
      <c r="D2283" s="1">
        <f t="shared" si="76"/>
        <v>9.9858261205872624E-5</v>
      </c>
      <c r="E2283" s="1"/>
      <c r="F2283" s="8">
        <v>0</v>
      </c>
      <c r="G2283" s="8"/>
    </row>
    <row r="2284" spans="1:7" x14ac:dyDescent="0.3">
      <c r="A2284">
        <v>11385</v>
      </c>
      <c r="B2284" s="2">
        <f t="shared" si="75"/>
        <v>2.0219697207779139E-4</v>
      </c>
      <c r="C2284" s="2"/>
      <c r="D2284" s="1">
        <f t="shared" si="76"/>
        <v>9.9692836120679359E-5</v>
      </c>
      <c r="E2284" s="1"/>
      <c r="F2284" s="8">
        <v>0</v>
      </c>
      <c r="G2284" s="8"/>
    </row>
    <row r="2285" spans="1:7" x14ac:dyDescent="0.3">
      <c r="A2285">
        <v>11390</v>
      </c>
      <c r="B2285" s="2">
        <f t="shared" si="75"/>
        <v>2.0185274130356595E-4</v>
      </c>
      <c r="C2285" s="2"/>
      <c r="D2285" s="1">
        <f t="shared" si="76"/>
        <v>9.9527752921613617E-5</v>
      </c>
      <c r="E2285" s="1"/>
      <c r="F2285" s="8">
        <v>0</v>
      </c>
      <c r="G2285" s="8"/>
    </row>
    <row r="2286" spans="1:7" x14ac:dyDescent="0.3">
      <c r="A2286">
        <v>11395</v>
      </c>
      <c r="B2286" s="2">
        <f t="shared" si="75"/>
        <v>2.0150924245476107E-4</v>
      </c>
      <c r="C2286" s="2"/>
      <c r="D2286" s="1">
        <f t="shared" si="76"/>
        <v>9.9363010762499362E-5</v>
      </c>
      <c r="E2286" s="1"/>
      <c r="F2286" s="8">
        <v>0</v>
      </c>
      <c r="G2286" s="8"/>
    </row>
    <row r="2287" spans="1:7" x14ac:dyDescent="0.3">
      <c r="A2287">
        <v>11400</v>
      </c>
      <c r="B2287" s="2">
        <f t="shared" si="75"/>
        <v>2.0116647366545803E-4</v>
      </c>
      <c r="C2287" s="2"/>
      <c r="D2287" s="1">
        <f t="shared" si="76"/>
        <v>9.9198608799598659E-5</v>
      </c>
      <c r="E2287" s="1"/>
      <c r="F2287" s="8">
        <v>0</v>
      </c>
      <c r="G2287" s="8"/>
    </row>
    <row r="2288" spans="1:7" x14ac:dyDescent="0.3">
      <c r="A2288">
        <v>11405</v>
      </c>
      <c r="B2288" s="2">
        <f t="shared" si="75"/>
        <v>2.0082443307528353E-4</v>
      </c>
      <c r="C2288" s="2"/>
      <c r="D2288" s="1">
        <f t="shared" si="76"/>
        <v>9.9034546191603868E-5</v>
      </c>
      <c r="E2288" s="1"/>
      <c r="F2288" s="8">
        <v>0</v>
      </c>
      <c r="G2288" s="8"/>
    </row>
    <row r="2289" spans="1:7" x14ac:dyDescent="0.3">
      <c r="A2289">
        <v>11410</v>
      </c>
      <c r="B2289" s="2">
        <f t="shared" si="75"/>
        <v>2.0048311882938939E-4</v>
      </c>
      <c r="C2289" s="2"/>
      <c r="D2289" s="1">
        <f t="shared" si="76"/>
        <v>9.8870822099629413E-5</v>
      </c>
      <c r="E2289" s="1"/>
      <c r="F2289" s="8">
        <v>0</v>
      </c>
      <c r="G2289" s="8"/>
    </row>
    <row r="2290" spans="1:7" x14ac:dyDescent="0.3">
      <c r="A2290">
        <v>11415</v>
      </c>
      <c r="B2290" s="2">
        <f t="shared" si="75"/>
        <v>2.0014252907843563E-4</v>
      </c>
      <c r="C2290" s="2"/>
      <c r="D2290" s="1">
        <f t="shared" si="76"/>
        <v>9.870743568720409E-5</v>
      </c>
      <c r="E2290" s="1"/>
      <c r="F2290" s="8">
        <v>0</v>
      </c>
      <c r="G2290" s="8"/>
    </row>
    <row r="2291" spans="1:7" x14ac:dyDescent="0.3">
      <c r="A2291">
        <v>11420</v>
      </c>
      <c r="B2291" s="2">
        <f t="shared" si="75"/>
        <v>1.9980266197857014E-4</v>
      </c>
      <c r="C2291" s="2"/>
      <c r="D2291" s="1">
        <f t="shared" si="76"/>
        <v>9.8544386120262889E-5</v>
      </c>
      <c r="E2291" s="1"/>
      <c r="F2291" s="8">
        <v>0</v>
      </c>
      <c r="G2291" s="8"/>
    </row>
    <row r="2292" spans="1:7" x14ac:dyDescent="0.3">
      <c r="A2292">
        <v>11425</v>
      </c>
      <c r="B2292" s="2">
        <f t="shared" si="75"/>
        <v>1.9946351569141108E-4</v>
      </c>
      <c r="C2292" s="2"/>
      <c r="D2292" s="1">
        <f t="shared" si="76"/>
        <v>9.8381672567139248E-5</v>
      </c>
      <c r="E2292" s="1"/>
      <c r="F2292" s="8">
        <v>0</v>
      </c>
      <c r="G2292" s="8"/>
    </row>
    <row r="2293" spans="1:7" x14ac:dyDescent="0.3">
      <c r="A2293">
        <v>11430</v>
      </c>
      <c r="B2293" s="2">
        <f t="shared" si="75"/>
        <v>1.991250883840281E-4</v>
      </c>
      <c r="C2293" s="2"/>
      <c r="D2293" s="1">
        <f t="shared" si="76"/>
        <v>9.8219294198557174E-5</v>
      </c>
      <c r="E2293" s="1"/>
      <c r="F2293" s="8">
        <v>0</v>
      </c>
      <c r="G2293" s="8"/>
    </row>
    <row r="2294" spans="1:7" x14ac:dyDescent="0.3">
      <c r="A2294">
        <v>11435</v>
      </c>
      <c r="B2294" s="2">
        <f t="shared" si="75"/>
        <v>1.9878737822892392E-4</v>
      </c>
      <c r="C2294" s="2"/>
      <c r="D2294" s="1">
        <f t="shared" si="76"/>
        <v>9.8057250187623385E-5</v>
      </c>
      <c r="E2294" s="1"/>
      <c r="F2294" s="8">
        <v>0</v>
      </c>
      <c r="G2294" s="8"/>
    </row>
    <row r="2295" spans="1:7" x14ac:dyDescent="0.3">
      <c r="A2295">
        <v>11440</v>
      </c>
      <c r="B2295" s="2">
        <f t="shared" si="75"/>
        <v>1.9845038340401584E-4</v>
      </c>
      <c r="C2295" s="2"/>
      <c r="D2295" s="1">
        <f t="shared" si="76"/>
        <v>9.7895539709819693E-5</v>
      </c>
      <c r="E2295" s="1"/>
      <c r="F2295" s="8">
        <v>0</v>
      </c>
      <c r="G2295" s="8"/>
    </row>
    <row r="2296" spans="1:7" x14ac:dyDescent="0.3">
      <c r="A2296">
        <v>11445</v>
      </c>
      <c r="B2296" s="2">
        <f t="shared" si="75"/>
        <v>1.9811410209261718E-4</v>
      </c>
      <c r="C2296" s="2"/>
      <c r="D2296" s="1">
        <f t="shared" si="76"/>
        <v>9.7734161942994696E-5</v>
      </c>
      <c r="E2296" s="1"/>
      <c r="F2296" s="8">
        <v>0</v>
      </c>
      <c r="G2296" s="8"/>
    </row>
    <row r="2297" spans="1:7" x14ac:dyDescent="0.3">
      <c r="A2297">
        <v>11450</v>
      </c>
      <c r="B2297" s="2">
        <f t="shared" si="75"/>
        <v>1.9777853248341968E-4</v>
      </c>
      <c r="C2297" s="2"/>
      <c r="D2297" s="1">
        <f t="shared" si="76"/>
        <v>9.7573116067356663E-5</v>
      </c>
      <c r="E2297" s="1"/>
      <c r="F2297" s="8">
        <v>0</v>
      </c>
      <c r="G2297" s="8"/>
    </row>
    <row r="2298" spans="1:7" x14ac:dyDescent="0.3">
      <c r="A2298">
        <v>11455</v>
      </c>
      <c r="B2298" s="2">
        <f t="shared" si="75"/>
        <v>1.9744367277047494E-4</v>
      </c>
      <c r="C2298" s="2"/>
      <c r="D2298" s="1">
        <f t="shared" si="76"/>
        <v>9.7412401265465362E-5</v>
      </c>
      <c r="E2298" s="1"/>
      <c r="F2298" s="8">
        <v>0</v>
      </c>
      <c r="G2298" s="8"/>
    </row>
    <row r="2299" spans="1:7" x14ac:dyDescent="0.3">
      <c r="A2299">
        <v>11460</v>
      </c>
      <c r="B2299" s="2">
        <f t="shared" si="75"/>
        <v>1.9710952115317625E-4</v>
      </c>
      <c r="C2299" s="2"/>
      <c r="D2299" s="1">
        <f t="shared" si="76"/>
        <v>9.7252016722224622E-5</v>
      </c>
      <c r="E2299" s="1"/>
      <c r="F2299" s="8">
        <v>0</v>
      </c>
      <c r="G2299" s="8"/>
    </row>
    <row r="2300" spans="1:7" x14ac:dyDescent="0.3">
      <c r="A2300">
        <v>11465</v>
      </c>
      <c r="B2300" s="2">
        <f t="shared" si="75"/>
        <v>1.9677607583624016E-4</v>
      </c>
      <c r="C2300" s="2"/>
      <c r="D2300" s="1">
        <f t="shared" si="76"/>
        <v>9.7091961624874547E-5</v>
      </c>
      <c r="E2300" s="1"/>
      <c r="F2300" s="8">
        <v>0</v>
      </c>
      <c r="G2300" s="8"/>
    </row>
    <row r="2301" spans="1:7" x14ac:dyDescent="0.3">
      <c r="A2301">
        <v>11470</v>
      </c>
      <c r="B2301" s="2">
        <f t="shared" si="75"/>
        <v>1.9644333502968984E-4</v>
      </c>
      <c r="C2301" s="2"/>
      <c r="D2301" s="1">
        <f t="shared" si="76"/>
        <v>9.6932235162984002E-5</v>
      </c>
      <c r="E2301" s="1"/>
      <c r="F2301" s="8">
        <v>0</v>
      </c>
      <c r="G2301" s="8"/>
    </row>
    <row r="2302" spans="1:7" x14ac:dyDescent="0.3">
      <c r="A2302">
        <v>11475</v>
      </c>
      <c r="B2302" s="2">
        <f t="shared" si="75"/>
        <v>1.9611129694883567E-4</v>
      </c>
      <c r="C2302" s="2"/>
      <c r="D2302" s="1">
        <f t="shared" si="76"/>
        <v>9.6772836528442736E-5</v>
      </c>
      <c r="E2302" s="1"/>
      <c r="F2302" s="8">
        <v>0</v>
      </c>
      <c r="G2302" s="8"/>
    </row>
    <row r="2303" spans="1:7" x14ac:dyDescent="0.3">
      <c r="A2303">
        <v>11480</v>
      </c>
      <c r="B2303" s="2">
        <f t="shared" si="75"/>
        <v>1.9577995981425844E-4</v>
      </c>
      <c r="C2303" s="2"/>
      <c r="D2303" s="1">
        <f t="shared" si="76"/>
        <v>9.6613764915454088E-5</v>
      </c>
      <c r="E2303" s="1"/>
      <c r="F2303" s="8">
        <v>0</v>
      </c>
      <c r="G2303" s="8"/>
    </row>
    <row r="2304" spans="1:7" x14ac:dyDescent="0.3">
      <c r="A2304">
        <v>11485</v>
      </c>
      <c r="B2304" s="2">
        <f t="shared" si="75"/>
        <v>1.9544932185179068E-4</v>
      </c>
      <c r="C2304" s="2"/>
      <c r="D2304" s="1">
        <f t="shared" si="76"/>
        <v>9.6455019520527377E-5</v>
      </c>
      <c r="E2304" s="1"/>
      <c r="F2304" s="8">
        <v>0</v>
      </c>
      <c r="G2304" s="8"/>
    </row>
    <row r="2305" spans="1:7" x14ac:dyDescent="0.3">
      <c r="A2305">
        <v>11490</v>
      </c>
      <c r="B2305" s="2">
        <f t="shared" si="75"/>
        <v>1.9511938129249996E-4</v>
      </c>
      <c r="C2305" s="2"/>
      <c r="D2305" s="1">
        <f t="shared" si="76"/>
        <v>9.6296599542470209E-5</v>
      </c>
      <c r="E2305" s="1"/>
      <c r="F2305" s="8">
        <v>0</v>
      </c>
      <c r="G2305" s="8"/>
    </row>
    <row r="2306" spans="1:7" x14ac:dyDescent="0.3">
      <c r="A2306">
        <v>11495</v>
      </c>
      <c r="B2306" s="2">
        <f t="shared" si="75"/>
        <v>1.9479013637267012E-4</v>
      </c>
      <c r="C2306" s="2"/>
      <c r="D2306" s="1">
        <f t="shared" si="76"/>
        <v>9.6138504182381168E-5</v>
      </c>
      <c r="E2306" s="1"/>
      <c r="F2306" s="8">
        <v>0</v>
      </c>
      <c r="G2306" s="8"/>
    </row>
    <row r="2307" spans="1:7" x14ac:dyDescent="0.3">
      <c r="A2307">
        <v>11500</v>
      </c>
      <c r="B2307" s="2">
        <f t="shared" si="75"/>
        <v>1.944615853337854E-4</v>
      </c>
      <c r="C2307" s="2"/>
      <c r="D2307" s="1">
        <f t="shared" si="76"/>
        <v>9.5980732643642246E-5</v>
      </c>
      <c r="E2307" s="1"/>
      <c r="F2307" s="8">
        <v>0</v>
      </c>
      <c r="G2307" s="8"/>
    </row>
    <row r="2308" spans="1:7" x14ac:dyDescent="0.3">
      <c r="A2308">
        <v>11505</v>
      </c>
      <c r="B2308" s="2">
        <f t="shared" si="75"/>
        <v>1.9413372642251058E-4</v>
      </c>
      <c r="C2308" s="2"/>
      <c r="D2308" s="1">
        <f t="shared" si="76"/>
        <v>9.5823284131911474E-5</v>
      </c>
      <c r="E2308" s="1"/>
      <c r="F2308" s="8">
        <v>0</v>
      </c>
      <c r="G2308" s="8"/>
    </row>
    <row r="2309" spans="1:7" x14ac:dyDescent="0.3">
      <c r="A2309">
        <v>11510</v>
      </c>
      <c r="B2309" s="2">
        <f t="shared" si="75"/>
        <v>1.9380655789067586E-4</v>
      </c>
      <c r="C2309" s="2"/>
      <c r="D2309" s="1">
        <f t="shared" si="76"/>
        <v>9.5666157855115374E-5</v>
      </c>
      <c r="E2309" s="1"/>
      <c r="F2309" s="8">
        <v>0</v>
      </c>
      <c r="G2309" s="8"/>
    </row>
    <row r="2310" spans="1:7" x14ac:dyDescent="0.3">
      <c r="A2310">
        <v>11515</v>
      </c>
      <c r="B2310" s="2">
        <f t="shared" si="75"/>
        <v>1.9348007799525771E-4</v>
      </c>
      <c r="C2310" s="2"/>
      <c r="D2310" s="1">
        <f t="shared" si="76"/>
        <v>9.5509353023441747E-5</v>
      </c>
      <c r="E2310" s="1"/>
      <c r="F2310" s="8">
        <v>0</v>
      </c>
      <c r="G2310" s="8"/>
    </row>
    <row r="2311" spans="1:7" x14ac:dyDescent="0.3">
      <c r="A2311">
        <v>11520</v>
      </c>
      <c r="B2311" s="2">
        <f t="shared" si="75"/>
        <v>1.9315428499836311E-4</v>
      </c>
      <c r="C2311" s="2"/>
      <c r="D2311" s="1">
        <f t="shared" si="76"/>
        <v>9.535286884933222E-5</v>
      </c>
      <c r="E2311" s="1"/>
      <c r="F2311" s="8">
        <v>0</v>
      </c>
      <c r="G2311" s="8"/>
    </row>
    <row r="2312" spans="1:7" x14ac:dyDescent="0.3">
      <c r="A2312">
        <v>11525</v>
      </c>
      <c r="B2312" s="2">
        <f t="shared" si="75"/>
        <v>1.9282917716721088E-4</v>
      </c>
      <c r="C2312" s="2"/>
      <c r="D2312" s="1">
        <f t="shared" si="76"/>
        <v>9.519670454747482E-5</v>
      </c>
      <c r="E2312" s="1"/>
      <c r="F2312" s="8">
        <v>0</v>
      </c>
      <c r="G2312" s="8"/>
    </row>
    <row r="2313" spans="1:7" x14ac:dyDescent="0.3">
      <c r="A2313">
        <v>11530</v>
      </c>
      <c r="B2313" s="2">
        <f t="shared" si="75"/>
        <v>1.9250475277411523E-4</v>
      </c>
      <c r="C2313" s="2"/>
      <c r="D2313" s="1">
        <f t="shared" si="76"/>
        <v>9.5040859334796801E-5</v>
      </c>
      <c r="E2313" s="1"/>
      <c r="F2313" s="8">
        <v>0</v>
      </c>
      <c r="G2313" s="8"/>
    </row>
    <row r="2314" spans="1:7" x14ac:dyDescent="0.3">
      <c r="A2314">
        <v>11535</v>
      </c>
      <c r="B2314" s="2">
        <f t="shared" si="75"/>
        <v>1.9218101009646908E-4</v>
      </c>
      <c r="C2314" s="2"/>
      <c r="D2314" s="1">
        <f t="shared" si="76"/>
        <v>9.488533243045748E-5</v>
      </c>
      <c r="E2314" s="1"/>
      <c r="F2314" s="8">
        <v>0</v>
      </c>
      <c r="G2314" s="8"/>
    </row>
    <row r="2315" spans="1:7" x14ac:dyDescent="0.3">
      <c r="A2315">
        <v>11540</v>
      </c>
      <c r="B2315" s="2">
        <f t="shared" si="75"/>
        <v>1.9185794741672586E-4</v>
      </c>
      <c r="C2315" s="2"/>
      <c r="D2315" s="1">
        <f t="shared" si="76"/>
        <v>9.4730123055840511E-5</v>
      </c>
      <c r="E2315" s="1"/>
      <c r="F2315" s="8">
        <v>0</v>
      </c>
      <c r="G2315" s="8"/>
    </row>
    <row r="2316" spans="1:7" x14ac:dyDescent="0.3">
      <c r="A2316">
        <v>11545</v>
      </c>
      <c r="B2316" s="2">
        <f t="shared" si="75"/>
        <v>1.9153556302238341E-4</v>
      </c>
      <c r="C2316" s="2"/>
      <c r="D2316" s="1">
        <f t="shared" si="76"/>
        <v>9.4575230434547279E-5</v>
      </c>
      <c r="E2316" s="1"/>
      <c r="F2316" s="8">
        <v>0</v>
      </c>
      <c r="G2316" s="8"/>
    </row>
    <row r="2317" spans="1:7" x14ac:dyDescent="0.3">
      <c r="A2317">
        <v>11550</v>
      </c>
      <c r="B2317" s="2">
        <f t="shared" si="75"/>
        <v>1.91213855205967E-4</v>
      </c>
      <c r="C2317" s="2"/>
      <c r="D2317" s="1">
        <f t="shared" si="76"/>
        <v>9.4420653792389239E-5</v>
      </c>
      <c r="E2317" s="1"/>
      <c r="F2317" s="8">
        <v>0</v>
      </c>
      <c r="G2317" s="8"/>
    </row>
    <row r="2318" spans="1:7" x14ac:dyDescent="0.3">
      <c r="A2318">
        <v>11555</v>
      </c>
      <c r="B2318" s="2">
        <f t="shared" si="75"/>
        <v>1.9089282226501217E-4</v>
      </c>
      <c r="C2318" s="2"/>
      <c r="D2318" s="1">
        <f t="shared" si="76"/>
        <v>9.4266392357380847E-5</v>
      </c>
      <c r="E2318" s="1"/>
      <c r="F2318" s="8">
        <v>0</v>
      </c>
      <c r="G2318" s="8"/>
    </row>
    <row r="2319" spans="1:7" x14ac:dyDescent="0.3">
      <c r="A2319">
        <v>11560</v>
      </c>
      <c r="B2319" s="2">
        <f t="shared" si="75"/>
        <v>1.9057246250204796E-4</v>
      </c>
      <c r="C2319" s="2"/>
      <c r="D2319" s="1">
        <f t="shared" si="76"/>
        <v>9.4112445359732582E-5</v>
      </c>
      <c r="E2319" s="1"/>
      <c r="F2319" s="8">
        <v>0</v>
      </c>
      <c r="G2319" s="8"/>
    </row>
    <row r="2320" spans="1:7" x14ac:dyDescent="0.3">
      <c r="A2320">
        <v>11565</v>
      </c>
      <c r="B2320" s="2">
        <f t="shared" si="75"/>
        <v>1.9025277422458049E-4</v>
      </c>
      <c r="C2320" s="2"/>
      <c r="D2320" s="1">
        <f t="shared" si="76"/>
        <v>9.3958812031843592E-5</v>
      </c>
      <c r="E2320" s="1"/>
      <c r="F2320" s="8">
        <v>0</v>
      </c>
      <c r="G2320" s="8"/>
    </row>
    <row r="2321" spans="1:7" x14ac:dyDescent="0.3">
      <c r="A2321">
        <v>11570</v>
      </c>
      <c r="B2321" s="2">
        <f t="shared" si="75"/>
        <v>1.8993375574507626E-4</v>
      </c>
      <c r="C2321" s="2"/>
      <c r="D2321" s="1">
        <f t="shared" si="76"/>
        <v>9.3805491608294763E-5</v>
      </c>
      <c r="E2321" s="1"/>
      <c r="F2321" s="8">
        <v>0</v>
      </c>
      <c r="G2321" s="8"/>
    </row>
    <row r="2322" spans="1:7" x14ac:dyDescent="0.3">
      <c r="A2322">
        <v>11575</v>
      </c>
      <c r="B2322" s="2">
        <f t="shared" ref="B2322:B2385" si="77">IF(ISNUMBER(1E-29/(($A2322*0.000000001)^5*(EXP(0.0144/($A2322*0.000000001*B$2))-1))),B$4*1E-29/(($A2322*0.000000001)^5*(EXP(0.0144/($A2322*0.000000001*B$2))-1)),0)</f>
        <v>1.8961540538094503E-4</v>
      </c>
      <c r="C2322" s="2"/>
      <c r="D2322" s="1">
        <f t="shared" ref="D2322:D2385" si="78">IF(ISNUMBER(1E-29/(($A2322*0.000000001)^5*(EXP(0.0144/($A2322*0.000000001*D$2))-1))),D$4*1E-29/(($A2322*0.000000001)^5*(EXP(0.0144/($A2322*0.000000001*D$2))-1)),0)</f>
        <v>9.365248332584162E-5</v>
      </c>
      <c r="E2322" s="1"/>
      <c r="F2322" s="8">
        <v>0</v>
      </c>
      <c r="G2322" s="8"/>
    </row>
    <row r="2323" spans="1:7" x14ac:dyDescent="0.3">
      <c r="A2323">
        <v>11580</v>
      </c>
      <c r="B2323" s="2">
        <f t="shared" si="77"/>
        <v>1.8929772145452394E-4</v>
      </c>
      <c r="C2323" s="2"/>
      <c r="D2323" s="1">
        <f t="shared" si="78"/>
        <v>9.3499786423407061E-5</v>
      </c>
      <c r="E2323" s="1"/>
      <c r="F2323" s="8">
        <v>0</v>
      </c>
      <c r="G2323" s="8"/>
    </row>
    <row r="2324" spans="1:7" x14ac:dyDescent="0.3">
      <c r="A2324">
        <v>11585</v>
      </c>
      <c r="B2324" s="2">
        <f t="shared" si="77"/>
        <v>1.8898070229306035E-4</v>
      </c>
      <c r="C2324" s="2"/>
      <c r="D2324" s="1">
        <f t="shared" si="78"/>
        <v>9.3347400142074869E-5</v>
      </c>
      <c r="E2324" s="1"/>
      <c r="F2324" s="8">
        <v>0</v>
      </c>
      <c r="G2324" s="8"/>
    </row>
    <row r="2325" spans="1:7" x14ac:dyDescent="0.3">
      <c r="A2325">
        <v>11590</v>
      </c>
      <c r="B2325" s="2">
        <f t="shared" si="77"/>
        <v>1.8866434622869644E-4</v>
      </c>
      <c r="C2325" s="2"/>
      <c r="D2325" s="1">
        <f t="shared" si="78"/>
        <v>9.3195323725081956E-5</v>
      </c>
      <c r="E2325" s="1"/>
      <c r="F2325" s="8">
        <v>0</v>
      </c>
      <c r="G2325" s="8"/>
    </row>
    <row r="2326" spans="1:7" x14ac:dyDescent="0.3">
      <c r="A2326">
        <v>11595</v>
      </c>
      <c r="B2326" s="2">
        <f t="shared" si="77"/>
        <v>1.8834865159845197E-4</v>
      </c>
      <c r="C2326" s="2"/>
      <c r="D2326" s="1">
        <f t="shared" si="78"/>
        <v>9.3043556417812145E-5</v>
      </c>
      <c r="E2326" s="1"/>
      <c r="F2326" s="8">
        <v>0</v>
      </c>
      <c r="G2326" s="8"/>
    </row>
    <row r="2327" spans="1:7" x14ac:dyDescent="0.3">
      <c r="A2327">
        <v>11600</v>
      </c>
      <c r="B2327" s="2">
        <f t="shared" si="77"/>
        <v>1.88033616744208E-4</v>
      </c>
      <c r="C2327" s="2"/>
      <c r="D2327" s="1">
        <f t="shared" si="78"/>
        <v>9.2892097467788714E-5</v>
      </c>
      <c r="E2327" s="1"/>
      <c r="F2327" s="8">
        <v>0</v>
      </c>
      <c r="G2327" s="8"/>
    </row>
    <row r="2328" spans="1:7" x14ac:dyDescent="0.3">
      <c r="A2328">
        <v>11605</v>
      </c>
      <c r="B2328" s="2">
        <f t="shared" si="77"/>
        <v>1.8771924001269116E-4</v>
      </c>
      <c r="C2328" s="2"/>
      <c r="D2328" s="1">
        <f t="shared" si="78"/>
        <v>9.2740946124667675E-5</v>
      </c>
      <c r="E2328" s="1"/>
      <c r="F2328" s="8">
        <v>0</v>
      </c>
      <c r="G2328" s="8"/>
    </row>
    <row r="2329" spans="1:7" x14ac:dyDescent="0.3">
      <c r="A2329">
        <v>11610</v>
      </c>
      <c r="B2329" s="2">
        <f t="shared" si="77"/>
        <v>1.874055197554575E-4</v>
      </c>
      <c r="C2329" s="2"/>
      <c r="D2329" s="1">
        <f t="shared" si="78"/>
        <v>9.2590101640230987E-5</v>
      </c>
      <c r="E2329" s="1"/>
      <c r="F2329" s="8">
        <v>0</v>
      </c>
      <c r="G2329" s="8"/>
    </row>
    <row r="2330" spans="1:7" x14ac:dyDescent="0.3">
      <c r="A2330">
        <v>11615</v>
      </c>
      <c r="B2330" s="2">
        <f t="shared" si="77"/>
        <v>1.8709245432887563E-4</v>
      </c>
      <c r="C2330" s="2"/>
      <c r="D2330" s="1">
        <f t="shared" si="78"/>
        <v>9.2439563268379327E-5</v>
      </c>
      <c r="E2330" s="1"/>
      <c r="F2330" s="8">
        <v>0</v>
      </c>
      <c r="G2330" s="8"/>
    </row>
    <row r="2331" spans="1:7" x14ac:dyDescent="0.3">
      <c r="A2331">
        <v>11620</v>
      </c>
      <c r="B2331" s="2">
        <f t="shared" si="77"/>
        <v>1.8678004209411156E-4</v>
      </c>
      <c r="C2331" s="2"/>
      <c r="D2331" s="1">
        <f t="shared" si="78"/>
        <v>9.228933026512571E-5</v>
      </c>
      <c r="E2331" s="1"/>
      <c r="F2331" s="8">
        <v>0</v>
      </c>
      <c r="G2331" s="8"/>
    </row>
    <row r="2332" spans="1:7" x14ac:dyDescent="0.3">
      <c r="A2332">
        <v>11625</v>
      </c>
      <c r="B2332" s="2">
        <f t="shared" si="77"/>
        <v>1.8646828141711221E-4</v>
      </c>
      <c r="C2332" s="2"/>
      <c r="D2332" s="1">
        <f t="shared" si="78"/>
        <v>9.2139401888588333E-5</v>
      </c>
      <c r="E2332" s="1"/>
      <c r="F2332" s="8">
        <v>0</v>
      </c>
      <c r="G2332" s="8"/>
    </row>
    <row r="2333" spans="1:7" x14ac:dyDescent="0.3">
      <c r="A2333">
        <v>11630</v>
      </c>
      <c r="B2333" s="2">
        <f t="shared" si="77"/>
        <v>1.8615717066858977E-4</v>
      </c>
      <c r="C2333" s="2"/>
      <c r="D2333" s="1">
        <f t="shared" si="78"/>
        <v>9.1989777398983948E-5</v>
      </c>
      <c r="E2333" s="1"/>
      <c r="F2333" s="8">
        <v>0</v>
      </c>
      <c r="G2333" s="8"/>
    </row>
    <row r="2334" spans="1:7" x14ac:dyDescent="0.3">
      <c r="A2334">
        <v>11635</v>
      </c>
      <c r="B2334" s="2">
        <f t="shared" si="77"/>
        <v>1.8584670822400495E-4</v>
      </c>
      <c r="C2334" s="2"/>
      <c r="D2334" s="1">
        <f t="shared" si="78"/>
        <v>9.1840456058620815E-5</v>
      </c>
      <c r="E2334" s="1"/>
      <c r="F2334" s="8">
        <v>0</v>
      </c>
      <c r="G2334" s="8"/>
    </row>
    <row r="2335" spans="1:7" x14ac:dyDescent="0.3">
      <c r="A2335">
        <v>11640</v>
      </c>
      <c r="B2335" s="2">
        <f t="shared" si="77"/>
        <v>1.855368924635531E-4</v>
      </c>
      <c r="C2335" s="2"/>
      <c r="D2335" s="1">
        <f t="shared" si="78"/>
        <v>9.1691437131892492E-5</v>
      </c>
      <c r="E2335" s="1"/>
      <c r="F2335" s="8">
        <v>0</v>
      </c>
      <c r="G2335" s="8"/>
    </row>
    <row r="2336" spans="1:7" x14ac:dyDescent="0.3">
      <c r="A2336">
        <v>11645</v>
      </c>
      <c r="B2336" s="2">
        <f t="shared" si="77"/>
        <v>1.8522772177214611E-4</v>
      </c>
      <c r="C2336" s="2"/>
      <c r="D2336" s="1">
        <f t="shared" si="78"/>
        <v>9.1542719885270602E-5</v>
      </c>
      <c r="E2336" s="1"/>
      <c r="F2336" s="8">
        <v>0</v>
      </c>
      <c r="G2336" s="8"/>
    </row>
    <row r="2337" spans="1:7" x14ac:dyDescent="0.3">
      <c r="A2337">
        <v>11650</v>
      </c>
      <c r="B2337" s="2">
        <f t="shared" si="77"/>
        <v>1.8491919453939864E-4</v>
      </c>
      <c r="C2337" s="2"/>
      <c r="D2337" s="1">
        <f t="shared" si="78"/>
        <v>9.1394303587298461E-5</v>
      </c>
      <c r="E2337" s="1"/>
      <c r="F2337" s="8">
        <v>0</v>
      </c>
      <c r="G2337" s="8"/>
    </row>
    <row r="2338" spans="1:7" x14ac:dyDescent="0.3">
      <c r="A2338">
        <v>11655</v>
      </c>
      <c r="B2338" s="2">
        <f t="shared" si="77"/>
        <v>1.846113091596111E-4</v>
      </c>
      <c r="C2338" s="2"/>
      <c r="D2338" s="1">
        <f t="shared" si="78"/>
        <v>9.1246187508584072E-5</v>
      </c>
      <c r="E2338" s="1"/>
      <c r="F2338" s="8">
        <v>0</v>
      </c>
      <c r="G2338" s="8"/>
    </row>
    <row r="2339" spans="1:7" x14ac:dyDescent="0.3">
      <c r="A2339">
        <v>11660</v>
      </c>
      <c r="B2339" s="2">
        <f t="shared" si="77"/>
        <v>1.8430406403175542E-4</v>
      </c>
      <c r="C2339" s="2"/>
      <c r="D2339" s="1">
        <f t="shared" si="78"/>
        <v>9.1098370921793891E-5</v>
      </c>
      <c r="E2339" s="1"/>
      <c r="F2339" s="8">
        <v>0</v>
      </c>
      <c r="G2339" s="8"/>
    </row>
    <row r="2340" spans="1:7" x14ac:dyDescent="0.3">
      <c r="A2340">
        <v>11665</v>
      </c>
      <c r="B2340" s="2">
        <f t="shared" si="77"/>
        <v>1.8399745755945786E-4</v>
      </c>
      <c r="C2340" s="2"/>
      <c r="D2340" s="1">
        <f t="shared" si="78"/>
        <v>9.0950853101645846E-5</v>
      </c>
      <c r="E2340" s="1"/>
      <c r="F2340" s="8">
        <v>0</v>
      </c>
      <c r="G2340" s="8"/>
    </row>
    <row r="2341" spans="1:7" x14ac:dyDescent="0.3">
      <c r="A2341">
        <v>11670</v>
      </c>
      <c r="B2341" s="2">
        <f t="shared" si="77"/>
        <v>1.8369148815098536E-4</v>
      </c>
      <c r="C2341" s="2"/>
      <c r="D2341" s="1">
        <f t="shared" si="78"/>
        <v>9.0803633324903037E-5</v>
      </c>
      <c r="E2341" s="1"/>
      <c r="F2341" s="8">
        <v>0</v>
      </c>
      <c r="G2341" s="8"/>
    </row>
    <row r="2342" spans="1:7" x14ac:dyDescent="0.3">
      <c r="A2342">
        <v>11675</v>
      </c>
      <c r="B2342" s="2">
        <f t="shared" si="77"/>
        <v>1.8338615421922889E-4</v>
      </c>
      <c r="C2342" s="2"/>
      <c r="D2342" s="1">
        <f t="shared" si="78"/>
        <v>9.0656710870366865E-5</v>
      </c>
      <c r="E2342" s="1"/>
      <c r="F2342" s="8">
        <v>0</v>
      </c>
      <c r="G2342" s="8"/>
    </row>
    <row r="2343" spans="1:7" x14ac:dyDescent="0.3">
      <c r="A2343">
        <v>11680</v>
      </c>
      <c r="B2343" s="2">
        <f t="shared" si="77"/>
        <v>1.8308145418168852E-4</v>
      </c>
      <c r="C2343" s="2"/>
      <c r="D2343" s="1">
        <f t="shared" si="78"/>
        <v>9.0510085018870754E-5</v>
      </c>
      <c r="E2343" s="1"/>
      <c r="F2343" s="8">
        <v>0</v>
      </c>
      <c r="G2343" s="8"/>
    </row>
    <row r="2344" spans="1:7" x14ac:dyDescent="0.3">
      <c r="A2344">
        <v>11685</v>
      </c>
      <c r="B2344" s="2">
        <f t="shared" si="77"/>
        <v>1.8277738646045792E-4</v>
      </c>
      <c r="C2344" s="2"/>
      <c r="D2344" s="1">
        <f t="shared" si="78"/>
        <v>9.0363755053273311E-5</v>
      </c>
      <c r="E2344" s="1"/>
      <c r="F2344" s="8">
        <v>0</v>
      </c>
      <c r="G2344" s="8"/>
    </row>
    <row r="2345" spans="1:7" x14ac:dyDescent="0.3">
      <c r="A2345">
        <v>11690</v>
      </c>
      <c r="B2345" s="2">
        <f t="shared" si="77"/>
        <v>1.8247394948220984E-4</v>
      </c>
      <c r="C2345" s="2"/>
      <c r="D2345" s="1">
        <f t="shared" si="78"/>
        <v>9.0217720258452239E-5</v>
      </c>
      <c r="E2345" s="1"/>
      <c r="F2345" s="8">
        <v>0</v>
      </c>
      <c r="G2345" s="8"/>
    </row>
    <row r="2346" spans="1:7" x14ac:dyDescent="0.3">
      <c r="A2346">
        <v>11695</v>
      </c>
      <c r="B2346" s="2">
        <f t="shared" si="77"/>
        <v>1.8217114167817984E-4</v>
      </c>
      <c r="C2346" s="2"/>
      <c r="D2346" s="1">
        <f t="shared" si="78"/>
        <v>9.0071979921297384E-5</v>
      </c>
      <c r="E2346" s="1"/>
      <c r="F2346" s="8">
        <v>0</v>
      </c>
      <c r="G2346" s="8"/>
    </row>
    <row r="2347" spans="1:7" x14ac:dyDescent="0.3">
      <c r="A2347">
        <v>11700</v>
      </c>
      <c r="B2347" s="2">
        <f t="shared" si="77"/>
        <v>1.8186896148415221E-4</v>
      </c>
      <c r="C2347" s="2"/>
      <c r="D2347" s="1">
        <f t="shared" si="78"/>
        <v>8.9926533330704625E-5</v>
      </c>
      <c r="E2347" s="1"/>
      <c r="F2347" s="8">
        <v>0</v>
      </c>
      <c r="G2347" s="8"/>
    </row>
    <row r="2348" spans="1:7" x14ac:dyDescent="0.3">
      <c r="A2348">
        <v>11705</v>
      </c>
      <c r="B2348" s="2">
        <f t="shared" si="77"/>
        <v>1.8156740734044433E-4</v>
      </c>
      <c r="C2348" s="2"/>
      <c r="D2348" s="1">
        <f t="shared" si="78"/>
        <v>8.9781379777569418E-5</v>
      </c>
      <c r="E2348" s="1"/>
      <c r="F2348" s="8">
        <v>0</v>
      </c>
      <c r="G2348" s="8"/>
    </row>
    <row r="2349" spans="1:7" x14ac:dyDescent="0.3">
      <c r="A2349">
        <v>11710</v>
      </c>
      <c r="B2349" s="2">
        <f t="shared" si="77"/>
        <v>1.8126647769189146E-4</v>
      </c>
      <c r="C2349" s="2"/>
      <c r="D2349" s="1">
        <f t="shared" si="78"/>
        <v>8.9636518554780096E-5</v>
      </c>
      <c r="E2349" s="1"/>
      <c r="F2349" s="8">
        <v>0</v>
      </c>
      <c r="G2349" s="8"/>
    </row>
    <row r="2350" spans="1:7" x14ac:dyDescent="0.3">
      <c r="A2350">
        <v>11715</v>
      </c>
      <c r="B2350" s="2">
        <f t="shared" si="77"/>
        <v>1.8096617098783269E-4</v>
      </c>
      <c r="C2350" s="2"/>
      <c r="D2350" s="1">
        <f t="shared" si="78"/>
        <v>8.9491948957211856E-5</v>
      </c>
      <c r="E2350" s="1"/>
      <c r="F2350" s="8">
        <v>0</v>
      </c>
      <c r="G2350" s="8"/>
    </row>
    <row r="2351" spans="1:7" x14ac:dyDescent="0.3">
      <c r="A2351">
        <v>11720</v>
      </c>
      <c r="B2351" s="2">
        <f t="shared" si="77"/>
        <v>1.8066648568209524E-4</v>
      </c>
      <c r="C2351" s="2"/>
      <c r="D2351" s="1">
        <f t="shared" si="78"/>
        <v>8.9347670281720058E-5</v>
      </c>
      <c r="E2351" s="1"/>
      <c r="F2351" s="8">
        <v>0</v>
      </c>
      <c r="G2351" s="8"/>
    </row>
    <row r="2352" spans="1:7" x14ac:dyDescent="0.3">
      <c r="A2352">
        <v>11725</v>
      </c>
      <c r="B2352" s="2">
        <f t="shared" si="77"/>
        <v>1.8036742023297978E-4</v>
      </c>
      <c r="C2352" s="2"/>
      <c r="D2352" s="1">
        <f t="shared" si="78"/>
        <v>8.920368182713416E-5</v>
      </c>
      <c r="E2352" s="1"/>
      <c r="F2352" s="8">
        <v>0</v>
      </c>
      <c r="G2352" s="8"/>
    </row>
    <row r="2353" spans="1:7" x14ac:dyDescent="0.3">
      <c r="A2353">
        <v>11730</v>
      </c>
      <c r="B2353" s="2">
        <f t="shared" si="77"/>
        <v>1.800689731032456E-4</v>
      </c>
      <c r="C2353" s="2"/>
      <c r="D2353" s="1">
        <f t="shared" si="78"/>
        <v>8.9059982894251099E-5</v>
      </c>
      <c r="E2353" s="1"/>
      <c r="F2353" s="8">
        <v>0</v>
      </c>
      <c r="G2353" s="8"/>
    </row>
    <row r="2354" spans="1:7" x14ac:dyDescent="0.3">
      <c r="A2354">
        <v>11735</v>
      </c>
      <c r="B2354" s="2">
        <f t="shared" si="77"/>
        <v>1.7977114276009686E-4</v>
      </c>
      <c r="C2354" s="2"/>
      <c r="D2354" s="1">
        <f t="shared" si="78"/>
        <v>8.8916572785829509E-5</v>
      </c>
      <c r="E2354" s="1"/>
      <c r="F2354" s="8">
        <v>0</v>
      </c>
      <c r="G2354" s="8"/>
    </row>
    <row r="2355" spans="1:7" x14ac:dyDescent="0.3">
      <c r="A2355">
        <v>11740</v>
      </c>
      <c r="B2355" s="2">
        <f t="shared" si="77"/>
        <v>1.7947392767516589E-4</v>
      </c>
      <c r="C2355" s="2"/>
      <c r="D2355" s="1">
        <f t="shared" si="78"/>
        <v>8.8773450806582709E-5</v>
      </c>
      <c r="E2355" s="1"/>
      <c r="F2355" s="8">
        <v>0</v>
      </c>
      <c r="G2355" s="8"/>
    </row>
    <row r="2356" spans="1:7" x14ac:dyDescent="0.3">
      <c r="A2356">
        <v>11745</v>
      </c>
      <c r="B2356" s="2">
        <f t="shared" si="77"/>
        <v>1.791773263245008E-4</v>
      </c>
      <c r="C2356" s="2"/>
      <c r="D2356" s="1">
        <f t="shared" si="78"/>
        <v>8.8630616263173112E-5</v>
      </c>
      <c r="E2356" s="1"/>
      <c r="F2356" s="8">
        <v>0</v>
      </c>
      <c r="G2356" s="8"/>
    </row>
    <row r="2357" spans="1:7" x14ac:dyDescent="0.3">
      <c r="A2357">
        <v>11750</v>
      </c>
      <c r="B2357" s="2">
        <f t="shared" si="77"/>
        <v>1.7888133718854901E-4</v>
      </c>
      <c r="C2357" s="2"/>
      <c r="D2357" s="1">
        <f t="shared" si="78"/>
        <v>8.8488068464205575E-5</v>
      </c>
      <c r="E2357" s="1"/>
      <c r="F2357" s="8">
        <v>0</v>
      </c>
      <c r="G2357" s="8"/>
    </row>
    <row r="2358" spans="1:7" x14ac:dyDescent="0.3">
      <c r="A2358">
        <v>11755</v>
      </c>
      <c r="B2358" s="2">
        <f t="shared" si="77"/>
        <v>1.7858595875214491E-4</v>
      </c>
      <c r="C2358" s="2"/>
      <c r="D2358" s="1">
        <f t="shared" si="78"/>
        <v>8.8345806720221558E-5</v>
      </c>
      <c r="E2358" s="1"/>
      <c r="F2358" s="8">
        <v>0</v>
      </c>
      <c r="G2358" s="8"/>
    </row>
    <row r="2359" spans="1:7" x14ac:dyDescent="0.3">
      <c r="A2359">
        <v>11760</v>
      </c>
      <c r="B2359" s="2">
        <f t="shared" si="77"/>
        <v>1.7829118950449233E-4</v>
      </c>
      <c r="C2359" s="2"/>
      <c r="D2359" s="1">
        <f t="shared" si="78"/>
        <v>8.820383034369244E-5</v>
      </c>
      <c r="E2359" s="1"/>
      <c r="F2359" s="8">
        <v>0</v>
      </c>
      <c r="G2359" s="8"/>
    </row>
    <row r="2360" spans="1:7" x14ac:dyDescent="0.3">
      <c r="A2360">
        <v>11765</v>
      </c>
      <c r="B2360" s="2">
        <f t="shared" si="77"/>
        <v>1.7799702793915373E-4</v>
      </c>
      <c r="C2360" s="2"/>
      <c r="D2360" s="1">
        <f t="shared" si="78"/>
        <v>8.8062138649013872E-5</v>
      </c>
      <c r="E2360" s="1"/>
      <c r="F2360" s="8">
        <v>0</v>
      </c>
      <c r="G2360" s="8"/>
    </row>
    <row r="2361" spans="1:7" x14ac:dyDescent="0.3">
      <c r="A2361">
        <v>11770</v>
      </c>
      <c r="B2361" s="2">
        <f t="shared" si="77"/>
        <v>1.7770347255403277E-4</v>
      </c>
      <c r="C2361" s="2"/>
      <c r="D2361" s="1">
        <f t="shared" si="78"/>
        <v>8.7920730952499278E-5</v>
      </c>
      <c r="E2361" s="1"/>
      <c r="F2361" s="8">
        <v>0</v>
      </c>
      <c r="G2361" s="8"/>
    </row>
    <row r="2362" spans="1:7" x14ac:dyDescent="0.3">
      <c r="A2362">
        <v>11775</v>
      </c>
      <c r="B2362" s="2">
        <f t="shared" si="77"/>
        <v>1.7741052185136198E-4</v>
      </c>
      <c r="C2362" s="2"/>
      <c r="D2362" s="1">
        <f t="shared" si="78"/>
        <v>8.7779606572374076E-5</v>
      </c>
      <c r="E2362" s="1"/>
      <c r="F2362" s="8">
        <v>0</v>
      </c>
      <c r="G2362" s="8"/>
    </row>
    <row r="2363" spans="1:7" x14ac:dyDescent="0.3">
      <c r="A2363">
        <v>11780</v>
      </c>
      <c r="B2363" s="2">
        <f t="shared" si="77"/>
        <v>1.7711817433768744E-4</v>
      </c>
      <c r="C2363" s="2"/>
      <c r="D2363" s="1">
        <f t="shared" si="78"/>
        <v>8.7638764828769047E-5</v>
      </c>
      <c r="E2363" s="1"/>
      <c r="F2363" s="8">
        <v>0</v>
      </c>
      <c r="G2363" s="8"/>
    </row>
    <row r="2364" spans="1:7" x14ac:dyDescent="0.3">
      <c r="A2364">
        <v>11785</v>
      </c>
      <c r="B2364" s="2">
        <f t="shared" si="77"/>
        <v>1.7682642852385552E-4</v>
      </c>
      <c r="C2364" s="2"/>
      <c r="D2364" s="1">
        <f t="shared" si="78"/>
        <v>8.7498205043714803E-5</v>
      </c>
      <c r="E2364" s="1"/>
      <c r="F2364" s="8">
        <v>0</v>
      </c>
      <c r="G2364" s="8"/>
    </row>
    <row r="2365" spans="1:7" x14ac:dyDescent="0.3">
      <c r="A2365">
        <v>11790</v>
      </c>
      <c r="B2365" s="2">
        <f t="shared" si="77"/>
        <v>1.7653528292499749E-4</v>
      </c>
      <c r="C2365" s="2"/>
      <c r="D2365" s="1">
        <f t="shared" si="78"/>
        <v>8.7357926541135547E-5</v>
      </c>
      <c r="E2365" s="1"/>
      <c r="F2365" s="8">
        <v>0</v>
      </c>
      <c r="G2365" s="8"/>
    </row>
    <row r="2366" spans="1:7" x14ac:dyDescent="0.3">
      <c r="A2366">
        <v>11795</v>
      </c>
      <c r="B2366" s="2">
        <f t="shared" si="77"/>
        <v>1.7624473606051689E-4</v>
      </c>
      <c r="C2366" s="2"/>
      <c r="D2366" s="1">
        <f t="shared" si="78"/>
        <v>8.7217928646842897E-5</v>
      </c>
      <c r="E2366" s="1"/>
      <c r="F2366" s="8">
        <v>0</v>
      </c>
      <c r="G2366" s="8"/>
    </row>
    <row r="2367" spans="1:7" x14ac:dyDescent="0.3">
      <c r="A2367">
        <v>11800</v>
      </c>
      <c r="B2367" s="2">
        <f t="shared" si="77"/>
        <v>1.7595478645407434E-4</v>
      </c>
      <c r="C2367" s="2"/>
      <c r="D2367" s="1">
        <f t="shared" si="78"/>
        <v>8.7078210688530013E-5</v>
      </c>
      <c r="E2367" s="1"/>
      <c r="F2367" s="8">
        <v>0</v>
      </c>
      <c r="G2367" s="8"/>
    </row>
    <row r="2368" spans="1:7" x14ac:dyDescent="0.3">
      <c r="A2368">
        <v>11805</v>
      </c>
      <c r="B2368" s="2">
        <f t="shared" si="77"/>
        <v>1.7566543263357402E-4</v>
      </c>
      <c r="C2368" s="2"/>
      <c r="D2368" s="1">
        <f t="shared" si="78"/>
        <v>8.6938771995765532E-5</v>
      </c>
      <c r="E2368" s="1"/>
      <c r="F2368" s="8">
        <v>0</v>
      </c>
      <c r="G2368" s="8"/>
    </row>
    <row r="2369" spans="1:7" x14ac:dyDescent="0.3">
      <c r="A2369">
        <v>11810</v>
      </c>
      <c r="B2369" s="2">
        <f t="shared" si="77"/>
        <v>1.7537667313114987E-4</v>
      </c>
      <c r="C2369" s="2"/>
      <c r="D2369" s="1">
        <f t="shared" si="78"/>
        <v>8.6799611899987866E-5</v>
      </c>
      <c r="E2369" s="1"/>
      <c r="F2369" s="8">
        <v>0</v>
      </c>
      <c r="G2369" s="8"/>
    </row>
    <row r="2370" spans="1:7" x14ac:dyDescent="0.3">
      <c r="A2370">
        <v>11815</v>
      </c>
      <c r="B2370" s="2">
        <f t="shared" si="77"/>
        <v>1.7508850648315135E-4</v>
      </c>
      <c r="C2370" s="2"/>
      <c r="D2370" s="1">
        <f t="shared" si="78"/>
        <v>8.6660729734498753E-5</v>
      </c>
      <c r="E2370" s="1"/>
      <c r="F2370" s="8">
        <v>0</v>
      </c>
      <c r="G2370" s="8"/>
    </row>
    <row r="2371" spans="1:7" x14ac:dyDescent="0.3">
      <c r="A2371">
        <v>11820</v>
      </c>
      <c r="B2371" s="2">
        <f t="shared" si="77"/>
        <v>1.7480093123012995E-4</v>
      </c>
      <c r="C2371" s="2"/>
      <c r="D2371" s="1">
        <f t="shared" si="78"/>
        <v>8.6522124834457871E-5</v>
      </c>
      <c r="E2371" s="1"/>
      <c r="F2371" s="8">
        <v>0</v>
      </c>
      <c r="G2371" s="8"/>
    </row>
    <row r="2372" spans="1:7" x14ac:dyDescent="0.3">
      <c r="A2372">
        <v>11825</v>
      </c>
      <c r="B2372" s="2">
        <f t="shared" si="77"/>
        <v>1.7451394591682547E-4</v>
      </c>
      <c r="C2372" s="2"/>
      <c r="D2372" s="1">
        <f t="shared" si="78"/>
        <v>8.6383796536876499E-5</v>
      </c>
      <c r="E2372" s="1"/>
      <c r="F2372" s="8">
        <v>0</v>
      </c>
      <c r="G2372" s="8"/>
    </row>
    <row r="2373" spans="1:7" x14ac:dyDescent="0.3">
      <c r="A2373">
        <v>11830</v>
      </c>
      <c r="B2373" s="2">
        <f t="shared" si="77"/>
        <v>1.7422754909215174E-4</v>
      </c>
      <c r="C2373" s="2"/>
      <c r="D2373" s="1">
        <f t="shared" si="78"/>
        <v>8.6245744180611948E-5</v>
      </c>
      <c r="E2373" s="1"/>
      <c r="F2373" s="8">
        <v>0</v>
      </c>
      <c r="G2373" s="8"/>
    </row>
    <row r="2374" spans="1:7" x14ac:dyDescent="0.3">
      <c r="A2374">
        <v>11835</v>
      </c>
      <c r="B2374" s="2">
        <f t="shared" si="77"/>
        <v>1.7394173930918334E-4</v>
      </c>
      <c r="C2374" s="2"/>
      <c r="D2374" s="1">
        <f t="shared" si="78"/>
        <v>8.6107967106361445E-5</v>
      </c>
      <c r="E2374" s="1"/>
      <c r="F2374" s="8">
        <v>0</v>
      </c>
      <c r="G2374" s="8"/>
    </row>
    <row r="2375" spans="1:7" x14ac:dyDescent="0.3">
      <c r="A2375">
        <v>11840</v>
      </c>
      <c r="B2375" s="2">
        <f t="shared" si="77"/>
        <v>1.7365651512514244E-4</v>
      </c>
      <c r="C2375" s="2"/>
      <c r="D2375" s="1">
        <f t="shared" si="78"/>
        <v>8.5970464656656662E-5</v>
      </c>
      <c r="E2375" s="1"/>
      <c r="F2375" s="8">
        <v>0</v>
      </c>
      <c r="G2375" s="8"/>
    </row>
    <row r="2376" spans="1:7" x14ac:dyDescent="0.3">
      <c r="A2376">
        <v>11845</v>
      </c>
      <c r="B2376" s="2">
        <f t="shared" si="77"/>
        <v>1.7337187510138425E-4</v>
      </c>
      <c r="C2376" s="2"/>
      <c r="D2376" s="1">
        <f t="shared" si="78"/>
        <v>8.5833236175857371E-5</v>
      </c>
      <c r="E2376" s="1"/>
      <c r="F2376" s="8">
        <v>0</v>
      </c>
      <c r="G2376" s="8"/>
    </row>
    <row r="2377" spans="1:7" x14ac:dyDescent="0.3">
      <c r="A2377">
        <v>11850</v>
      </c>
      <c r="B2377" s="2">
        <f t="shared" si="77"/>
        <v>1.7308781780338419E-4</v>
      </c>
      <c r="C2377" s="2"/>
      <c r="D2377" s="1">
        <f t="shared" si="78"/>
        <v>8.5696281010146035E-5</v>
      </c>
      <c r="E2377" s="1"/>
      <c r="F2377" s="8">
        <v>0</v>
      </c>
      <c r="G2377" s="8"/>
    </row>
    <row r="2378" spans="1:7" x14ac:dyDescent="0.3">
      <c r="A2378">
        <v>11855</v>
      </c>
      <c r="B2378" s="2">
        <f t="shared" si="77"/>
        <v>1.7280434180072402E-4</v>
      </c>
      <c r="C2378" s="2"/>
      <c r="D2378" s="1">
        <f t="shared" si="78"/>
        <v>8.5559598507521957E-5</v>
      </c>
      <c r="E2378" s="1"/>
      <c r="F2378" s="8">
        <v>0</v>
      </c>
      <c r="G2378" s="8"/>
    </row>
    <row r="2379" spans="1:7" x14ac:dyDescent="0.3">
      <c r="A2379">
        <v>11860</v>
      </c>
      <c r="B2379" s="2">
        <f t="shared" si="77"/>
        <v>1.7252144566707911E-4</v>
      </c>
      <c r="C2379" s="2"/>
      <c r="D2379" s="1">
        <f t="shared" si="78"/>
        <v>8.5423188017795531E-5</v>
      </c>
      <c r="E2379" s="1"/>
      <c r="F2379" s="8">
        <v>0</v>
      </c>
      <c r="G2379" s="8"/>
    </row>
    <row r="2380" spans="1:7" x14ac:dyDescent="0.3">
      <c r="A2380">
        <v>11865</v>
      </c>
      <c r="B2380" s="2">
        <f t="shared" si="77"/>
        <v>1.7223912798020386E-4</v>
      </c>
      <c r="C2380" s="2"/>
      <c r="D2380" s="1">
        <f t="shared" si="78"/>
        <v>8.528704889258235E-5</v>
      </c>
      <c r="E2380" s="1"/>
      <c r="F2380" s="8">
        <v>0</v>
      </c>
      <c r="G2380" s="8"/>
    </row>
    <row r="2381" spans="1:7" x14ac:dyDescent="0.3">
      <c r="A2381">
        <v>11870</v>
      </c>
      <c r="B2381" s="2">
        <f t="shared" si="77"/>
        <v>1.7195738732191947E-4</v>
      </c>
      <c r="C2381" s="2"/>
      <c r="D2381" s="1">
        <f t="shared" si="78"/>
        <v>8.5151180485297591E-5</v>
      </c>
      <c r="E2381" s="1"/>
      <c r="F2381" s="8">
        <v>0</v>
      </c>
      <c r="G2381" s="8"/>
    </row>
    <row r="2382" spans="1:7" x14ac:dyDescent="0.3">
      <c r="A2382">
        <v>11875</v>
      </c>
      <c r="B2382" s="2">
        <f t="shared" si="77"/>
        <v>1.7167622227810066E-4</v>
      </c>
      <c r="C2382" s="2"/>
      <c r="D2382" s="1">
        <f t="shared" si="78"/>
        <v>8.5015582151150526E-5</v>
      </c>
      <c r="E2382" s="1"/>
      <c r="F2382" s="8">
        <v>0</v>
      </c>
      <c r="G2382" s="8"/>
    </row>
    <row r="2383" spans="1:7" x14ac:dyDescent="0.3">
      <c r="A2383">
        <v>11880</v>
      </c>
      <c r="B2383" s="2">
        <f t="shared" si="77"/>
        <v>1.7139563143866106E-4</v>
      </c>
      <c r="C2383" s="2"/>
      <c r="D2383" s="1">
        <f t="shared" si="78"/>
        <v>8.4880253247138308E-5</v>
      </c>
      <c r="E2383" s="1"/>
      <c r="F2383" s="8">
        <v>0</v>
      </c>
      <c r="G2383" s="8"/>
    </row>
    <row r="2384" spans="1:7" x14ac:dyDescent="0.3">
      <c r="A2384">
        <v>11885</v>
      </c>
      <c r="B2384" s="2">
        <f t="shared" si="77"/>
        <v>1.7111561339754199E-4</v>
      </c>
      <c r="C2384" s="2"/>
      <c r="D2384" s="1">
        <f t="shared" si="78"/>
        <v>8.4745193132041016E-5</v>
      </c>
      <c r="E2384" s="1"/>
      <c r="F2384" s="8">
        <v>0</v>
      </c>
      <c r="G2384" s="8"/>
    </row>
    <row r="2385" spans="1:7" x14ac:dyDescent="0.3">
      <c r="A2385">
        <v>11890</v>
      </c>
      <c r="B2385" s="2">
        <f t="shared" si="77"/>
        <v>1.7083616675269794E-4</v>
      </c>
      <c r="C2385" s="2"/>
      <c r="D2385" s="1">
        <f t="shared" si="78"/>
        <v>8.4610401166415399E-5</v>
      </c>
      <c r="E2385" s="1"/>
      <c r="F2385" s="8">
        <v>0</v>
      </c>
      <c r="G2385" s="8"/>
    </row>
    <row r="2386" spans="1:7" x14ac:dyDescent="0.3">
      <c r="A2386">
        <v>11895</v>
      </c>
      <c r="B2386" s="2">
        <f t="shared" ref="B2386:B2449" si="79">IF(ISNUMBER(1E-29/(($A2386*0.000000001)^5*(EXP(0.0144/($A2386*0.000000001*B$2))-1))),B$4*1E-29/(($A2386*0.000000001)^5*(EXP(0.0144/($A2386*0.000000001*B$2))-1)),0)</f>
        <v>1.7055729010608401E-4</v>
      </c>
      <c r="C2386" s="2"/>
      <c r="D2386" s="1">
        <f t="shared" ref="D2386:D2449" si="80">IF(ISNUMBER(1E-29/(($A2386*0.000000001)^5*(EXP(0.0144/($A2386*0.000000001*D$2))-1))),D$4*1E-29/(($A2386*0.000000001)^5*(EXP(0.0144/($A2386*0.000000001*D$2))-1)),0)</f>
        <v>8.4475876712589631E-5</v>
      </c>
      <c r="E2386" s="1"/>
      <c r="F2386" s="8">
        <v>0</v>
      </c>
      <c r="G2386" s="8"/>
    </row>
    <row r="2387" spans="1:7" x14ac:dyDescent="0.3">
      <c r="A2387">
        <v>11900</v>
      </c>
      <c r="B2387" s="2">
        <f t="shared" si="79"/>
        <v>1.7027898206364254E-4</v>
      </c>
      <c r="C2387" s="2"/>
      <c r="D2387" s="1">
        <f t="shared" si="80"/>
        <v>8.4341619134657562E-5</v>
      </c>
      <c r="E2387" s="1"/>
      <c r="F2387" s="8">
        <v>0</v>
      </c>
      <c r="G2387" s="8"/>
    </row>
    <row r="2388" spans="1:7" x14ac:dyDescent="0.3">
      <c r="A2388">
        <v>11905</v>
      </c>
      <c r="B2388" s="2">
        <f t="shared" si="79"/>
        <v>1.7000124123529089E-4</v>
      </c>
      <c r="C2388" s="2"/>
      <c r="D2388" s="1">
        <f t="shared" si="80"/>
        <v>8.4207627798473298E-5</v>
      </c>
      <c r="E2388" s="1"/>
      <c r="F2388" s="8">
        <v>0</v>
      </c>
      <c r="G2388" s="8"/>
    </row>
    <row r="2389" spans="1:7" x14ac:dyDescent="0.3">
      <c r="A2389">
        <v>11910</v>
      </c>
      <c r="B2389" s="2">
        <f t="shared" si="79"/>
        <v>1.6972406623490716E-4</v>
      </c>
      <c r="C2389" s="2"/>
      <c r="D2389" s="1">
        <f t="shared" si="80"/>
        <v>8.4073902071645266E-5</v>
      </c>
      <c r="E2389" s="1"/>
      <c r="F2389" s="8">
        <v>0</v>
      </c>
      <c r="G2389" s="8"/>
    </row>
    <row r="2390" spans="1:7" x14ac:dyDescent="0.3">
      <c r="A2390">
        <v>11915</v>
      </c>
      <c r="B2390" s="2">
        <f t="shared" si="79"/>
        <v>1.6944745568031909E-4</v>
      </c>
      <c r="C2390" s="2"/>
      <c r="D2390" s="1">
        <f t="shared" si="80"/>
        <v>8.3940441323531159E-5</v>
      </c>
      <c r="E2390" s="1"/>
      <c r="F2390" s="8">
        <v>0</v>
      </c>
      <c r="G2390" s="8"/>
    </row>
    <row r="2391" spans="1:7" x14ac:dyDescent="0.3">
      <c r="A2391">
        <v>11920</v>
      </c>
      <c r="B2391" s="2">
        <f t="shared" si="79"/>
        <v>1.6917140819328936E-4</v>
      </c>
      <c r="C2391" s="2"/>
      <c r="D2391" s="1">
        <f t="shared" si="80"/>
        <v>8.3807244925232174E-5</v>
      </c>
      <c r="E2391" s="1"/>
      <c r="F2391" s="8">
        <v>0</v>
      </c>
      <c r="G2391" s="8"/>
    </row>
    <row r="2392" spans="1:7" x14ac:dyDescent="0.3">
      <c r="A2392">
        <v>11925</v>
      </c>
      <c r="B2392" s="2">
        <f t="shared" si="79"/>
        <v>1.6889592239950434E-4</v>
      </c>
      <c r="C2392" s="2"/>
      <c r="D2392" s="1">
        <f t="shared" si="80"/>
        <v>8.3674312249587459E-5</v>
      </c>
      <c r="E2392" s="1"/>
      <c r="F2392" s="8">
        <v>0</v>
      </c>
      <c r="G2392" s="8"/>
    </row>
    <row r="2393" spans="1:7" x14ac:dyDescent="0.3">
      <c r="A2393">
        <v>11930</v>
      </c>
      <c r="B2393" s="2">
        <f t="shared" si="79"/>
        <v>1.6862099692856004E-4</v>
      </c>
      <c r="C2393" s="2"/>
      <c r="D2393" s="1">
        <f t="shared" si="80"/>
        <v>8.3541642671168688E-5</v>
      </c>
      <c r="E2393" s="1"/>
      <c r="F2393" s="8">
        <v>0</v>
      </c>
      <c r="G2393" s="8"/>
    </row>
    <row r="2394" spans="1:7" x14ac:dyDescent="0.3">
      <c r="A2394">
        <v>11935</v>
      </c>
      <c r="B2394" s="2">
        <f t="shared" si="79"/>
        <v>1.6834663041395082E-4</v>
      </c>
      <c r="C2394" s="2"/>
      <c r="D2394" s="1">
        <f t="shared" si="80"/>
        <v>8.340923556627482E-5</v>
      </c>
      <c r="E2394" s="1"/>
      <c r="F2394" s="8">
        <v>0</v>
      </c>
      <c r="G2394" s="8"/>
    </row>
    <row r="2395" spans="1:7" x14ac:dyDescent="0.3">
      <c r="A2395">
        <v>11940</v>
      </c>
      <c r="B2395" s="2">
        <f t="shared" si="79"/>
        <v>1.6807282149305496E-4</v>
      </c>
      <c r="C2395" s="2"/>
      <c r="D2395" s="1">
        <f t="shared" si="80"/>
        <v>8.3277090312926241E-5</v>
      </c>
      <c r="E2395" s="1"/>
      <c r="F2395" s="8">
        <v>0</v>
      </c>
      <c r="G2395" s="8"/>
    </row>
    <row r="2396" spans="1:7" x14ac:dyDescent="0.3">
      <c r="A2396">
        <v>11945</v>
      </c>
      <c r="B2396" s="2">
        <f t="shared" si="79"/>
        <v>1.6779956880712423E-4</v>
      </c>
      <c r="C2396" s="2"/>
      <c r="D2396" s="1">
        <f t="shared" si="80"/>
        <v>8.3145206290859765E-5</v>
      </c>
      <c r="E2396" s="1"/>
      <c r="F2396" s="8">
        <v>0</v>
      </c>
      <c r="G2396" s="8"/>
    </row>
    <row r="2397" spans="1:7" x14ac:dyDescent="0.3">
      <c r="A2397">
        <v>11950</v>
      </c>
      <c r="B2397" s="2">
        <f t="shared" si="79"/>
        <v>1.6752687100126887E-4</v>
      </c>
      <c r="C2397" s="2"/>
      <c r="D2397" s="1">
        <f t="shared" si="80"/>
        <v>8.3013582881522806E-5</v>
      </c>
      <c r="E2397" s="1"/>
      <c r="F2397" s="8">
        <v>0</v>
      </c>
      <c r="G2397" s="8"/>
    </row>
    <row r="2398" spans="1:7" x14ac:dyDescent="0.3">
      <c r="A2398">
        <v>11955</v>
      </c>
      <c r="B2398" s="2">
        <f t="shared" si="79"/>
        <v>1.6725472672444715E-4</v>
      </c>
      <c r="C2398" s="2"/>
      <c r="D2398" s="1">
        <f t="shared" si="80"/>
        <v>8.2882219468068458E-5</v>
      </c>
      <c r="E2398" s="1"/>
      <c r="F2398" s="8">
        <v>0</v>
      </c>
      <c r="G2398" s="8"/>
    </row>
    <row r="2399" spans="1:7" x14ac:dyDescent="0.3">
      <c r="A2399">
        <v>11960</v>
      </c>
      <c r="B2399" s="2">
        <f t="shared" si="79"/>
        <v>1.6698313462945184E-4</v>
      </c>
      <c r="C2399" s="2"/>
      <c r="D2399" s="1">
        <f t="shared" si="80"/>
        <v>8.2751115435349777E-5</v>
      </c>
      <c r="E2399" s="1"/>
      <c r="F2399" s="8">
        <v>0</v>
      </c>
      <c r="G2399" s="8"/>
    </row>
    <row r="2400" spans="1:7" x14ac:dyDescent="0.3">
      <c r="A2400">
        <v>11965</v>
      </c>
      <c r="B2400" s="2">
        <f t="shared" si="79"/>
        <v>1.6671209337289805E-4</v>
      </c>
      <c r="C2400" s="2"/>
      <c r="D2400" s="1">
        <f t="shared" si="80"/>
        <v>8.2620270169914549E-5</v>
      </c>
      <c r="E2400" s="1"/>
      <c r="F2400" s="8">
        <v>0</v>
      </c>
      <c r="G2400" s="8"/>
    </row>
    <row r="2401" spans="1:7" x14ac:dyDescent="0.3">
      <c r="A2401">
        <v>11970</v>
      </c>
      <c r="B2401" s="2">
        <f t="shared" si="79"/>
        <v>1.6644160161521072E-4</v>
      </c>
      <c r="C2401" s="2"/>
      <c r="D2401" s="1">
        <f t="shared" si="80"/>
        <v>8.2489683060000084E-5</v>
      </c>
      <c r="E2401" s="1"/>
      <c r="F2401" s="8">
        <v>0</v>
      </c>
      <c r="G2401" s="8"/>
    </row>
    <row r="2402" spans="1:7" x14ac:dyDescent="0.3">
      <c r="A2402">
        <v>11975</v>
      </c>
      <c r="B2402" s="2">
        <f t="shared" si="79"/>
        <v>1.6617165802061234E-4</v>
      </c>
      <c r="C2402" s="2"/>
      <c r="D2402" s="1">
        <f t="shared" si="80"/>
        <v>8.2359353495527624E-5</v>
      </c>
      <c r="E2402" s="1"/>
      <c r="F2402" s="8">
        <v>0</v>
      </c>
      <c r="G2402" s="8"/>
    </row>
    <row r="2403" spans="1:7" x14ac:dyDescent="0.3">
      <c r="A2403">
        <v>11980</v>
      </c>
      <c r="B2403" s="2">
        <f t="shared" si="79"/>
        <v>1.6590226125711094E-4</v>
      </c>
      <c r="C2403" s="2"/>
      <c r="D2403" s="1">
        <f t="shared" si="80"/>
        <v>8.2229280868097445E-5</v>
      </c>
      <c r="E2403" s="1"/>
      <c r="F2403" s="8">
        <v>0</v>
      </c>
      <c r="G2403" s="8"/>
    </row>
    <row r="2404" spans="1:7" x14ac:dyDescent="0.3">
      <c r="A2404">
        <v>11985</v>
      </c>
      <c r="B2404" s="2">
        <f t="shared" si="79"/>
        <v>1.656334099964873E-4</v>
      </c>
      <c r="C2404" s="2"/>
      <c r="D2404" s="1">
        <f t="shared" si="80"/>
        <v>8.2099464570983206E-5</v>
      </c>
      <c r="E2404" s="1"/>
      <c r="F2404" s="8">
        <v>0</v>
      </c>
      <c r="G2404" s="8"/>
    </row>
    <row r="2405" spans="1:7" x14ac:dyDescent="0.3">
      <c r="A2405">
        <v>11990</v>
      </c>
      <c r="B2405" s="2">
        <f t="shared" si="79"/>
        <v>1.6536510291428311E-4</v>
      </c>
      <c r="C2405" s="2"/>
      <c r="D2405" s="1">
        <f t="shared" si="80"/>
        <v>8.196990399912698E-5</v>
      </c>
      <c r="E2405" s="1"/>
      <c r="F2405" s="8">
        <v>0</v>
      </c>
      <c r="G2405" s="8"/>
    </row>
    <row r="2406" spans="1:7" x14ac:dyDescent="0.3">
      <c r="A2406">
        <v>11995</v>
      </c>
      <c r="B2406" s="2">
        <f t="shared" si="79"/>
        <v>1.650973386897889E-4</v>
      </c>
      <c r="C2406" s="2"/>
      <c r="D2406" s="1">
        <f t="shared" si="80"/>
        <v>8.1840598549133803E-5</v>
      </c>
      <c r="E2406" s="1"/>
      <c r="F2406" s="8">
        <v>0</v>
      </c>
      <c r="G2406" s="8"/>
    </row>
    <row r="2407" spans="1:7" x14ac:dyDescent="0.3">
      <c r="A2407">
        <v>12000</v>
      </c>
      <c r="B2407" s="2">
        <f t="shared" si="79"/>
        <v>1.6483011600603153E-4</v>
      </c>
      <c r="C2407" s="2"/>
      <c r="D2407" s="1">
        <f t="shared" si="80"/>
        <v>8.1711547619266642E-5</v>
      </c>
      <c r="E2407" s="1"/>
      <c r="F2407" s="8">
        <v>0</v>
      </c>
      <c r="G2407" s="8"/>
    </row>
    <row r="2408" spans="1:7" x14ac:dyDescent="0.3">
      <c r="A2408">
        <v>12005</v>
      </c>
      <c r="B2408" s="2">
        <f t="shared" si="79"/>
        <v>1.6456343354976253E-4</v>
      </c>
      <c r="C2408" s="2"/>
      <c r="D2408" s="1">
        <f t="shared" si="80"/>
        <v>8.1582750609441104E-5</v>
      </c>
      <c r="E2408" s="1"/>
      <c r="F2408" s="8">
        <v>0</v>
      </c>
      <c r="G2408" s="8"/>
    </row>
    <row r="2409" spans="1:7" x14ac:dyDescent="0.3">
      <c r="A2409">
        <v>12010</v>
      </c>
      <c r="B2409" s="2">
        <f t="shared" si="79"/>
        <v>1.6429729001144562E-4</v>
      </c>
      <c r="C2409" s="2"/>
      <c r="D2409" s="1">
        <f t="shared" si="80"/>
        <v>8.145420692122028E-5</v>
      </c>
      <c r="E2409" s="1"/>
      <c r="F2409" s="8">
        <v>0</v>
      </c>
      <c r="G2409" s="8"/>
    </row>
    <row r="2410" spans="1:7" x14ac:dyDescent="0.3">
      <c r="A2410">
        <v>12015</v>
      </c>
      <c r="B2410" s="2">
        <f t="shared" si="79"/>
        <v>1.6403168408524535E-4</v>
      </c>
      <c r="C2410" s="2"/>
      <c r="D2410" s="1">
        <f t="shared" si="80"/>
        <v>8.1325915957809625E-5</v>
      </c>
      <c r="E2410" s="1"/>
      <c r="F2410" s="8">
        <v>0</v>
      </c>
      <c r="G2410" s="8"/>
    </row>
    <row r="2411" spans="1:7" x14ac:dyDescent="0.3">
      <c r="A2411">
        <v>12020</v>
      </c>
      <c r="B2411" s="2">
        <f t="shared" si="79"/>
        <v>1.6376661446901455E-4</v>
      </c>
      <c r="C2411" s="2"/>
      <c r="D2411" s="1">
        <f t="shared" si="80"/>
        <v>8.1197877124051723E-5</v>
      </c>
      <c r="E2411" s="1"/>
      <c r="F2411" s="8">
        <v>0</v>
      </c>
      <c r="G2411" s="8"/>
    </row>
    <row r="2412" spans="1:7" x14ac:dyDescent="0.3">
      <c r="A2412">
        <v>12025</v>
      </c>
      <c r="B2412" s="2">
        <f t="shared" si="79"/>
        <v>1.635020798642828E-4</v>
      </c>
      <c r="C2412" s="2"/>
      <c r="D2412" s="1">
        <f t="shared" si="80"/>
        <v>8.1070089826421171E-5</v>
      </c>
      <c r="E2412" s="1"/>
      <c r="F2412" s="8">
        <v>0</v>
      </c>
      <c r="G2412" s="8"/>
    </row>
    <row r="2413" spans="1:7" x14ac:dyDescent="0.3">
      <c r="A2413">
        <v>12030</v>
      </c>
      <c r="B2413" s="2">
        <f t="shared" si="79"/>
        <v>1.6323807897624442E-4</v>
      </c>
      <c r="C2413" s="2"/>
      <c r="D2413" s="1">
        <f t="shared" si="80"/>
        <v>8.0942553473019652E-5</v>
      </c>
      <c r="E2413" s="1"/>
      <c r="F2413" s="8">
        <v>0</v>
      </c>
      <c r="G2413" s="8"/>
    </row>
    <row r="2414" spans="1:7" x14ac:dyDescent="0.3">
      <c r="A2414">
        <v>12035</v>
      </c>
      <c r="B2414" s="2">
        <f t="shared" si="79"/>
        <v>1.6297461051374655E-4</v>
      </c>
      <c r="C2414" s="2"/>
      <c r="D2414" s="1">
        <f t="shared" si="80"/>
        <v>8.08152674735706E-5</v>
      </c>
      <c r="E2414" s="1"/>
      <c r="F2414" s="8">
        <v>0</v>
      </c>
      <c r="G2414" s="8"/>
    </row>
    <row r="2415" spans="1:7" x14ac:dyDescent="0.3">
      <c r="A2415">
        <v>12040</v>
      </c>
      <c r="B2415" s="2">
        <f t="shared" si="79"/>
        <v>1.6271167318927779E-4</v>
      </c>
      <c r="C2415" s="2"/>
      <c r="D2415" s="1">
        <f t="shared" si="80"/>
        <v>8.0688231239414387E-5</v>
      </c>
      <c r="E2415" s="1"/>
      <c r="F2415" s="8">
        <v>0</v>
      </c>
      <c r="G2415" s="8"/>
    </row>
    <row r="2416" spans="1:7" x14ac:dyDescent="0.3">
      <c r="A2416">
        <v>12045</v>
      </c>
      <c r="B2416" s="2">
        <f t="shared" si="79"/>
        <v>1.6244926571895601E-4</v>
      </c>
      <c r="C2416" s="2"/>
      <c r="D2416" s="1">
        <f t="shared" si="80"/>
        <v>8.0561444183502903E-5</v>
      </c>
      <c r="E2416" s="1"/>
      <c r="F2416" s="8">
        <v>0</v>
      </c>
      <c r="G2416" s="8"/>
    </row>
    <row r="2417" spans="1:7" x14ac:dyDescent="0.3">
      <c r="A2417">
        <v>12050</v>
      </c>
      <c r="B2417" s="2">
        <f t="shared" si="79"/>
        <v>1.6218738682251708E-4</v>
      </c>
      <c r="C2417" s="2"/>
      <c r="D2417" s="1">
        <f t="shared" si="80"/>
        <v>8.0434905720395028E-5</v>
      </c>
      <c r="E2417" s="1"/>
      <c r="F2417" s="8">
        <v>0</v>
      </c>
      <c r="G2417" s="8"/>
    </row>
    <row r="2418" spans="1:7" x14ac:dyDescent="0.3">
      <c r="A2418">
        <v>12055</v>
      </c>
      <c r="B2418" s="2">
        <f t="shared" si="79"/>
        <v>1.6192603522330301E-4</v>
      </c>
      <c r="C2418" s="2"/>
      <c r="D2418" s="1">
        <f t="shared" si="80"/>
        <v>8.0308615266251268E-5</v>
      </c>
      <c r="E2418" s="1"/>
      <c r="F2418" s="8">
        <v>0</v>
      </c>
      <c r="G2418" s="8"/>
    </row>
    <row r="2419" spans="1:7" x14ac:dyDescent="0.3">
      <c r="A2419">
        <v>12060</v>
      </c>
      <c r="B2419" s="2">
        <f t="shared" si="79"/>
        <v>1.616652096482499E-4</v>
      </c>
      <c r="C2419" s="2"/>
      <c r="D2419" s="1">
        <f t="shared" si="80"/>
        <v>8.0182572238828573E-5</v>
      </c>
      <c r="E2419" s="1"/>
      <c r="F2419" s="8">
        <v>0</v>
      </c>
      <c r="G2419" s="8"/>
    </row>
    <row r="2420" spans="1:7" x14ac:dyDescent="0.3">
      <c r="A2420">
        <v>12065</v>
      </c>
      <c r="B2420" s="2">
        <f t="shared" si="79"/>
        <v>1.6140490882787738E-4</v>
      </c>
      <c r="C2420" s="2"/>
      <c r="D2420" s="1">
        <f t="shared" si="80"/>
        <v>8.0056776057476007E-5</v>
      </c>
      <c r="E2420" s="1"/>
      <c r="F2420" s="8">
        <v>0</v>
      </c>
      <c r="G2420" s="8"/>
    </row>
    <row r="2421" spans="1:7" x14ac:dyDescent="0.3">
      <c r="A2421">
        <v>12070</v>
      </c>
      <c r="B2421" s="2">
        <f t="shared" si="79"/>
        <v>1.6114513149627629E-4</v>
      </c>
      <c r="C2421" s="2"/>
      <c r="D2421" s="1">
        <f t="shared" si="80"/>
        <v>7.9931226143129062E-5</v>
      </c>
      <c r="E2421" s="1"/>
      <c r="F2421" s="8">
        <v>0</v>
      </c>
      <c r="G2421" s="8"/>
    </row>
    <row r="2422" spans="1:7" x14ac:dyDescent="0.3">
      <c r="A2422">
        <v>12075</v>
      </c>
      <c r="B2422" s="2">
        <f t="shared" si="79"/>
        <v>1.6088587639109773E-4</v>
      </c>
      <c r="C2422" s="2"/>
      <c r="D2422" s="1">
        <f t="shared" si="80"/>
        <v>7.9805921918305286E-5</v>
      </c>
      <c r="E2422" s="1"/>
      <c r="F2422" s="8">
        <v>0</v>
      </c>
      <c r="G2422" s="8"/>
    </row>
    <row r="2423" spans="1:7" x14ac:dyDescent="0.3">
      <c r="A2423">
        <v>12080</v>
      </c>
      <c r="B2423" s="2">
        <f t="shared" si="79"/>
        <v>1.6062714225354089E-4</v>
      </c>
      <c r="C2423" s="2"/>
      <c r="D2423" s="1">
        <f t="shared" si="80"/>
        <v>7.9680862807098929E-5</v>
      </c>
      <c r="E2423" s="1"/>
      <c r="F2423" s="8">
        <v>0</v>
      </c>
      <c r="G2423" s="8"/>
    </row>
    <row r="2424" spans="1:7" x14ac:dyDescent="0.3">
      <c r="A2424">
        <v>12085</v>
      </c>
      <c r="B2424" s="2">
        <f t="shared" si="79"/>
        <v>1.6036892782834275E-4</v>
      </c>
      <c r="C2424" s="2"/>
      <c r="D2424" s="1">
        <f t="shared" si="80"/>
        <v>7.9556048235176414E-5</v>
      </c>
      <c r="E2424" s="1"/>
      <c r="F2424" s="8">
        <v>0</v>
      </c>
      <c r="G2424" s="8"/>
    </row>
    <row r="2425" spans="1:7" x14ac:dyDescent="0.3">
      <c r="A2425">
        <v>12090</v>
      </c>
      <c r="B2425" s="2">
        <f t="shared" si="79"/>
        <v>1.6011123186376546E-4</v>
      </c>
      <c r="C2425" s="2"/>
      <c r="D2425" s="1">
        <f t="shared" si="80"/>
        <v>7.9431477629770918E-5</v>
      </c>
      <c r="E2425" s="1"/>
      <c r="F2425" s="8">
        <v>0</v>
      </c>
      <c r="G2425" s="8"/>
    </row>
    <row r="2426" spans="1:7" x14ac:dyDescent="0.3">
      <c r="A2426">
        <v>12095</v>
      </c>
      <c r="B2426" s="2">
        <f t="shared" si="79"/>
        <v>1.5985405311158635E-4</v>
      </c>
      <c r="C2426" s="2"/>
      <c r="D2426" s="1">
        <f t="shared" si="80"/>
        <v>7.9307150419678156E-5</v>
      </c>
      <c r="E2426" s="1"/>
      <c r="F2426" s="8">
        <v>0</v>
      </c>
      <c r="G2426" s="8"/>
    </row>
    <row r="2427" spans="1:7" x14ac:dyDescent="0.3">
      <c r="A2427">
        <v>12100</v>
      </c>
      <c r="B2427" s="2">
        <f t="shared" si="79"/>
        <v>1.5959739032708544E-4</v>
      </c>
      <c r="C2427" s="2"/>
      <c r="D2427" s="1">
        <f t="shared" si="80"/>
        <v>7.918306603525111E-5</v>
      </c>
      <c r="E2427" s="1"/>
      <c r="F2427" s="8">
        <v>0</v>
      </c>
      <c r="G2427" s="8"/>
    </row>
    <row r="2428" spans="1:7" x14ac:dyDescent="0.3">
      <c r="A2428">
        <v>12105</v>
      </c>
      <c r="B2428" s="2">
        <f t="shared" si="79"/>
        <v>1.593412422690352E-4</v>
      </c>
      <c r="C2428" s="2"/>
      <c r="D2428" s="1">
        <f t="shared" si="80"/>
        <v>7.9059223908395083E-5</v>
      </c>
      <c r="E2428" s="1"/>
      <c r="F2428" s="8">
        <v>0</v>
      </c>
      <c r="G2428" s="8"/>
    </row>
    <row r="2429" spans="1:7" x14ac:dyDescent="0.3">
      <c r="A2429">
        <v>12110</v>
      </c>
      <c r="B2429" s="2">
        <f t="shared" si="79"/>
        <v>1.5908560769968861E-4</v>
      </c>
      <c r="C2429" s="2"/>
      <c r="D2429" s="1">
        <f t="shared" si="80"/>
        <v>7.8935623472563103E-5</v>
      </c>
      <c r="E2429" s="1"/>
      <c r="F2429" s="8">
        <v>0</v>
      </c>
      <c r="G2429" s="8"/>
    </row>
    <row r="2430" spans="1:7" x14ac:dyDescent="0.3">
      <c r="A2430">
        <v>12115</v>
      </c>
      <c r="B2430" s="2">
        <f t="shared" si="79"/>
        <v>1.5883048538476856E-4</v>
      </c>
      <c r="C2430" s="2"/>
      <c r="D2430" s="1">
        <f t="shared" si="80"/>
        <v>7.8812264162751329E-5</v>
      </c>
      <c r="E2430" s="1"/>
      <c r="F2430" s="8">
        <v>0</v>
      </c>
      <c r="G2430" s="8"/>
    </row>
    <row r="2431" spans="1:7" x14ac:dyDescent="0.3">
      <c r="A2431">
        <v>12120</v>
      </c>
      <c r="B2431" s="2">
        <f t="shared" si="79"/>
        <v>1.585758740934563E-4</v>
      </c>
      <c r="C2431" s="2"/>
      <c r="D2431" s="1">
        <f t="shared" si="80"/>
        <v>7.8689145415493549E-5</v>
      </c>
      <c r="E2431" s="1"/>
      <c r="F2431" s="8">
        <v>0</v>
      </c>
      <c r="G2431" s="8"/>
    </row>
    <row r="2432" spans="1:7" x14ac:dyDescent="0.3">
      <c r="A2432">
        <v>12125</v>
      </c>
      <c r="B2432" s="2">
        <f t="shared" si="79"/>
        <v>1.5832177259838103E-4</v>
      </c>
      <c r="C2432" s="2"/>
      <c r="D2432" s="1">
        <f t="shared" si="80"/>
        <v>7.8566266668857277E-5</v>
      </c>
      <c r="E2432" s="1"/>
      <c r="F2432" s="8">
        <v>0</v>
      </c>
      <c r="G2432" s="8"/>
    </row>
    <row r="2433" spans="1:7" x14ac:dyDescent="0.3">
      <c r="A2433">
        <v>12130</v>
      </c>
      <c r="B2433" s="2">
        <f t="shared" si="79"/>
        <v>1.5806817967560784E-4</v>
      </c>
      <c r="C2433" s="2"/>
      <c r="D2433" s="1">
        <f t="shared" si="80"/>
        <v>7.8443627362438238E-5</v>
      </c>
      <c r="E2433" s="1"/>
      <c r="F2433" s="8">
        <v>0</v>
      </c>
      <c r="G2433" s="8"/>
    </row>
    <row r="2434" spans="1:7" x14ac:dyDescent="0.3">
      <c r="A2434">
        <v>12135</v>
      </c>
      <c r="B2434" s="2">
        <f t="shared" si="79"/>
        <v>1.5781509410462766E-4</v>
      </c>
      <c r="C2434" s="2"/>
      <c r="D2434" s="1">
        <f t="shared" si="80"/>
        <v>7.8321226937356139E-5</v>
      </c>
      <c r="E2434" s="1"/>
      <c r="F2434" s="8">
        <v>0</v>
      </c>
      <c r="G2434" s="8"/>
    </row>
    <row r="2435" spans="1:7" x14ac:dyDescent="0.3">
      <c r="A2435">
        <v>12140</v>
      </c>
      <c r="B2435" s="2">
        <f t="shared" si="79"/>
        <v>1.5756251466834628E-4</v>
      </c>
      <c r="C2435" s="2"/>
      <c r="D2435" s="1">
        <f t="shared" si="80"/>
        <v>7.8199064836249706E-5</v>
      </c>
      <c r="E2435" s="1"/>
      <c r="F2435" s="8">
        <v>0</v>
      </c>
      <c r="G2435" s="8"/>
    </row>
    <row r="2436" spans="1:7" x14ac:dyDescent="0.3">
      <c r="A2436">
        <v>12145</v>
      </c>
      <c r="B2436" s="2">
        <f t="shared" si="79"/>
        <v>1.573104401530723E-4</v>
      </c>
      <c r="C2436" s="2"/>
      <c r="D2436" s="1">
        <f t="shared" si="80"/>
        <v>7.8077140503271918E-5</v>
      </c>
      <c r="E2436" s="1"/>
      <c r="F2436" s="8">
        <v>0</v>
      </c>
      <c r="G2436" s="8"/>
    </row>
    <row r="2437" spans="1:7" x14ac:dyDescent="0.3">
      <c r="A2437">
        <v>12150</v>
      </c>
      <c r="B2437" s="2">
        <f t="shared" si="79"/>
        <v>1.5705886934850799E-4</v>
      </c>
      <c r="C2437" s="2"/>
      <c r="D2437" s="1">
        <f t="shared" si="80"/>
        <v>7.7955453384085573E-5</v>
      </c>
      <c r="E2437" s="1"/>
      <c r="F2437" s="8">
        <v>0</v>
      </c>
      <c r="G2437" s="8"/>
    </row>
    <row r="2438" spans="1:7" x14ac:dyDescent="0.3">
      <c r="A2438">
        <v>12155</v>
      </c>
      <c r="B2438" s="2">
        <f t="shared" si="79"/>
        <v>1.5680780104773676E-4</v>
      </c>
      <c r="C2438" s="2"/>
      <c r="D2438" s="1">
        <f t="shared" si="80"/>
        <v>7.7834002925858327E-5</v>
      </c>
      <c r="E2438" s="1"/>
      <c r="F2438" s="8">
        <v>0</v>
      </c>
      <c r="G2438" s="8"/>
    </row>
    <row r="2439" spans="1:7" x14ac:dyDescent="0.3">
      <c r="A2439">
        <v>12160</v>
      </c>
      <c r="B2439" s="2">
        <f t="shared" si="79"/>
        <v>1.5655723404721402E-4</v>
      </c>
      <c r="C2439" s="2"/>
      <c r="D2439" s="1">
        <f t="shared" si="80"/>
        <v>7.7712788577258333E-5</v>
      </c>
      <c r="E2439" s="1"/>
      <c r="F2439" s="8">
        <v>0</v>
      </c>
      <c r="G2439" s="8"/>
    </row>
    <row r="2440" spans="1:7" x14ac:dyDescent="0.3">
      <c r="A2440">
        <v>12165</v>
      </c>
      <c r="B2440" s="2">
        <f t="shared" si="79"/>
        <v>1.5630716714675489E-4</v>
      </c>
      <c r="C2440" s="2"/>
      <c r="D2440" s="1">
        <f t="shared" si="80"/>
        <v>7.7591809788449224E-5</v>
      </c>
      <c r="E2440" s="1"/>
      <c r="F2440" s="8">
        <v>0</v>
      </c>
      <c r="G2440" s="8"/>
    </row>
    <row r="2441" spans="1:7" x14ac:dyDescent="0.3">
      <c r="A2441">
        <v>12170</v>
      </c>
      <c r="B2441" s="2">
        <f t="shared" si="79"/>
        <v>1.5605759914952445E-4</v>
      </c>
      <c r="C2441" s="2"/>
      <c r="D2441" s="1">
        <f t="shared" si="80"/>
        <v>7.7471066011085803E-5</v>
      </c>
      <c r="E2441" s="1"/>
      <c r="F2441" s="8">
        <v>0</v>
      </c>
      <c r="G2441" s="8"/>
    </row>
    <row r="2442" spans="1:7" x14ac:dyDescent="0.3">
      <c r="A2442">
        <v>12175</v>
      </c>
      <c r="B2442" s="2">
        <f t="shared" si="79"/>
        <v>1.5580852886202656E-4</v>
      </c>
      <c r="C2442" s="2"/>
      <c r="D2442" s="1">
        <f t="shared" si="80"/>
        <v>7.735055669830926E-5</v>
      </c>
      <c r="E2442" s="1"/>
      <c r="F2442" s="8">
        <v>0</v>
      </c>
      <c r="G2442" s="8"/>
    </row>
    <row r="2443" spans="1:7" x14ac:dyDescent="0.3">
      <c r="A2443">
        <v>12180</v>
      </c>
      <c r="B2443" s="2">
        <f t="shared" si="79"/>
        <v>1.5555995509409387E-4</v>
      </c>
      <c r="C2443" s="2"/>
      <c r="D2443" s="1">
        <f t="shared" si="80"/>
        <v>7.7230281304742742E-5</v>
      </c>
      <c r="E2443" s="1"/>
      <c r="F2443" s="8">
        <v>0</v>
      </c>
      <c r="G2443" s="8"/>
    </row>
    <row r="2444" spans="1:7" x14ac:dyDescent="0.3">
      <c r="A2444">
        <v>12185</v>
      </c>
      <c r="B2444" s="2">
        <f t="shared" si="79"/>
        <v>1.5531187665887661E-4</v>
      </c>
      <c r="C2444" s="2"/>
      <c r="D2444" s="1">
        <f t="shared" si="80"/>
        <v>7.7110239286486457E-5</v>
      </c>
      <c r="E2444" s="1"/>
      <c r="F2444" s="8">
        <v>0</v>
      </c>
      <c r="G2444" s="8"/>
    </row>
    <row r="2445" spans="1:7" x14ac:dyDescent="0.3">
      <c r="A2445">
        <v>12190</v>
      </c>
      <c r="B2445" s="2">
        <f t="shared" si="79"/>
        <v>1.5506429237283214E-4</v>
      </c>
      <c r="C2445" s="2"/>
      <c r="D2445" s="1">
        <f t="shared" si="80"/>
        <v>7.6990430101113558E-5</v>
      </c>
      <c r="E2445" s="1"/>
      <c r="F2445" s="8">
        <v>0</v>
      </c>
      <c r="G2445" s="8"/>
    </row>
    <row r="2446" spans="1:7" x14ac:dyDescent="0.3">
      <c r="A2446">
        <v>12195</v>
      </c>
      <c r="B2446" s="2">
        <f t="shared" si="79"/>
        <v>1.5481720105571425E-4</v>
      </c>
      <c r="C2446" s="2"/>
      <c r="D2446" s="1">
        <f t="shared" si="80"/>
        <v>7.6870853207665137E-5</v>
      </c>
      <c r="E2446" s="1"/>
      <c r="F2446" s="8">
        <v>0</v>
      </c>
      <c r="G2446" s="8"/>
    </row>
    <row r="2447" spans="1:7" x14ac:dyDescent="0.3">
      <c r="A2447">
        <v>12200</v>
      </c>
      <c r="B2447" s="2">
        <f t="shared" si="79"/>
        <v>1.5457060153056381E-4</v>
      </c>
      <c r="C2447" s="2"/>
      <c r="D2447" s="1">
        <f t="shared" si="80"/>
        <v>7.6751508066646071E-5</v>
      </c>
      <c r="E2447" s="1"/>
      <c r="F2447" s="8">
        <v>0</v>
      </c>
      <c r="G2447" s="8"/>
    </row>
    <row r="2448" spans="1:7" x14ac:dyDescent="0.3">
      <c r="A2448">
        <v>12205</v>
      </c>
      <c r="B2448" s="2">
        <f t="shared" si="79"/>
        <v>1.5432449262369629E-4</v>
      </c>
      <c r="C2448" s="2"/>
      <c r="D2448" s="1">
        <f t="shared" si="80"/>
        <v>7.6632394140020176E-5</v>
      </c>
      <c r="E2448" s="1"/>
      <c r="F2448" s="8">
        <v>0</v>
      </c>
      <c r="G2448" s="8"/>
    </row>
    <row r="2449" spans="1:7" x14ac:dyDescent="0.3">
      <c r="A2449">
        <v>12210</v>
      </c>
      <c r="B2449" s="2">
        <f t="shared" si="79"/>
        <v>1.5407887316469342E-4</v>
      </c>
      <c r="C2449" s="2"/>
      <c r="D2449" s="1">
        <f t="shared" si="80"/>
        <v>7.6513510891206067E-5</v>
      </c>
      <c r="E2449" s="1"/>
      <c r="F2449" s="8">
        <v>0</v>
      </c>
      <c r="G2449" s="8"/>
    </row>
    <row r="2450" spans="1:7" x14ac:dyDescent="0.3">
      <c r="A2450">
        <v>12215</v>
      </c>
      <c r="B2450" s="2">
        <f t="shared" ref="B2450:B2513" si="81">IF(ISNUMBER(1E-29/(($A2450*0.000000001)^5*(EXP(0.0144/($A2450*0.000000001*B$2))-1))),B$4*1E-29/(($A2450*0.000000001)^5*(EXP(0.0144/($A2450*0.000000001*B$2))-1)),0)</f>
        <v>1.5383374198639144E-4</v>
      </c>
      <c r="C2450" s="2"/>
      <c r="D2450" s="1">
        <f t="shared" ref="D2450:D2513" si="82">IF(ISNUMBER(1E-29/(($A2450*0.000000001)^5*(EXP(0.0144/($A2450*0.000000001*D$2))-1))),D$4*1E-29/(($A2450*0.000000001)^5*(EXP(0.0144/($A2450*0.000000001*D$2))-1)),0)</f>
        <v>7.6394857785072262E-5</v>
      </c>
      <c r="E2450" s="1"/>
      <c r="F2450" s="8">
        <v>0</v>
      </c>
      <c r="G2450" s="8"/>
    </row>
    <row r="2451" spans="1:7" x14ac:dyDescent="0.3">
      <c r="A2451">
        <v>12220</v>
      </c>
      <c r="B2451" s="2">
        <f t="shared" si="81"/>
        <v>1.5358909792487118E-4</v>
      </c>
      <c r="C2451" s="2"/>
      <c r="D2451" s="1">
        <f t="shared" si="82"/>
        <v>7.6276434287933062E-5</v>
      </c>
      <c r="E2451" s="1"/>
      <c r="F2451" s="8">
        <v>0</v>
      </c>
      <c r="G2451" s="8"/>
    </row>
    <row r="2452" spans="1:7" x14ac:dyDescent="0.3">
      <c r="A2452">
        <v>12225</v>
      </c>
      <c r="B2452" s="2">
        <f t="shared" si="81"/>
        <v>1.5334493981944839E-4</v>
      </c>
      <c r="C2452" s="2"/>
      <c r="D2452" s="1">
        <f t="shared" si="82"/>
        <v>7.6158239867543971E-5</v>
      </c>
      <c r="E2452" s="1"/>
      <c r="F2452" s="8">
        <v>0</v>
      </c>
      <c r="G2452" s="8"/>
    </row>
    <row r="2453" spans="1:7" x14ac:dyDescent="0.3">
      <c r="A2453">
        <v>12230</v>
      </c>
      <c r="B2453" s="2">
        <f t="shared" si="81"/>
        <v>1.5310126651266201E-4</v>
      </c>
      <c r="C2453" s="2"/>
      <c r="D2453" s="1">
        <f t="shared" si="82"/>
        <v>7.6040273993097156E-5</v>
      </c>
      <c r="E2453" s="1"/>
      <c r="F2453" s="8">
        <v>0</v>
      </c>
      <c r="G2453" s="8"/>
    </row>
    <row r="2454" spans="1:7" x14ac:dyDescent="0.3">
      <c r="A2454">
        <v>12235</v>
      </c>
      <c r="B2454" s="2">
        <f t="shared" si="81"/>
        <v>1.5285807685026548E-4</v>
      </c>
      <c r="C2454" s="2"/>
      <c r="D2454" s="1">
        <f t="shared" si="82"/>
        <v>7.5922536135217177E-5</v>
      </c>
      <c r="E2454" s="1"/>
      <c r="F2454" s="8">
        <v>0</v>
      </c>
      <c r="G2454" s="8"/>
    </row>
    <row r="2455" spans="1:7" x14ac:dyDescent="0.3">
      <c r="A2455">
        <v>12240</v>
      </c>
      <c r="B2455" s="2">
        <f t="shared" si="81"/>
        <v>1.5261536968121534E-4</v>
      </c>
      <c r="C2455" s="2"/>
      <c r="D2455" s="1">
        <f t="shared" si="82"/>
        <v>7.5805025765956422E-5</v>
      </c>
      <c r="E2455" s="1"/>
      <c r="F2455" s="8">
        <v>0</v>
      </c>
      <c r="G2455" s="8"/>
    </row>
    <row r="2456" spans="1:7" x14ac:dyDescent="0.3">
      <c r="A2456">
        <v>12245</v>
      </c>
      <c r="B2456" s="2">
        <f t="shared" si="81"/>
        <v>1.523731438576623E-4</v>
      </c>
      <c r="C2456" s="2"/>
      <c r="D2456" s="1">
        <f t="shared" si="82"/>
        <v>7.5687742358790998E-5</v>
      </c>
      <c r="E2456" s="1"/>
      <c r="F2456" s="8">
        <v>0</v>
      </c>
      <c r="G2456" s="8"/>
    </row>
    <row r="2457" spans="1:7" x14ac:dyDescent="0.3">
      <c r="A2457">
        <v>12250</v>
      </c>
      <c r="B2457" s="2">
        <f t="shared" si="81"/>
        <v>1.5213139823493985E-4</v>
      </c>
      <c r="C2457" s="2"/>
      <c r="D2457" s="1">
        <f t="shared" si="82"/>
        <v>7.5570685388615894E-5</v>
      </c>
      <c r="E2457" s="1"/>
      <c r="F2457" s="8">
        <v>0</v>
      </c>
      <c r="G2457" s="8"/>
    </row>
    <row r="2458" spans="1:7" x14ac:dyDescent="0.3">
      <c r="A2458">
        <v>12255</v>
      </c>
      <c r="B2458" s="2">
        <f t="shared" si="81"/>
        <v>1.5189013167155526E-4</v>
      </c>
      <c r="C2458" s="2"/>
      <c r="D2458" s="1">
        <f t="shared" si="82"/>
        <v>7.5453854331741118E-5</v>
      </c>
      <c r="E2458" s="1"/>
      <c r="F2458" s="8">
        <v>0</v>
      </c>
      <c r="G2458" s="8"/>
    </row>
    <row r="2459" spans="1:7" x14ac:dyDescent="0.3">
      <c r="A2459">
        <v>12260</v>
      </c>
      <c r="B2459" s="2">
        <f t="shared" si="81"/>
        <v>1.5164934302917853E-4</v>
      </c>
      <c r="C2459" s="2"/>
      <c r="D2459" s="1">
        <f t="shared" si="82"/>
        <v>7.5337248665886982E-5</v>
      </c>
      <c r="E2459" s="1"/>
      <c r="F2459" s="8">
        <v>0</v>
      </c>
      <c r="G2459" s="8"/>
    </row>
    <row r="2460" spans="1:7" x14ac:dyDescent="0.3">
      <c r="A2460">
        <v>12265</v>
      </c>
      <c r="B2460" s="2">
        <f t="shared" si="81"/>
        <v>1.5140903117263332E-4</v>
      </c>
      <c r="C2460" s="2"/>
      <c r="D2460" s="1">
        <f t="shared" si="82"/>
        <v>7.5220867870179911E-5</v>
      </c>
      <c r="E2460" s="1"/>
      <c r="F2460" s="8">
        <v>0</v>
      </c>
      <c r="G2460" s="8"/>
    </row>
    <row r="2461" spans="1:7" x14ac:dyDescent="0.3">
      <c r="A2461">
        <v>12270</v>
      </c>
      <c r="B2461" s="2">
        <f t="shared" si="81"/>
        <v>1.5116919496988617E-4</v>
      </c>
      <c r="C2461" s="2"/>
      <c r="D2461" s="1">
        <f t="shared" si="82"/>
        <v>7.5104711425148153E-5</v>
      </c>
      <c r="E2461" s="1"/>
      <c r="F2461" s="8">
        <v>0</v>
      </c>
      <c r="G2461" s="8"/>
    </row>
    <row r="2462" spans="1:7" x14ac:dyDescent="0.3">
      <c r="A2462">
        <v>12275</v>
      </c>
      <c r="B2462" s="2">
        <f t="shared" si="81"/>
        <v>1.5092983329203745E-4</v>
      </c>
      <c r="C2462" s="2"/>
      <c r="D2462" s="1">
        <f t="shared" si="82"/>
        <v>7.498877881271749E-5</v>
      </c>
      <c r="E2462" s="1"/>
      <c r="F2462" s="8">
        <v>0</v>
      </c>
      <c r="G2462" s="8"/>
    </row>
    <row r="2463" spans="1:7" x14ac:dyDescent="0.3">
      <c r="A2463">
        <v>12280</v>
      </c>
      <c r="B2463" s="2">
        <f t="shared" si="81"/>
        <v>1.5069094501331062E-4</v>
      </c>
      <c r="C2463" s="2"/>
      <c r="D2463" s="1">
        <f t="shared" si="82"/>
        <v>7.4873069516206715E-5</v>
      </c>
      <c r="E2463" s="1"/>
      <c r="F2463" s="8">
        <v>0</v>
      </c>
      <c r="G2463" s="8"/>
    </row>
    <row r="2464" spans="1:7" x14ac:dyDescent="0.3">
      <c r="A2464">
        <v>12285</v>
      </c>
      <c r="B2464" s="2">
        <f t="shared" si="81"/>
        <v>1.5045252901104252E-4</v>
      </c>
      <c r="C2464" s="2"/>
      <c r="D2464" s="1">
        <f t="shared" si="82"/>
        <v>7.475758302032374E-5</v>
      </c>
      <c r="E2464" s="1"/>
      <c r="F2464" s="8">
        <v>0</v>
      </c>
      <c r="G2464" s="8"/>
    </row>
    <row r="2465" spans="1:7" x14ac:dyDescent="0.3">
      <c r="A2465">
        <v>12290</v>
      </c>
      <c r="B2465" s="2">
        <f t="shared" si="81"/>
        <v>1.5021458416567408E-4</v>
      </c>
      <c r="C2465" s="2"/>
      <c r="D2465" s="1">
        <f t="shared" si="82"/>
        <v>7.4642318811161018E-5</v>
      </c>
      <c r="E2465" s="1"/>
      <c r="F2465" s="8">
        <v>0</v>
      </c>
      <c r="G2465" s="8"/>
    </row>
    <row r="2466" spans="1:7" x14ac:dyDescent="0.3">
      <c r="A2466">
        <v>12295</v>
      </c>
      <c r="B2466" s="2">
        <f t="shared" si="81"/>
        <v>1.4997710936074011E-4</v>
      </c>
      <c r="C2466" s="2"/>
      <c r="D2466" s="1">
        <f t="shared" si="82"/>
        <v>7.4527276376191504E-5</v>
      </c>
      <c r="E2466" s="1"/>
      <c r="F2466" s="8">
        <v>0</v>
      </c>
      <c r="G2466" s="8"/>
    </row>
    <row r="2467" spans="1:7" x14ac:dyDescent="0.3">
      <c r="A2467">
        <v>12300</v>
      </c>
      <c r="B2467" s="2">
        <f t="shared" si="81"/>
        <v>1.4974010348285912E-4</v>
      </c>
      <c r="C2467" s="2"/>
      <c r="D2467" s="1">
        <f t="shared" si="82"/>
        <v>7.4412455204264099E-5</v>
      </c>
      <c r="E2467" s="1"/>
      <c r="F2467" s="8">
        <v>0</v>
      </c>
      <c r="G2467" s="8"/>
    </row>
    <row r="2468" spans="1:7" x14ac:dyDescent="0.3">
      <c r="A2468">
        <v>12305</v>
      </c>
      <c r="B2468" s="2">
        <f t="shared" si="81"/>
        <v>1.4950356542172479E-4</v>
      </c>
      <c r="C2468" s="2"/>
      <c r="D2468" s="1">
        <f t="shared" si="82"/>
        <v>7.4297854785600127E-5</v>
      </c>
      <c r="E2468" s="1"/>
      <c r="F2468" s="8">
        <v>0</v>
      </c>
      <c r="G2468" s="8"/>
    </row>
    <row r="2469" spans="1:7" x14ac:dyDescent="0.3">
      <c r="A2469">
        <v>12310</v>
      </c>
      <c r="B2469" s="2">
        <f t="shared" si="81"/>
        <v>1.4926749407009472E-4</v>
      </c>
      <c r="C2469" s="2"/>
      <c r="D2469" s="1">
        <f t="shared" si="82"/>
        <v>7.4183474611788297E-5</v>
      </c>
      <c r="E2469" s="1"/>
      <c r="F2469" s="8">
        <v>0</v>
      </c>
      <c r="G2469" s="8"/>
    </row>
    <row r="2470" spans="1:7" x14ac:dyDescent="0.3">
      <c r="A2470">
        <v>12315</v>
      </c>
      <c r="B2470" s="2">
        <f t="shared" si="81"/>
        <v>1.4903188832378233E-4</v>
      </c>
      <c r="C2470" s="2"/>
      <c r="D2470" s="1">
        <f t="shared" si="82"/>
        <v>7.4069314175780943E-5</v>
      </c>
      <c r="E2470" s="1"/>
      <c r="F2470" s="8">
        <v>0</v>
      </c>
      <c r="G2470" s="8"/>
    </row>
    <row r="2471" spans="1:7" x14ac:dyDescent="0.3">
      <c r="A2471">
        <v>12320</v>
      </c>
      <c r="B2471" s="2">
        <f t="shared" si="81"/>
        <v>1.4879674708164614E-4</v>
      </c>
      <c r="C2471" s="2"/>
      <c r="D2471" s="1">
        <f t="shared" si="82"/>
        <v>7.3955372971890032E-5</v>
      </c>
      <c r="E2471" s="1"/>
      <c r="F2471" s="8">
        <v>0</v>
      </c>
      <c r="G2471" s="8"/>
    </row>
    <row r="2472" spans="1:7" x14ac:dyDescent="0.3">
      <c r="A2472">
        <v>12325</v>
      </c>
      <c r="B2472" s="2">
        <f t="shared" si="81"/>
        <v>1.4856206924558009E-4</v>
      </c>
      <c r="C2472" s="2"/>
      <c r="D2472" s="1">
        <f t="shared" si="82"/>
        <v>7.3841650495782578E-5</v>
      </c>
      <c r="E2472" s="1"/>
      <c r="F2472" s="8">
        <v>0</v>
      </c>
      <c r="G2472" s="8"/>
    </row>
    <row r="2473" spans="1:7" x14ac:dyDescent="0.3">
      <c r="A2473">
        <v>12330</v>
      </c>
      <c r="B2473" s="2">
        <f t="shared" si="81"/>
        <v>1.4832785372050539E-4</v>
      </c>
      <c r="C2473" s="2"/>
      <c r="D2473" s="1">
        <f t="shared" si="82"/>
        <v>7.3728146244476838E-5</v>
      </c>
      <c r="E2473" s="1"/>
      <c r="F2473" s="8">
        <v>0</v>
      </c>
      <c r="G2473" s="8"/>
    </row>
    <row r="2474" spans="1:7" x14ac:dyDescent="0.3">
      <c r="A2474">
        <v>12335</v>
      </c>
      <c r="B2474" s="2">
        <f t="shared" si="81"/>
        <v>1.4809409941435905E-4</v>
      </c>
      <c r="C2474" s="2"/>
      <c r="D2474" s="1">
        <f t="shared" si="82"/>
        <v>7.3614859716337891E-5</v>
      </c>
      <c r="E2474" s="1"/>
      <c r="F2474" s="8">
        <v>0</v>
      </c>
      <c r="G2474" s="8"/>
    </row>
    <row r="2475" spans="1:7" x14ac:dyDescent="0.3">
      <c r="A2475">
        <v>12340</v>
      </c>
      <c r="B2475" s="2">
        <f t="shared" si="81"/>
        <v>1.4786080523808618E-4</v>
      </c>
      <c r="C2475" s="2"/>
      <c r="D2475" s="1">
        <f t="shared" si="82"/>
        <v>7.3501790411073859E-5</v>
      </c>
      <c r="E2475" s="1"/>
      <c r="F2475" s="8">
        <v>0</v>
      </c>
      <c r="G2475" s="8"/>
    </row>
    <row r="2476" spans="1:7" x14ac:dyDescent="0.3">
      <c r="A2476">
        <v>12345</v>
      </c>
      <c r="B2476" s="2">
        <f t="shared" si="81"/>
        <v>1.4762797010562886E-4</v>
      </c>
      <c r="C2476" s="2"/>
      <c r="D2476" s="1">
        <f t="shared" si="82"/>
        <v>7.3388937829731499E-5</v>
      </c>
      <c r="E2476" s="1"/>
      <c r="F2476" s="8">
        <v>0</v>
      </c>
      <c r="G2476" s="8"/>
    </row>
    <row r="2477" spans="1:7" x14ac:dyDescent="0.3">
      <c r="A2477">
        <v>12350</v>
      </c>
      <c r="B2477" s="2">
        <f t="shared" si="81"/>
        <v>1.4739559293391855E-4</v>
      </c>
      <c r="C2477" s="2"/>
      <c r="D2477" s="1">
        <f t="shared" si="82"/>
        <v>7.3276301474692386E-5</v>
      </c>
      <c r="E2477" s="1"/>
      <c r="F2477" s="8">
        <v>0</v>
      </c>
      <c r="G2477" s="8"/>
    </row>
    <row r="2478" spans="1:7" x14ac:dyDescent="0.3">
      <c r="A2478">
        <v>12355</v>
      </c>
      <c r="B2478" s="2">
        <f t="shared" si="81"/>
        <v>1.4716367264286468E-4</v>
      </c>
      <c r="C2478" s="2"/>
      <c r="D2478" s="1">
        <f t="shared" si="82"/>
        <v>7.3163880849668532E-5</v>
      </c>
      <c r="E2478" s="1"/>
      <c r="F2478" s="8">
        <v>0</v>
      </c>
      <c r="G2478" s="8"/>
    </row>
    <row r="2479" spans="1:7" x14ac:dyDescent="0.3">
      <c r="A2479">
        <v>12360</v>
      </c>
      <c r="B2479" s="2">
        <f t="shared" si="81"/>
        <v>1.4693220815534713E-4</v>
      </c>
      <c r="C2479" s="2"/>
      <c r="D2479" s="1">
        <f t="shared" si="82"/>
        <v>7.3051675459698715E-5</v>
      </c>
      <c r="E2479" s="1"/>
      <c r="F2479" s="8">
        <v>0</v>
      </c>
      <c r="G2479" s="8"/>
    </row>
    <row r="2480" spans="1:7" x14ac:dyDescent="0.3">
      <c r="A2480">
        <v>12365</v>
      </c>
      <c r="B2480" s="2">
        <f t="shared" si="81"/>
        <v>1.4670119839720598E-4</v>
      </c>
      <c r="C2480" s="2"/>
      <c r="D2480" s="1">
        <f t="shared" si="82"/>
        <v>7.2939684811143977E-5</v>
      </c>
      <c r="E2480" s="1"/>
      <c r="F2480" s="8">
        <v>0</v>
      </c>
      <c r="G2480" s="8"/>
    </row>
    <row r="2481" spans="1:7" x14ac:dyDescent="0.3">
      <c r="A2481">
        <v>12370</v>
      </c>
      <c r="B2481" s="2">
        <f t="shared" si="81"/>
        <v>1.4647064229723178E-4</v>
      </c>
      <c r="C2481" s="2"/>
      <c r="D2481" s="1">
        <f t="shared" si="82"/>
        <v>7.2827908411684036E-5</v>
      </c>
      <c r="E2481" s="1"/>
      <c r="F2481" s="8">
        <v>0</v>
      </c>
      <c r="G2481" s="8"/>
    </row>
    <row r="2482" spans="1:7" x14ac:dyDescent="0.3">
      <c r="A2482">
        <v>12375</v>
      </c>
      <c r="B2482" s="2">
        <f t="shared" si="81"/>
        <v>1.4624053878715761E-4</v>
      </c>
      <c r="C2482" s="2"/>
      <c r="D2482" s="1">
        <f t="shared" si="82"/>
        <v>7.2716345770312881E-5</v>
      </c>
      <c r="E2482" s="1"/>
      <c r="F2482" s="8">
        <v>0</v>
      </c>
      <c r="G2482" s="8"/>
    </row>
    <row r="2483" spans="1:7" x14ac:dyDescent="0.3">
      <c r="A2483">
        <v>12380</v>
      </c>
      <c r="B2483" s="2">
        <f t="shared" si="81"/>
        <v>1.460108868016486E-4</v>
      </c>
      <c r="C2483" s="2"/>
      <c r="D2483" s="1">
        <f t="shared" si="82"/>
        <v>7.2604996397335149E-5</v>
      </c>
      <c r="E2483" s="1"/>
      <c r="F2483" s="8">
        <v>0</v>
      </c>
      <c r="G2483" s="8"/>
    </row>
    <row r="2484" spans="1:7" x14ac:dyDescent="0.3">
      <c r="A2484">
        <v>12385</v>
      </c>
      <c r="B2484" s="2">
        <f t="shared" si="81"/>
        <v>1.4578168527829336E-4</v>
      </c>
      <c r="C2484" s="2"/>
      <c r="D2484" s="1">
        <f t="shared" si="82"/>
        <v>7.2493859804361767E-5</v>
      </c>
      <c r="E2484" s="1"/>
      <c r="F2484" s="8">
        <v>0</v>
      </c>
      <c r="G2484" s="8"/>
    </row>
    <row r="2485" spans="1:7" x14ac:dyDescent="0.3">
      <c r="A2485">
        <v>12390</v>
      </c>
      <c r="B2485" s="2">
        <f t="shared" si="81"/>
        <v>1.4555293315759486E-4</v>
      </c>
      <c r="C2485" s="2"/>
      <c r="D2485" s="1">
        <f t="shared" si="82"/>
        <v>7.2382935504306385E-5</v>
      </c>
      <c r="E2485" s="1"/>
      <c r="F2485" s="8">
        <v>0</v>
      </c>
      <c r="G2485" s="8"/>
    </row>
    <row r="2486" spans="1:7" x14ac:dyDescent="0.3">
      <c r="A2486">
        <v>12395</v>
      </c>
      <c r="B2486" s="2">
        <f t="shared" si="81"/>
        <v>1.4532462938296093E-4</v>
      </c>
      <c r="C2486" s="2"/>
      <c r="D2486" s="1">
        <f t="shared" si="82"/>
        <v>7.2272223011380835E-5</v>
      </c>
      <c r="E2486" s="1"/>
      <c r="F2486" s="8">
        <v>0</v>
      </c>
      <c r="G2486" s="8"/>
    </row>
    <row r="2487" spans="1:7" x14ac:dyDescent="0.3">
      <c r="A2487">
        <v>12400</v>
      </c>
      <c r="B2487" s="2">
        <f t="shared" si="81"/>
        <v>1.4509677290069551E-4</v>
      </c>
      <c r="C2487" s="2"/>
      <c r="D2487" s="1">
        <f t="shared" si="82"/>
        <v>7.2161721841091799E-5</v>
      </c>
      <c r="E2487" s="1"/>
      <c r="F2487" s="8">
        <v>0</v>
      </c>
      <c r="G2487" s="8"/>
    </row>
    <row r="2488" spans="1:7" x14ac:dyDescent="0.3">
      <c r="A2488">
        <v>12405</v>
      </c>
      <c r="B2488" s="2">
        <f t="shared" si="81"/>
        <v>1.4486936265998941E-4</v>
      </c>
      <c r="C2488" s="2"/>
      <c r="D2488" s="1">
        <f t="shared" si="82"/>
        <v>7.2051431510236578E-5</v>
      </c>
      <c r="E2488" s="1"/>
      <c r="F2488" s="8">
        <v>0</v>
      </c>
      <c r="G2488" s="8"/>
    </row>
    <row r="2489" spans="1:7" x14ac:dyDescent="0.3">
      <c r="A2489">
        <v>12410</v>
      </c>
      <c r="B2489" s="2">
        <f t="shared" si="81"/>
        <v>1.4464239761291124E-4</v>
      </c>
      <c r="C2489" s="2"/>
      <c r="D2489" s="1">
        <f t="shared" si="82"/>
        <v>7.1941351536899004E-5</v>
      </c>
      <c r="E2489" s="1"/>
      <c r="F2489" s="8">
        <v>0</v>
      </c>
      <c r="G2489" s="8"/>
    </row>
    <row r="2490" spans="1:7" x14ac:dyDescent="0.3">
      <c r="A2490">
        <v>12415</v>
      </c>
      <c r="B2490" s="2">
        <f t="shared" si="81"/>
        <v>1.4441587671439868E-4</v>
      </c>
      <c r="C2490" s="2"/>
      <c r="D2490" s="1">
        <f t="shared" si="82"/>
        <v>7.1831481440445965E-5</v>
      </c>
      <c r="E2490" s="1"/>
      <c r="F2490" s="8">
        <v>0</v>
      </c>
      <c r="G2490" s="8"/>
    </row>
    <row r="2491" spans="1:7" x14ac:dyDescent="0.3">
      <c r="A2491">
        <v>12420</v>
      </c>
      <c r="B2491" s="2">
        <f t="shared" si="81"/>
        <v>1.4418979892224902E-4</v>
      </c>
      <c r="C2491" s="2"/>
      <c r="D2491" s="1">
        <f t="shared" si="82"/>
        <v>7.1721820741523057E-5</v>
      </c>
      <c r="E2491" s="1"/>
      <c r="F2491" s="8">
        <v>0</v>
      </c>
      <c r="G2491" s="8"/>
    </row>
    <row r="2492" spans="1:7" x14ac:dyDescent="0.3">
      <c r="A2492">
        <v>12425</v>
      </c>
      <c r="B2492" s="2">
        <f t="shared" si="81"/>
        <v>1.439641631971107E-4</v>
      </c>
      <c r="C2492" s="2"/>
      <c r="D2492" s="1">
        <f t="shared" si="82"/>
        <v>7.1612368962051116E-5</v>
      </c>
      <c r="E2492" s="1"/>
      <c r="F2492" s="8">
        <v>0</v>
      </c>
      <c r="G2492" s="8"/>
    </row>
    <row r="2493" spans="1:7" x14ac:dyDescent="0.3">
      <c r="A2493">
        <v>12430</v>
      </c>
      <c r="B2493" s="2">
        <f t="shared" si="81"/>
        <v>1.437389685024744E-4</v>
      </c>
      <c r="C2493" s="2"/>
      <c r="D2493" s="1">
        <f t="shared" si="82"/>
        <v>7.1503125625221864E-5</v>
      </c>
      <c r="E2493" s="1"/>
      <c r="F2493" s="8">
        <v>0</v>
      </c>
      <c r="G2493" s="8"/>
    </row>
    <row r="2494" spans="1:7" x14ac:dyDescent="0.3">
      <c r="A2494">
        <v>12435</v>
      </c>
      <c r="B2494" s="2">
        <f t="shared" si="81"/>
        <v>1.4351421380466356E-4</v>
      </c>
      <c r="C2494" s="2"/>
      <c r="D2494" s="1">
        <f t="shared" si="82"/>
        <v>7.1394090255494621E-5</v>
      </c>
      <c r="E2494" s="1"/>
      <c r="F2494" s="8">
        <v>0</v>
      </c>
      <c r="G2494" s="8"/>
    </row>
    <row r="2495" spans="1:7" x14ac:dyDescent="0.3">
      <c r="A2495">
        <v>12440</v>
      </c>
      <c r="B2495" s="2">
        <f t="shared" si="81"/>
        <v>1.4328989807282634E-4</v>
      </c>
      <c r="C2495" s="2"/>
      <c r="D2495" s="1">
        <f t="shared" si="82"/>
        <v>7.1285262378591977E-5</v>
      </c>
      <c r="E2495" s="1"/>
      <c r="F2495" s="8">
        <v>0</v>
      </c>
      <c r="G2495" s="8"/>
    </row>
    <row r="2496" spans="1:7" x14ac:dyDescent="0.3">
      <c r="A2496">
        <v>12445</v>
      </c>
      <c r="B2496" s="2">
        <f t="shared" si="81"/>
        <v>1.4306602027892615E-4</v>
      </c>
      <c r="C2496" s="2"/>
      <c r="D2496" s="1">
        <f t="shared" si="82"/>
        <v>7.1176641521496255E-5</v>
      </c>
      <c r="E2496" s="1"/>
      <c r="F2496" s="8">
        <v>0</v>
      </c>
      <c r="G2496" s="8"/>
    </row>
    <row r="2497" spans="1:7" x14ac:dyDescent="0.3">
      <c r="A2497">
        <v>12450</v>
      </c>
      <c r="B2497" s="2">
        <f t="shared" si="81"/>
        <v>1.4284257939773347E-4</v>
      </c>
      <c r="C2497" s="2"/>
      <c r="D2497" s="1">
        <f t="shared" si="82"/>
        <v>7.1068227212445532E-5</v>
      </c>
      <c r="E2497" s="1"/>
      <c r="F2497" s="8">
        <v>0</v>
      </c>
      <c r="G2497" s="8"/>
    </row>
    <row r="2498" spans="1:7" x14ac:dyDescent="0.3">
      <c r="A2498">
        <v>12455</v>
      </c>
      <c r="B2498" s="2">
        <f t="shared" si="81"/>
        <v>1.4261957440681662E-4</v>
      </c>
      <c r="C2498" s="2"/>
      <c r="D2498" s="1">
        <f t="shared" si="82"/>
        <v>7.0960018980930039E-5</v>
      </c>
      <c r="E2498" s="1"/>
      <c r="F2498" s="8">
        <v>0</v>
      </c>
      <c r="G2498" s="8"/>
    </row>
    <row r="2499" spans="1:7" x14ac:dyDescent="0.3">
      <c r="A2499">
        <v>12460</v>
      </c>
      <c r="B2499" s="2">
        <f t="shared" si="81"/>
        <v>1.4239700428653285E-4</v>
      </c>
      <c r="C2499" s="2"/>
      <c r="D2499" s="1">
        <f t="shared" si="82"/>
        <v>7.0852016357687996E-5</v>
      </c>
      <c r="E2499" s="1"/>
      <c r="F2499" s="8">
        <v>0</v>
      </c>
      <c r="G2499" s="8"/>
    </row>
    <row r="2500" spans="1:7" x14ac:dyDescent="0.3">
      <c r="A2500">
        <v>12465</v>
      </c>
      <c r="B2500" s="2">
        <f t="shared" si="81"/>
        <v>1.421748680200207E-4</v>
      </c>
      <c r="C2500" s="2"/>
      <c r="D2500" s="1">
        <f t="shared" si="82"/>
        <v>7.0744218874702378E-5</v>
      </c>
      <c r="E2500" s="1"/>
      <c r="F2500" s="8">
        <v>0</v>
      </c>
      <c r="G2500" s="8"/>
    </row>
    <row r="2501" spans="1:7" x14ac:dyDescent="0.3">
      <c r="A2501">
        <v>12470</v>
      </c>
      <c r="B2501" s="2">
        <f t="shared" si="81"/>
        <v>1.4195316459318999E-4</v>
      </c>
      <c r="C2501" s="2"/>
      <c r="D2501" s="1">
        <f t="shared" si="82"/>
        <v>7.0636626065196504E-5</v>
      </c>
      <c r="E2501" s="1"/>
      <c r="F2501" s="8">
        <v>0</v>
      </c>
      <c r="G2501" s="8"/>
    </row>
    <row r="2502" spans="1:7" x14ac:dyDescent="0.3">
      <c r="A2502">
        <v>12475</v>
      </c>
      <c r="B2502" s="2">
        <f t="shared" si="81"/>
        <v>1.4173189299471447E-4</v>
      </c>
      <c r="C2502" s="2"/>
      <c r="D2502" s="1">
        <f t="shared" si="82"/>
        <v>7.0529237463630968E-5</v>
      </c>
      <c r="E2502" s="1"/>
      <c r="F2502" s="8">
        <v>0</v>
      </c>
      <c r="G2502" s="8"/>
    </row>
    <row r="2503" spans="1:7" x14ac:dyDescent="0.3">
      <c r="A2503">
        <v>12480</v>
      </c>
      <c r="B2503" s="2">
        <f t="shared" si="81"/>
        <v>1.4151105221602174E-4</v>
      </c>
      <c r="C2503" s="2"/>
      <c r="D2503" s="1">
        <f t="shared" si="82"/>
        <v>7.042205260569924E-5</v>
      </c>
      <c r="E2503" s="1"/>
      <c r="F2503" s="8">
        <v>0</v>
      </c>
      <c r="G2503" s="8"/>
    </row>
    <row r="2504" spans="1:7" x14ac:dyDescent="0.3">
      <c r="A2504">
        <v>12485</v>
      </c>
      <c r="B2504" s="2">
        <f t="shared" si="81"/>
        <v>1.4129064125128639E-4</v>
      </c>
      <c r="C2504" s="2"/>
      <c r="D2504" s="1">
        <f t="shared" si="82"/>
        <v>7.0315071028324464E-5</v>
      </c>
      <c r="E2504" s="1"/>
      <c r="F2504" s="8">
        <v>0</v>
      </c>
      <c r="G2504" s="8"/>
    </row>
    <row r="2505" spans="1:7" x14ac:dyDescent="0.3">
      <c r="A2505">
        <v>12490</v>
      </c>
      <c r="B2505" s="2">
        <f t="shared" si="81"/>
        <v>1.410706590974202E-4</v>
      </c>
      <c r="C2505" s="2"/>
      <c r="D2505" s="1">
        <f t="shared" si="82"/>
        <v>7.0208292269655597E-5</v>
      </c>
      <c r="E2505" s="1"/>
      <c r="F2505" s="8">
        <v>0</v>
      </c>
      <c r="G2505" s="8"/>
    </row>
    <row r="2506" spans="1:7" x14ac:dyDescent="0.3">
      <c r="A2506">
        <v>12495</v>
      </c>
      <c r="B2506" s="2">
        <f t="shared" si="81"/>
        <v>1.4085110475406393E-4</v>
      </c>
      <c r="C2506" s="2"/>
      <c r="D2506" s="1">
        <f t="shared" si="82"/>
        <v>7.010171586906334E-5</v>
      </c>
      <c r="E2506" s="1"/>
      <c r="F2506" s="8">
        <v>0</v>
      </c>
      <c r="G2506" s="8"/>
    </row>
    <row r="2507" spans="1:7" x14ac:dyDescent="0.3">
      <c r="A2507">
        <v>12500</v>
      </c>
      <c r="B2507" s="2">
        <f t="shared" si="81"/>
        <v>1.4063197722357927E-4</v>
      </c>
      <c r="C2507" s="2"/>
      <c r="D2507" s="1">
        <f t="shared" si="82"/>
        <v>6.9995341367137042E-5</v>
      </c>
      <c r="E2507" s="1"/>
      <c r="F2507" s="8">
        <v>0</v>
      </c>
      <c r="G2507" s="8"/>
    </row>
    <row r="2508" spans="1:7" x14ac:dyDescent="0.3">
      <c r="A2508">
        <v>12505</v>
      </c>
      <c r="B2508" s="2">
        <f t="shared" si="81"/>
        <v>1.4041327551103964E-4</v>
      </c>
      <c r="C2508" s="2"/>
      <c r="D2508" s="1">
        <f t="shared" si="82"/>
        <v>6.9889168305680666E-5</v>
      </c>
      <c r="E2508" s="1"/>
      <c r="F2508" s="8">
        <v>0</v>
      </c>
      <c r="G2508" s="8"/>
    </row>
    <row r="2509" spans="1:7" x14ac:dyDescent="0.3">
      <c r="A2509">
        <v>12510</v>
      </c>
      <c r="B2509" s="2">
        <f t="shared" si="81"/>
        <v>1.4019499862422268E-4</v>
      </c>
      <c r="C2509" s="2"/>
      <c r="D2509" s="1">
        <f t="shared" si="82"/>
        <v>6.978319622770915E-5</v>
      </c>
      <c r="E2509" s="1"/>
      <c r="F2509" s="8">
        <v>0</v>
      </c>
      <c r="G2509" s="8"/>
    </row>
    <row r="2510" spans="1:7" x14ac:dyDescent="0.3">
      <c r="A2510">
        <v>12515</v>
      </c>
      <c r="B2510" s="2">
        <f t="shared" si="81"/>
        <v>1.3997714557360098E-4</v>
      </c>
      <c r="C2510" s="2"/>
      <c r="D2510" s="1">
        <f t="shared" si="82"/>
        <v>6.9677424677444812E-5</v>
      </c>
      <c r="E2510" s="1"/>
      <c r="F2510" s="8">
        <v>0</v>
      </c>
      <c r="G2510" s="8"/>
    </row>
    <row r="2511" spans="1:7" x14ac:dyDescent="0.3">
      <c r="A2511">
        <v>12520</v>
      </c>
      <c r="B2511" s="2">
        <f t="shared" si="81"/>
        <v>1.3975971537233446E-4</v>
      </c>
      <c r="C2511" s="2"/>
      <c r="D2511" s="1">
        <f t="shared" si="82"/>
        <v>6.9571853200313773E-5</v>
      </c>
      <c r="E2511" s="1"/>
      <c r="F2511" s="8">
        <v>0</v>
      </c>
      <c r="G2511" s="8"/>
    </row>
    <row r="2512" spans="1:7" x14ac:dyDescent="0.3">
      <c r="A2512">
        <v>12525</v>
      </c>
      <c r="B2512" s="2">
        <f t="shared" si="81"/>
        <v>1.3954270703626123E-4</v>
      </c>
      <c r="C2512" s="2"/>
      <c r="D2512" s="1">
        <f t="shared" si="82"/>
        <v>6.9466481342942164E-5</v>
      </c>
      <c r="E2512" s="1"/>
      <c r="F2512" s="8">
        <v>0</v>
      </c>
      <c r="G2512" s="8"/>
    </row>
    <row r="2513" spans="1:7" x14ac:dyDescent="0.3">
      <c r="A2513">
        <v>12530</v>
      </c>
      <c r="B2513" s="2">
        <f t="shared" si="81"/>
        <v>1.393261195838904E-4</v>
      </c>
      <c r="C2513" s="2"/>
      <c r="D2513" s="1">
        <f t="shared" si="82"/>
        <v>6.9361308653152694E-5</v>
      </c>
      <c r="E2513" s="1"/>
      <c r="F2513" s="8">
        <v>0</v>
      </c>
      <c r="G2513" s="8"/>
    </row>
    <row r="2514" spans="1:7" x14ac:dyDescent="0.3">
      <c r="A2514">
        <v>12535</v>
      </c>
      <c r="B2514" s="2">
        <f t="shared" ref="B2514:B2577" si="83">IF(ISNUMBER(1E-29/(($A2514*0.000000001)^5*(EXP(0.0144/($A2514*0.000000001*B$2))-1))),B$4*1E-29/(($A2514*0.000000001)^5*(EXP(0.0144/($A2514*0.000000001*B$2))-1)),0)</f>
        <v>1.3910995203639243E-4</v>
      </c>
      <c r="C2514" s="2"/>
      <c r="D2514" s="1">
        <f t="shared" ref="D2514:D2577" si="84">IF(ISNUMBER(1E-29/(($A2514*0.000000001)^5*(EXP(0.0144/($A2514*0.000000001*D$2))-1))),D$4*1E-29/(($A2514*0.000000001)^5*(EXP(0.0144/($A2514*0.000000001*D$2))-1)),0)</f>
        <v>6.9256334679960898E-5</v>
      </c>
      <c r="E2514" s="1"/>
      <c r="F2514" s="8">
        <v>0</v>
      </c>
      <c r="G2514" s="8"/>
    </row>
    <row r="2515" spans="1:7" x14ac:dyDescent="0.3">
      <c r="A2515">
        <v>12540</v>
      </c>
      <c r="B2515" s="2">
        <f t="shared" si="83"/>
        <v>1.3889420341759204E-4</v>
      </c>
      <c r="C2515" s="2"/>
      <c r="D2515" s="1">
        <f t="shared" si="84"/>
        <v>6.9151558973571669E-5</v>
      </c>
      <c r="E2515" s="1"/>
      <c r="F2515" s="8">
        <v>0</v>
      </c>
      <c r="G2515" s="8"/>
    </row>
    <row r="2516" spans="1:7" x14ac:dyDescent="0.3">
      <c r="A2516">
        <v>12545</v>
      </c>
      <c r="B2516" s="2">
        <f t="shared" si="83"/>
        <v>1.3867887275395945E-4</v>
      </c>
      <c r="C2516" s="2"/>
      <c r="D2516" s="1">
        <f t="shared" si="84"/>
        <v>6.9046981085375513E-5</v>
      </c>
      <c r="E2516" s="1"/>
      <c r="F2516" s="8">
        <v>0</v>
      </c>
      <c r="G2516" s="8"/>
    </row>
    <row r="2517" spans="1:7" x14ac:dyDescent="0.3">
      <c r="A2517">
        <v>12550</v>
      </c>
      <c r="B2517" s="2">
        <f t="shared" si="83"/>
        <v>1.3846395907460258E-4</v>
      </c>
      <c r="C2517" s="2"/>
      <c r="D2517" s="1">
        <f t="shared" si="84"/>
        <v>6.8942600567945301E-5</v>
      </c>
      <c r="E2517" s="1"/>
      <c r="F2517" s="8">
        <v>0</v>
      </c>
      <c r="G2517" s="8"/>
    </row>
    <row r="2518" spans="1:7" x14ac:dyDescent="0.3">
      <c r="A2518">
        <v>12555</v>
      </c>
      <c r="B2518" s="2">
        <f t="shared" si="83"/>
        <v>1.3824946141125801E-4</v>
      </c>
      <c r="C2518" s="2"/>
      <c r="D2518" s="1">
        <f t="shared" si="84"/>
        <v>6.8838416975032214E-5</v>
      </c>
      <c r="E2518" s="1"/>
      <c r="F2518" s="8">
        <v>0</v>
      </c>
      <c r="G2518" s="8"/>
    </row>
    <row r="2519" spans="1:7" x14ac:dyDescent="0.3">
      <c r="A2519">
        <v>12560</v>
      </c>
      <c r="B2519" s="2">
        <f t="shared" si="83"/>
        <v>1.3803537879828395E-4</v>
      </c>
      <c r="C2519" s="2"/>
      <c r="D2519" s="1">
        <f t="shared" si="84"/>
        <v>6.8734429861562737E-5</v>
      </c>
      <c r="E2519" s="1"/>
      <c r="F2519" s="8">
        <v>0</v>
      </c>
      <c r="G2519" s="8"/>
    </row>
    <row r="2520" spans="1:7" x14ac:dyDescent="0.3">
      <c r="A2520">
        <v>12565</v>
      </c>
      <c r="B2520" s="2">
        <f t="shared" si="83"/>
        <v>1.3782171027265153E-4</v>
      </c>
      <c r="C2520" s="2"/>
      <c r="D2520" s="1">
        <f t="shared" si="84"/>
        <v>6.8630638783634791E-5</v>
      </c>
      <c r="E2520" s="1"/>
      <c r="F2520" s="8">
        <v>0</v>
      </c>
      <c r="G2520" s="8"/>
    </row>
    <row r="2521" spans="1:7" x14ac:dyDescent="0.3">
      <c r="A2521">
        <v>12570</v>
      </c>
      <c r="B2521" s="2">
        <f t="shared" si="83"/>
        <v>1.376084548739368E-4</v>
      </c>
      <c r="C2521" s="2"/>
      <c r="D2521" s="1">
        <f t="shared" si="84"/>
        <v>6.852704329851434E-5</v>
      </c>
      <c r="E2521" s="1"/>
      <c r="F2521" s="8">
        <v>0</v>
      </c>
      <c r="G2521" s="8"/>
    </row>
    <row r="2522" spans="1:7" x14ac:dyDescent="0.3">
      <c r="A2522">
        <v>12575</v>
      </c>
      <c r="B2522" s="2">
        <f t="shared" si="83"/>
        <v>1.3739561164431263E-4</v>
      </c>
      <c r="C2522" s="2"/>
      <c r="D2522" s="1">
        <f t="shared" si="84"/>
        <v>6.8423642964631791E-5</v>
      </c>
      <c r="E2522" s="1"/>
      <c r="F2522" s="8">
        <v>0</v>
      </c>
      <c r="G2522" s="8"/>
    </row>
    <row r="2523" spans="1:7" x14ac:dyDescent="0.3">
      <c r="A2523">
        <v>12580</v>
      </c>
      <c r="B2523" s="2">
        <f t="shared" si="83"/>
        <v>1.37183179628541E-4</v>
      </c>
      <c r="C2523" s="2"/>
      <c r="D2523" s="1">
        <f t="shared" si="84"/>
        <v>6.8320437341578665E-5</v>
      </c>
      <c r="E2523" s="1"/>
      <c r="F2523" s="8">
        <v>0</v>
      </c>
      <c r="G2523" s="8"/>
    </row>
    <row r="2524" spans="1:7" x14ac:dyDescent="0.3">
      <c r="A2524">
        <v>12585</v>
      </c>
      <c r="B2524" s="2">
        <f t="shared" si="83"/>
        <v>1.3697115787396461E-4</v>
      </c>
      <c r="C2524" s="2"/>
      <c r="D2524" s="1">
        <f t="shared" si="84"/>
        <v>6.8217425990103978E-5</v>
      </c>
      <c r="E2524" s="1"/>
      <c r="F2524" s="8">
        <v>0</v>
      </c>
      <c r="G2524" s="8"/>
    </row>
    <row r="2525" spans="1:7" x14ac:dyDescent="0.3">
      <c r="A2525">
        <v>12590</v>
      </c>
      <c r="B2525" s="2">
        <f t="shared" si="83"/>
        <v>1.3675954543049891E-4</v>
      </c>
      <c r="C2525" s="2"/>
      <c r="D2525" s="1">
        <f t="shared" si="84"/>
        <v>6.8114608472110647E-5</v>
      </c>
      <c r="E2525" s="1"/>
      <c r="F2525" s="8">
        <v>0</v>
      </c>
      <c r="G2525" s="8"/>
    </row>
    <row r="2526" spans="1:7" x14ac:dyDescent="0.3">
      <c r="A2526">
        <v>12595</v>
      </c>
      <c r="B2526" s="2">
        <f t="shared" si="83"/>
        <v>1.3654834135062497E-4</v>
      </c>
      <c r="C2526" s="2"/>
      <c r="D2526" s="1">
        <f t="shared" si="84"/>
        <v>6.8011984350652458E-5</v>
      </c>
      <c r="E2526" s="1"/>
      <c r="F2526" s="8">
        <v>0</v>
      </c>
      <c r="G2526" s="8"/>
    </row>
    <row r="2527" spans="1:7" x14ac:dyDescent="0.3">
      <c r="A2527">
        <v>12600</v>
      </c>
      <c r="B2527" s="2">
        <f t="shared" si="83"/>
        <v>1.3633754468938015E-4</v>
      </c>
      <c r="C2527" s="2"/>
      <c r="D2527" s="1">
        <f t="shared" si="84"/>
        <v>6.7909553189930187E-5</v>
      </c>
      <c r="E2527" s="1"/>
      <c r="F2527" s="8">
        <v>0</v>
      </c>
      <c r="G2527" s="8"/>
    </row>
    <row r="2528" spans="1:7" x14ac:dyDescent="0.3">
      <c r="A2528">
        <v>12605</v>
      </c>
      <c r="B2528" s="2">
        <f t="shared" si="83"/>
        <v>1.3612715450435182E-4</v>
      </c>
      <c r="C2528" s="2"/>
      <c r="D2528" s="1">
        <f t="shared" si="84"/>
        <v>6.7807314555288361E-5</v>
      </c>
      <c r="E2528" s="1"/>
      <c r="F2528" s="8">
        <v>0</v>
      </c>
      <c r="G2528" s="8"/>
    </row>
    <row r="2529" spans="1:7" x14ac:dyDescent="0.3">
      <c r="A2529">
        <v>12610</v>
      </c>
      <c r="B2529" s="2">
        <f t="shared" si="83"/>
        <v>1.3591716985566802E-4</v>
      </c>
      <c r="C2529" s="2"/>
      <c r="D2529" s="1">
        <f t="shared" si="84"/>
        <v>6.7705268013211765E-5</v>
      </c>
      <c r="E2529" s="1"/>
      <c r="F2529" s="8">
        <v>0</v>
      </c>
      <c r="G2529" s="8"/>
    </row>
    <row r="2530" spans="1:7" x14ac:dyDescent="0.3">
      <c r="A2530">
        <v>12615</v>
      </c>
      <c r="B2530" s="2">
        <f t="shared" si="83"/>
        <v>1.3570758980599074E-4</v>
      </c>
      <c r="C2530" s="2"/>
      <c r="D2530" s="1">
        <f t="shared" si="84"/>
        <v>6.7603413131322144E-5</v>
      </c>
      <c r="E2530" s="1"/>
      <c r="F2530" s="8">
        <v>0</v>
      </c>
      <c r="G2530" s="8"/>
    </row>
    <row r="2531" spans="1:7" x14ac:dyDescent="0.3">
      <c r="A2531">
        <v>12620</v>
      </c>
      <c r="B2531" s="2">
        <f t="shared" si="83"/>
        <v>1.3549841342050742E-4</v>
      </c>
      <c r="C2531" s="2"/>
      <c r="D2531" s="1">
        <f t="shared" si="84"/>
        <v>6.7501749478374615E-5</v>
      </c>
      <c r="E2531" s="1"/>
      <c r="F2531" s="8">
        <v>0</v>
      </c>
      <c r="G2531" s="8"/>
    </row>
    <row r="2532" spans="1:7" x14ac:dyDescent="0.3">
      <c r="A2532">
        <v>12625</v>
      </c>
      <c r="B2532" s="2">
        <f t="shared" si="83"/>
        <v>1.3528963976692379E-4</v>
      </c>
      <c r="C2532" s="2"/>
      <c r="D2532" s="1">
        <f t="shared" si="84"/>
        <v>6.7400276624254534E-5</v>
      </c>
      <c r="E2532" s="1"/>
      <c r="F2532" s="8">
        <v>0</v>
      </c>
      <c r="G2532" s="8"/>
    </row>
    <row r="2533" spans="1:7" x14ac:dyDescent="0.3">
      <c r="A2533">
        <v>12630</v>
      </c>
      <c r="B2533" s="2">
        <f t="shared" si="83"/>
        <v>1.3508126791545553E-4</v>
      </c>
      <c r="C2533" s="2"/>
      <c r="D2533" s="1">
        <f t="shared" si="84"/>
        <v>6.7298994139973798E-5</v>
      </c>
      <c r="E2533" s="1"/>
      <c r="F2533" s="8">
        <v>0</v>
      </c>
      <c r="G2533" s="8"/>
    </row>
    <row r="2534" spans="1:7" x14ac:dyDescent="0.3">
      <c r="A2534">
        <v>12635</v>
      </c>
      <c r="B2534" s="2">
        <f t="shared" si="83"/>
        <v>1.3487329693882103E-4</v>
      </c>
      <c r="C2534" s="2"/>
      <c r="D2534" s="1">
        <f t="shared" si="84"/>
        <v>6.7197901597667849E-5</v>
      </c>
      <c r="E2534" s="1"/>
      <c r="F2534" s="8">
        <v>0</v>
      </c>
      <c r="G2534" s="8"/>
    </row>
    <row r="2535" spans="1:7" x14ac:dyDescent="0.3">
      <c r="A2535">
        <v>12640</v>
      </c>
      <c r="B2535" s="2">
        <f t="shared" si="83"/>
        <v>1.3466572591223301E-4</v>
      </c>
      <c r="C2535" s="2"/>
      <c r="D2535" s="1">
        <f t="shared" si="84"/>
        <v>6.7096998570591838E-5</v>
      </c>
      <c r="E2535" s="1"/>
      <c r="F2535" s="8">
        <v>0</v>
      </c>
      <c r="G2535" s="8"/>
    </row>
    <row r="2536" spans="1:7" x14ac:dyDescent="0.3">
      <c r="A2536">
        <v>12645</v>
      </c>
      <c r="B2536" s="2">
        <f t="shared" si="83"/>
        <v>1.3445855391339205E-4</v>
      </c>
      <c r="C2536" s="2"/>
      <c r="D2536" s="1">
        <f t="shared" si="84"/>
        <v>6.6996284633117891E-5</v>
      </c>
      <c r="E2536" s="1"/>
      <c r="F2536" s="8">
        <v>0</v>
      </c>
      <c r="G2536" s="8"/>
    </row>
    <row r="2537" spans="1:7" x14ac:dyDescent="0.3">
      <c r="A2537">
        <v>12650</v>
      </c>
      <c r="B2537" s="2">
        <f t="shared" si="83"/>
        <v>1.3425178002247765E-4</v>
      </c>
      <c r="C2537" s="2"/>
      <c r="D2537" s="1">
        <f t="shared" si="84"/>
        <v>6.6895759360731117E-5</v>
      </c>
      <c r="E2537" s="1"/>
      <c r="F2537" s="8">
        <v>0</v>
      </c>
      <c r="G2537" s="8"/>
    </row>
    <row r="2538" spans="1:7" x14ac:dyDescent="0.3">
      <c r="A2538">
        <v>12655</v>
      </c>
      <c r="B2538" s="2">
        <f t="shared" si="83"/>
        <v>1.3404540332214153E-4</v>
      </c>
      <c r="C2538" s="2"/>
      <c r="D2538" s="1">
        <f t="shared" si="84"/>
        <v>6.6795422330026921E-5</v>
      </c>
      <c r="E2538" s="1"/>
      <c r="F2538" s="8">
        <v>0</v>
      </c>
      <c r="G2538" s="8"/>
    </row>
    <row r="2539" spans="1:7" x14ac:dyDescent="0.3">
      <c r="A2539">
        <v>12660</v>
      </c>
      <c r="B2539" s="2">
        <f t="shared" si="83"/>
        <v>1.338394228974994E-4</v>
      </c>
      <c r="C2539" s="2"/>
      <c r="D2539" s="1">
        <f t="shared" si="84"/>
        <v>6.6695273118707105E-5</v>
      </c>
      <c r="E2539" s="1"/>
      <c r="F2539" s="8">
        <v>0</v>
      </c>
      <c r="G2539" s="8"/>
    </row>
    <row r="2540" spans="1:7" x14ac:dyDescent="0.3">
      <c r="A2540">
        <v>12665</v>
      </c>
      <c r="B2540" s="2">
        <f t="shared" si="83"/>
        <v>1.3363383783612399E-4</v>
      </c>
      <c r="C2540" s="2"/>
      <c r="D2540" s="1">
        <f t="shared" si="84"/>
        <v>6.6595311305577055E-5</v>
      </c>
      <c r="E2540" s="1"/>
      <c r="F2540" s="8">
        <v>0</v>
      </c>
      <c r="G2540" s="8"/>
    </row>
    <row r="2541" spans="1:7" x14ac:dyDescent="0.3">
      <c r="A2541">
        <v>12670</v>
      </c>
      <c r="B2541" s="2">
        <f t="shared" si="83"/>
        <v>1.3342864722803714E-4</v>
      </c>
      <c r="C2541" s="2"/>
      <c r="D2541" s="1">
        <f t="shared" si="84"/>
        <v>6.6495536470542136E-5</v>
      </c>
      <c r="E2541" s="1"/>
      <c r="F2541" s="8">
        <v>0</v>
      </c>
      <c r="G2541" s="8"/>
    </row>
    <row r="2542" spans="1:7" x14ac:dyDescent="0.3">
      <c r="A2542">
        <v>12675</v>
      </c>
      <c r="B2542" s="2">
        <f t="shared" si="83"/>
        <v>1.3322385016570229E-4</v>
      </c>
      <c r="C2542" s="2"/>
      <c r="D2542" s="1">
        <f t="shared" si="84"/>
        <v>6.6395948194604583E-5</v>
      </c>
      <c r="E2542" s="1"/>
      <c r="F2542" s="8">
        <v>0</v>
      </c>
      <c r="G2542" s="8"/>
    </row>
    <row r="2543" spans="1:7" x14ac:dyDescent="0.3">
      <c r="A2543">
        <v>12680</v>
      </c>
      <c r="B2543" s="2">
        <f t="shared" si="83"/>
        <v>1.3301944574401728E-4</v>
      </c>
      <c r="C2543" s="2"/>
      <c r="D2543" s="1">
        <f t="shared" si="84"/>
        <v>6.6296546059860175E-5</v>
      </c>
      <c r="E2543" s="1"/>
      <c r="F2543" s="8">
        <v>0</v>
      </c>
      <c r="G2543" s="8"/>
    </row>
    <row r="2544" spans="1:7" x14ac:dyDescent="0.3">
      <c r="A2544">
        <v>12685</v>
      </c>
      <c r="B2544" s="2">
        <f t="shared" si="83"/>
        <v>1.3281543306030663E-4</v>
      </c>
      <c r="C2544" s="2"/>
      <c r="D2544" s="1">
        <f t="shared" si="84"/>
        <v>6.6197329649494852E-5</v>
      </c>
      <c r="E2544" s="1"/>
      <c r="F2544" s="8">
        <v>0</v>
      </c>
      <c r="G2544" s="8"/>
    </row>
    <row r="2545" spans="1:7" x14ac:dyDescent="0.3">
      <c r="A2545">
        <v>12690</v>
      </c>
      <c r="B2545" s="2">
        <f t="shared" si="83"/>
        <v>1.3261181121431405E-4</v>
      </c>
      <c r="C2545" s="2"/>
      <c r="D2545" s="1">
        <f t="shared" si="84"/>
        <v>6.6098298547781796E-5</v>
      </c>
      <c r="E2545" s="1"/>
      <c r="F2545" s="8">
        <v>0</v>
      </c>
      <c r="G2545" s="8"/>
    </row>
    <row r="2546" spans="1:7" x14ac:dyDescent="0.3">
      <c r="A2546">
        <v>12695</v>
      </c>
      <c r="B2546" s="2">
        <f t="shared" si="83"/>
        <v>1.3240857930819534E-4</v>
      </c>
      <c r="C2546" s="2"/>
      <c r="D2546" s="1">
        <f t="shared" si="84"/>
        <v>6.5999452340077859E-5</v>
      </c>
      <c r="E2546" s="1"/>
      <c r="F2546" s="8">
        <v>0</v>
      </c>
      <c r="G2546" s="8"/>
    </row>
    <row r="2547" spans="1:7" x14ac:dyDescent="0.3">
      <c r="A2547">
        <v>12700</v>
      </c>
      <c r="B2547" s="2">
        <f t="shared" si="83"/>
        <v>1.3220573644651094E-4</v>
      </c>
      <c r="C2547" s="2"/>
      <c r="D2547" s="1">
        <f t="shared" si="84"/>
        <v>6.5900790612820535E-5</v>
      </c>
      <c r="E2547" s="1"/>
      <c r="F2547" s="8">
        <v>0</v>
      </c>
      <c r="G2547" s="8"/>
    </row>
    <row r="2548" spans="1:7" x14ac:dyDescent="0.3">
      <c r="A2548">
        <v>12705</v>
      </c>
      <c r="B2548" s="2">
        <f t="shared" si="83"/>
        <v>1.3200328173621813E-4</v>
      </c>
      <c r="C2548" s="2"/>
      <c r="D2548" s="1">
        <f t="shared" si="84"/>
        <v>6.5802312953524645E-5</v>
      </c>
      <c r="E2548" s="1"/>
      <c r="F2548" s="8">
        <v>0</v>
      </c>
      <c r="G2548" s="8"/>
    </row>
    <row r="2549" spans="1:7" x14ac:dyDescent="0.3">
      <c r="A2549">
        <v>12710</v>
      </c>
      <c r="B2549" s="2">
        <f t="shared" si="83"/>
        <v>1.318012142866645E-4</v>
      </c>
      <c r="C2549" s="2"/>
      <c r="D2549" s="1">
        <f t="shared" si="84"/>
        <v>6.5704018950779239E-5</v>
      </c>
      <c r="E2549" s="1"/>
      <c r="F2549" s="8">
        <v>0</v>
      </c>
      <c r="G2549" s="8"/>
    </row>
    <row r="2550" spans="1:7" x14ac:dyDescent="0.3">
      <c r="A2550">
        <v>12715</v>
      </c>
      <c r="B2550" s="2">
        <f t="shared" si="83"/>
        <v>1.3159953320957983E-4</v>
      </c>
      <c r="C2550" s="2"/>
      <c r="D2550" s="1">
        <f t="shared" si="84"/>
        <v>6.5605908194244303E-5</v>
      </c>
      <c r="E2550" s="1"/>
      <c r="F2550" s="8">
        <v>0</v>
      </c>
      <c r="G2550" s="8"/>
    </row>
    <row r="2551" spans="1:7" x14ac:dyDescent="0.3">
      <c r="A2551">
        <v>12720</v>
      </c>
      <c r="B2551" s="2">
        <f t="shared" si="83"/>
        <v>1.3139823761906935E-4</v>
      </c>
      <c r="C2551" s="2"/>
      <c r="D2551" s="1">
        <f t="shared" si="84"/>
        <v>6.5507980274647637E-5</v>
      </c>
      <c r="E2551" s="1"/>
      <c r="F2551" s="8">
        <v>0</v>
      </c>
      <c r="G2551" s="8"/>
    </row>
    <row r="2552" spans="1:7" x14ac:dyDescent="0.3">
      <c r="A2552">
        <v>12725</v>
      </c>
      <c r="B2552" s="2">
        <f t="shared" si="83"/>
        <v>1.3119732663160615E-4</v>
      </c>
      <c r="C2552" s="2"/>
      <c r="D2552" s="1">
        <f t="shared" si="84"/>
        <v>6.5410234783781608E-5</v>
      </c>
      <c r="E2552" s="1"/>
      <c r="F2552" s="8">
        <v>0</v>
      </c>
      <c r="G2552" s="8"/>
    </row>
    <row r="2553" spans="1:7" x14ac:dyDescent="0.3">
      <c r="A2553">
        <v>12730</v>
      </c>
      <c r="B2553" s="2">
        <f t="shared" si="83"/>
        <v>1.3099679936602455E-4</v>
      </c>
      <c r="C2553" s="2"/>
      <c r="D2553" s="1">
        <f t="shared" si="84"/>
        <v>6.5312671314500273E-5</v>
      </c>
      <c r="E2553" s="1"/>
      <c r="F2553" s="8">
        <v>0</v>
      </c>
      <c r="G2553" s="8"/>
    </row>
    <row r="2554" spans="1:7" x14ac:dyDescent="0.3">
      <c r="A2554">
        <v>12735</v>
      </c>
      <c r="B2554" s="2">
        <f t="shared" si="83"/>
        <v>1.3079665494351172E-4</v>
      </c>
      <c r="C2554" s="2"/>
      <c r="D2554" s="1">
        <f t="shared" si="84"/>
        <v>6.5215289460715628E-5</v>
      </c>
      <c r="E2554" s="1"/>
      <c r="F2554" s="8">
        <v>0</v>
      </c>
      <c r="G2554" s="8"/>
    </row>
    <row r="2555" spans="1:7" x14ac:dyDescent="0.3">
      <c r="A2555">
        <v>12740</v>
      </c>
      <c r="B2555" s="2">
        <f t="shared" si="83"/>
        <v>1.3059689248760224E-4</v>
      </c>
      <c r="C2555" s="2"/>
      <c r="D2555" s="1">
        <f t="shared" si="84"/>
        <v>6.5118088817395274E-5</v>
      </c>
      <c r="E2555" s="1"/>
      <c r="F2555" s="8">
        <v>0</v>
      </c>
      <c r="G2555" s="8"/>
    </row>
    <row r="2556" spans="1:7" x14ac:dyDescent="0.3">
      <c r="A2556">
        <v>12745</v>
      </c>
      <c r="B2556" s="2">
        <f t="shared" si="83"/>
        <v>1.3039751112416879E-4</v>
      </c>
      <c r="C2556" s="2"/>
      <c r="D2556" s="1">
        <f t="shared" si="84"/>
        <v>6.5021068980558515E-5</v>
      </c>
      <c r="E2556" s="1"/>
      <c r="F2556" s="8">
        <v>0</v>
      </c>
      <c r="G2556" s="8"/>
    </row>
    <row r="2557" spans="1:7" x14ac:dyDescent="0.3">
      <c r="A2557">
        <v>12750</v>
      </c>
      <c r="B2557" s="2">
        <f t="shared" si="83"/>
        <v>1.3019850998141722E-4</v>
      </c>
      <c r="C2557" s="2"/>
      <c r="D2557" s="1">
        <f t="shared" si="84"/>
        <v>6.4924229547273812E-5</v>
      </c>
      <c r="E2557" s="1"/>
      <c r="F2557" s="8">
        <v>0</v>
      </c>
      <c r="G2557" s="8"/>
    </row>
    <row r="2558" spans="1:7" x14ac:dyDescent="0.3">
      <c r="A2558">
        <v>12755</v>
      </c>
      <c r="B2558" s="2">
        <f t="shared" si="83"/>
        <v>1.299998881898779E-4</v>
      </c>
      <c r="C2558" s="2"/>
      <c r="D2558" s="1">
        <f t="shared" si="84"/>
        <v>6.4827570115655349E-5</v>
      </c>
      <c r="E2558" s="1"/>
      <c r="F2558" s="8">
        <v>0</v>
      </c>
      <c r="G2558" s="8"/>
    </row>
    <row r="2559" spans="1:7" x14ac:dyDescent="0.3">
      <c r="A2559">
        <v>12760</v>
      </c>
      <c r="B2559" s="2">
        <f t="shared" si="83"/>
        <v>1.2980164488239916E-4</v>
      </c>
      <c r="C2559" s="2"/>
      <c r="D2559" s="1">
        <f t="shared" si="84"/>
        <v>6.4731090284860087E-5</v>
      </c>
      <c r="E2559" s="1"/>
      <c r="F2559" s="8">
        <v>0</v>
      </c>
      <c r="G2559" s="8"/>
    </row>
    <row r="2560" spans="1:7" x14ac:dyDescent="0.3">
      <c r="A2560">
        <v>12765</v>
      </c>
      <c r="B2560" s="2">
        <f t="shared" si="83"/>
        <v>1.2960377919414031E-4</v>
      </c>
      <c r="C2560" s="2"/>
      <c r="D2560" s="1">
        <f t="shared" si="84"/>
        <v>6.463478965508468E-5</v>
      </c>
      <c r="E2560" s="1"/>
      <c r="F2560" s="8">
        <v>0</v>
      </c>
      <c r="G2560" s="8"/>
    </row>
    <row r="2561" spans="1:7" x14ac:dyDescent="0.3">
      <c r="A2561">
        <v>12770</v>
      </c>
      <c r="B2561" s="2">
        <f t="shared" si="83"/>
        <v>1.2940629026256419E-4</v>
      </c>
      <c r="C2561" s="2"/>
      <c r="D2561" s="1">
        <f t="shared" si="84"/>
        <v>6.4538667827562183E-5</v>
      </c>
      <c r="E2561" s="1"/>
      <c r="F2561" s="8">
        <v>0</v>
      </c>
      <c r="G2561" s="8"/>
    </row>
    <row r="2562" spans="1:7" x14ac:dyDescent="0.3">
      <c r="A2562">
        <v>12775</v>
      </c>
      <c r="B2562" s="2">
        <f t="shared" si="83"/>
        <v>1.2920917722743119E-4</v>
      </c>
      <c r="C2562" s="2"/>
      <c r="D2562" s="1">
        <f t="shared" si="84"/>
        <v>6.4442724404559386E-5</v>
      </c>
      <c r="E2562" s="1"/>
      <c r="F2562" s="8">
        <v>0</v>
      </c>
      <c r="G2562" s="8"/>
    </row>
    <row r="2563" spans="1:7" x14ac:dyDescent="0.3">
      <c r="A2563">
        <v>12780</v>
      </c>
      <c r="B2563" s="2">
        <f t="shared" si="83"/>
        <v>1.2901243923079086E-4</v>
      </c>
      <c r="C2563" s="2"/>
      <c r="D2563" s="1">
        <f t="shared" si="84"/>
        <v>6.434695898937322E-5</v>
      </c>
      <c r="E2563" s="1"/>
      <c r="F2563" s="8">
        <v>0</v>
      </c>
      <c r="G2563" s="8"/>
    </row>
    <row r="2564" spans="1:7" x14ac:dyDescent="0.3">
      <c r="A2564">
        <v>12785</v>
      </c>
      <c r="B2564" s="2">
        <f t="shared" si="83"/>
        <v>1.2881607541697604E-4</v>
      </c>
      <c r="C2564" s="2"/>
      <c r="D2564" s="1">
        <f t="shared" si="84"/>
        <v>6.4251371186328424E-5</v>
      </c>
      <c r="E2564" s="1"/>
      <c r="F2564" s="8">
        <v>0</v>
      </c>
      <c r="G2564" s="8"/>
    </row>
    <row r="2565" spans="1:7" x14ac:dyDescent="0.3">
      <c r="A2565">
        <v>12790</v>
      </c>
      <c r="B2565" s="2">
        <f t="shared" si="83"/>
        <v>1.2862008493259535E-4</v>
      </c>
      <c r="C2565" s="2"/>
      <c r="D2565" s="1">
        <f t="shared" si="84"/>
        <v>6.415596060077366E-5</v>
      </c>
      <c r="E2565" s="1"/>
      <c r="F2565" s="8">
        <v>0</v>
      </c>
      <c r="G2565" s="8"/>
    </row>
    <row r="2566" spans="1:7" x14ac:dyDescent="0.3">
      <c r="A2566">
        <v>12795</v>
      </c>
      <c r="B2566" s="2">
        <f t="shared" si="83"/>
        <v>1.2842446692652672E-4</v>
      </c>
      <c r="C2566" s="2"/>
      <c r="D2566" s="1">
        <f t="shared" si="84"/>
        <v>6.4060726839079395E-5</v>
      </c>
      <c r="E2566" s="1"/>
      <c r="F2566" s="8">
        <v>0</v>
      </c>
      <c r="G2566" s="8"/>
    </row>
    <row r="2567" spans="1:7" x14ac:dyDescent="0.3">
      <c r="A2567">
        <v>12800</v>
      </c>
      <c r="B2567" s="2">
        <f t="shared" si="83"/>
        <v>1.2822922054990955E-4</v>
      </c>
      <c r="C2567" s="2"/>
      <c r="D2567" s="1">
        <f t="shared" si="84"/>
        <v>6.3965669508633932E-5</v>
      </c>
      <c r="E2567" s="1"/>
      <c r="F2567" s="8">
        <v>0</v>
      </c>
      <c r="G2567" s="8"/>
    </row>
    <row r="2568" spans="1:7" x14ac:dyDescent="0.3">
      <c r="A2568">
        <v>12805</v>
      </c>
      <c r="B2568" s="2">
        <f t="shared" si="83"/>
        <v>1.2803434495613951E-4</v>
      </c>
      <c r="C2568" s="2"/>
      <c r="D2568" s="1">
        <f t="shared" si="84"/>
        <v>6.3870788217841294E-5</v>
      </c>
      <c r="E2568" s="1"/>
      <c r="F2568" s="8">
        <v>0</v>
      </c>
      <c r="G2568" s="8"/>
    </row>
    <row r="2569" spans="1:7" x14ac:dyDescent="0.3">
      <c r="A2569">
        <v>12810</v>
      </c>
      <c r="B2569" s="2">
        <f t="shared" si="83"/>
        <v>1.2783983930085994E-4</v>
      </c>
      <c r="C2569" s="2"/>
      <c r="D2569" s="1">
        <f t="shared" si="84"/>
        <v>6.3776082576117596E-5</v>
      </c>
      <c r="E2569" s="1"/>
      <c r="F2569" s="8">
        <v>0</v>
      </c>
      <c r="G2569" s="8"/>
    </row>
    <row r="2570" spans="1:7" x14ac:dyDescent="0.3">
      <c r="A2570">
        <v>12815</v>
      </c>
      <c r="B2570" s="2">
        <f t="shared" si="83"/>
        <v>1.276457027419563E-4</v>
      </c>
      <c r="C2570" s="2"/>
      <c r="D2570" s="1">
        <f t="shared" si="84"/>
        <v>6.3681552193888449E-5</v>
      </c>
      <c r="E2570" s="1"/>
      <c r="F2570" s="8">
        <v>0</v>
      </c>
      <c r="G2570" s="8"/>
    </row>
    <row r="2571" spans="1:7" x14ac:dyDescent="0.3">
      <c r="A2571">
        <v>12820</v>
      </c>
      <c r="B2571" s="2">
        <f t="shared" si="83"/>
        <v>1.2745193443954841E-4</v>
      </c>
      <c r="C2571" s="2"/>
      <c r="D2571" s="1">
        <f t="shared" si="84"/>
        <v>6.3587196682585677E-5</v>
      </c>
      <c r="E2571" s="1"/>
      <c r="F2571" s="8">
        <v>0</v>
      </c>
      <c r="G2571" s="8"/>
    </row>
    <row r="2572" spans="1:7" x14ac:dyDescent="0.3">
      <c r="A2572">
        <v>12825</v>
      </c>
      <c r="B2572" s="2">
        <f t="shared" si="83"/>
        <v>1.2725853355598476E-4</v>
      </c>
      <c r="C2572" s="2"/>
      <c r="D2572" s="1">
        <f t="shared" si="84"/>
        <v>6.349301565464461E-5</v>
      </c>
      <c r="E2572" s="1"/>
      <c r="F2572" s="8">
        <v>0</v>
      </c>
      <c r="G2572" s="8"/>
    </row>
    <row r="2573" spans="1:7" x14ac:dyDescent="0.3">
      <c r="A2573">
        <v>12830</v>
      </c>
      <c r="B2573" s="2">
        <f t="shared" si="83"/>
        <v>1.2706549925583458E-4</v>
      </c>
      <c r="C2573" s="2"/>
      <c r="D2573" s="1">
        <f t="shared" si="84"/>
        <v>6.3399008723500933E-5</v>
      </c>
      <c r="E2573" s="1"/>
      <c r="F2573" s="8">
        <v>0</v>
      </c>
      <c r="G2573" s="8"/>
    </row>
    <row r="2574" spans="1:7" x14ac:dyDescent="0.3">
      <c r="A2574">
        <v>12835</v>
      </c>
      <c r="B2574" s="2">
        <f t="shared" si="83"/>
        <v>1.2687283070588184E-4</v>
      </c>
      <c r="C2574" s="2"/>
      <c r="D2574" s="1">
        <f t="shared" si="84"/>
        <v>6.3305175503587877E-5</v>
      </c>
      <c r="E2574" s="1"/>
      <c r="F2574" s="8">
        <v>0</v>
      </c>
      <c r="G2574" s="8"/>
    </row>
    <row r="2575" spans="1:7" x14ac:dyDescent="0.3">
      <c r="A2575">
        <v>12840</v>
      </c>
      <c r="B2575" s="2">
        <f t="shared" si="83"/>
        <v>1.2668052707511868E-4</v>
      </c>
      <c r="C2575" s="2"/>
      <c r="D2575" s="1">
        <f t="shared" si="84"/>
        <v>6.3211515610333307E-5</v>
      </c>
      <c r="E2575" s="1"/>
      <c r="F2575" s="8">
        <v>0</v>
      </c>
      <c r="G2575" s="8"/>
    </row>
    <row r="2576" spans="1:7" x14ac:dyDescent="0.3">
      <c r="A2576">
        <v>12845</v>
      </c>
      <c r="B2576" s="2">
        <f t="shared" si="83"/>
        <v>1.264885875347381E-4</v>
      </c>
      <c r="C2576" s="2"/>
      <c r="D2576" s="1">
        <f t="shared" si="84"/>
        <v>6.3118028660156538E-5</v>
      </c>
      <c r="E2576" s="1"/>
      <c r="F2576" s="8">
        <v>0</v>
      </c>
      <c r="G2576" s="8"/>
    </row>
    <row r="2577" spans="1:7" x14ac:dyDescent="0.3">
      <c r="A2577">
        <v>12850</v>
      </c>
      <c r="B2577" s="2">
        <f t="shared" si="83"/>
        <v>1.2629701125812774E-4</v>
      </c>
      <c r="C2577" s="2"/>
      <c r="D2577" s="1">
        <f t="shared" si="84"/>
        <v>6.3024714270465729E-5</v>
      </c>
      <c r="E2577" s="1"/>
      <c r="F2577" s="8">
        <v>0</v>
      </c>
      <c r="G2577" s="8"/>
    </row>
    <row r="2578" spans="1:7" x14ac:dyDescent="0.3">
      <c r="A2578">
        <v>12855</v>
      </c>
      <c r="B2578" s="2">
        <f t="shared" ref="B2578:B2641" si="85">IF(ISNUMBER(1E-29/(($A2578*0.000000001)^5*(EXP(0.0144/($A2578*0.000000001*B$2))-1))),B$4*1E-29/(($A2578*0.000000001)^5*(EXP(0.0144/($A2578*0.000000001*B$2))-1)),0)</f>
        <v>1.2610579742086312E-4</v>
      </c>
      <c r="C2578" s="2"/>
      <c r="D2578" s="1">
        <f t="shared" ref="D2578:D2641" si="86">IF(ISNUMBER(1E-29/(($A2578*0.000000001)^5*(EXP(0.0144/($A2578*0.000000001*D$2))-1))),D$4*1E-29/(($A2578*0.000000001)^5*(EXP(0.0144/($A2578*0.000000001*D$2))-1)),0)</f>
        <v>6.2931572059654798E-5</v>
      </c>
      <c r="E2578" s="1"/>
      <c r="F2578" s="8">
        <v>0</v>
      </c>
      <c r="G2578" s="8"/>
    </row>
    <row r="2579" spans="1:7" x14ac:dyDescent="0.3">
      <c r="A2579">
        <v>12860</v>
      </c>
      <c r="B2579" s="2">
        <f t="shared" si="85"/>
        <v>1.2591494520070113E-4</v>
      </c>
      <c r="C2579" s="2"/>
      <c r="D2579" s="1">
        <f t="shared" si="86"/>
        <v>6.2838601647100681E-5</v>
      </c>
      <c r="E2579" s="1"/>
      <c r="F2579" s="8">
        <v>0</v>
      </c>
      <c r="G2579" s="8"/>
    </row>
    <row r="2580" spans="1:7" x14ac:dyDescent="0.3">
      <c r="A2580">
        <v>12865</v>
      </c>
      <c r="B2580" s="2">
        <f t="shared" si="85"/>
        <v>1.2572445377757329E-4</v>
      </c>
      <c r="C2580" s="2"/>
      <c r="D2580" s="1">
        <f t="shared" si="86"/>
        <v>6.2745802653160106E-5</v>
      </c>
      <c r="E2580" s="1"/>
      <c r="F2580" s="8">
        <v>0</v>
      </c>
      <c r="G2580" s="8"/>
    </row>
    <row r="2581" spans="1:7" x14ac:dyDescent="0.3">
      <c r="A2581">
        <v>12870</v>
      </c>
      <c r="B2581" s="2">
        <f t="shared" si="85"/>
        <v>1.255343223335793E-4</v>
      </c>
      <c r="C2581" s="2"/>
      <c r="D2581" s="1">
        <f t="shared" si="86"/>
        <v>6.2653174699167145E-5</v>
      </c>
      <c r="E2581" s="1"/>
      <c r="F2581" s="8">
        <v>0</v>
      </c>
      <c r="G2581" s="8"/>
    </row>
    <row r="2582" spans="1:7" x14ac:dyDescent="0.3">
      <c r="A2582">
        <v>12875</v>
      </c>
      <c r="B2582" s="2">
        <f t="shared" si="85"/>
        <v>1.2534455005298027E-4</v>
      </c>
      <c r="C2582" s="2"/>
      <c r="D2582" s="1">
        <f t="shared" si="86"/>
        <v>6.256071740743005E-5</v>
      </c>
      <c r="E2582" s="1"/>
      <c r="F2582" s="8">
        <v>0</v>
      </c>
      <c r="G2582" s="8"/>
    </row>
    <row r="2583" spans="1:7" x14ac:dyDescent="0.3">
      <c r="A2583">
        <v>12880</v>
      </c>
      <c r="B2583" s="2">
        <f t="shared" si="85"/>
        <v>1.2515513612219273E-4</v>
      </c>
      <c r="C2583" s="2"/>
      <c r="D2583" s="1">
        <f t="shared" si="86"/>
        <v>6.2468430401228531E-5</v>
      </c>
      <c r="E2583" s="1"/>
      <c r="F2583" s="8">
        <v>0</v>
      </c>
      <c r="G2583" s="8"/>
    </row>
    <row r="2584" spans="1:7" x14ac:dyDescent="0.3">
      <c r="A2584">
        <v>12885</v>
      </c>
      <c r="B2584" s="2">
        <f t="shared" si="85"/>
        <v>1.2496607972978133E-4</v>
      </c>
      <c r="C2584" s="2"/>
      <c r="D2584" s="1">
        <f t="shared" si="86"/>
        <v>6.2376313304810834E-5</v>
      </c>
      <c r="E2584" s="1"/>
      <c r="F2584" s="8">
        <v>0</v>
      </c>
      <c r="G2584" s="8"/>
    </row>
    <row r="2585" spans="1:7" x14ac:dyDescent="0.3">
      <c r="A2585">
        <v>12890</v>
      </c>
      <c r="B2585" s="2">
        <f t="shared" si="85"/>
        <v>1.2477738006645321E-4</v>
      </c>
      <c r="C2585" s="2"/>
      <c r="D2585" s="1">
        <f t="shared" si="86"/>
        <v>6.2284365743390925E-5</v>
      </c>
      <c r="E2585" s="1"/>
      <c r="F2585" s="8">
        <v>0</v>
      </c>
      <c r="G2585" s="8"/>
    </row>
    <row r="2586" spans="1:7" x14ac:dyDescent="0.3">
      <c r="A2586">
        <v>12895</v>
      </c>
      <c r="B2586" s="2">
        <f t="shared" si="85"/>
        <v>1.2458903632505056E-4</v>
      </c>
      <c r="C2586" s="2"/>
      <c r="D2586" s="1">
        <f t="shared" si="86"/>
        <v>6.2192587343145599E-5</v>
      </c>
      <c r="E2586" s="1"/>
      <c r="F2586" s="8">
        <v>0</v>
      </c>
      <c r="G2586" s="8"/>
    </row>
    <row r="2587" spans="1:7" x14ac:dyDescent="0.3">
      <c r="A2587">
        <v>12900</v>
      </c>
      <c r="B2587" s="2">
        <f t="shared" si="85"/>
        <v>1.2440104770054572E-4</v>
      </c>
      <c r="C2587" s="2"/>
      <c r="D2587" s="1">
        <f t="shared" si="86"/>
        <v>6.2100977731211916E-5</v>
      </c>
      <c r="E2587" s="1"/>
      <c r="F2587" s="8">
        <v>0</v>
      </c>
      <c r="G2587" s="8"/>
    </row>
    <row r="2588" spans="1:7" x14ac:dyDescent="0.3">
      <c r="A2588">
        <v>12905</v>
      </c>
      <c r="B2588" s="2">
        <f t="shared" si="85"/>
        <v>1.2421341339003254E-4</v>
      </c>
      <c r="C2588" s="2"/>
      <c r="D2588" s="1">
        <f t="shared" si="86"/>
        <v>6.2009536535683905E-5</v>
      </c>
      <c r="E2588" s="1"/>
      <c r="F2588" s="8">
        <v>0</v>
      </c>
      <c r="G2588" s="8"/>
    </row>
    <row r="2589" spans="1:7" x14ac:dyDescent="0.3">
      <c r="A2589">
        <v>12910</v>
      </c>
      <c r="B2589" s="2">
        <f t="shared" si="85"/>
        <v>1.2402613259272248E-4</v>
      </c>
      <c r="C2589" s="2"/>
      <c r="D2589" s="1">
        <f t="shared" si="86"/>
        <v>6.1918263385610304E-5</v>
      </c>
      <c r="E2589" s="1"/>
      <c r="F2589" s="8">
        <v>0</v>
      </c>
      <c r="G2589" s="8"/>
    </row>
    <row r="2590" spans="1:7" x14ac:dyDescent="0.3">
      <c r="A2590">
        <v>12915</v>
      </c>
      <c r="B2590" s="2">
        <f t="shared" si="85"/>
        <v>1.2383920450993597E-4</v>
      </c>
      <c r="C2590" s="2"/>
      <c r="D2590" s="1">
        <f t="shared" si="86"/>
        <v>6.1827157910991306E-5</v>
      </c>
      <c r="E2590" s="1"/>
      <c r="F2590" s="8">
        <v>0</v>
      </c>
      <c r="G2590" s="8"/>
    </row>
    <row r="2591" spans="1:7" x14ac:dyDescent="0.3">
      <c r="A2591">
        <v>12920</v>
      </c>
      <c r="B2591" s="2">
        <f t="shared" si="85"/>
        <v>1.2365262834509788E-4</v>
      </c>
      <c r="C2591" s="2"/>
      <c r="D2591" s="1">
        <f t="shared" si="86"/>
        <v>6.1736219742776147E-5</v>
      </c>
      <c r="E2591" s="1"/>
      <c r="F2591" s="8">
        <v>0</v>
      </c>
      <c r="G2591" s="8"/>
    </row>
    <row r="2592" spans="1:7" x14ac:dyDescent="0.3">
      <c r="A2592">
        <v>12925</v>
      </c>
      <c r="B2592" s="2">
        <f t="shared" si="85"/>
        <v>1.2346640330372977E-4</v>
      </c>
      <c r="C2592" s="2"/>
      <c r="D2592" s="1">
        <f t="shared" si="86"/>
        <v>6.164544851286E-5</v>
      </c>
      <c r="E2592" s="1"/>
      <c r="F2592" s="8">
        <v>0</v>
      </c>
      <c r="G2592" s="8"/>
    </row>
    <row r="2593" spans="1:7" x14ac:dyDescent="0.3">
      <c r="A2593">
        <v>12930</v>
      </c>
      <c r="B2593" s="2">
        <f t="shared" si="85"/>
        <v>1.2328052859344489E-4</v>
      </c>
      <c r="C2593" s="2"/>
      <c r="D2593" s="1">
        <f t="shared" si="86"/>
        <v>6.1554843854081461E-5</v>
      </c>
      <c r="E2593" s="1"/>
      <c r="F2593" s="8">
        <v>0</v>
      </c>
      <c r="G2593" s="8"/>
    </row>
    <row r="2594" spans="1:7" x14ac:dyDescent="0.3">
      <c r="A2594">
        <v>12935</v>
      </c>
      <c r="B2594" s="2">
        <f t="shared" si="85"/>
        <v>1.2309500342394061E-4</v>
      </c>
      <c r="C2594" s="2"/>
      <c r="D2594" s="1">
        <f t="shared" si="86"/>
        <v>6.1464405400219653E-5</v>
      </c>
      <c r="E2594" s="1"/>
      <c r="F2594" s="8">
        <v>0</v>
      </c>
      <c r="G2594" s="8"/>
    </row>
    <row r="2595" spans="1:7" x14ac:dyDescent="0.3">
      <c r="A2595">
        <v>12940</v>
      </c>
      <c r="B2595" s="2">
        <f t="shared" si="85"/>
        <v>1.2290982700699304E-4</v>
      </c>
      <c r="C2595" s="2"/>
      <c r="D2595" s="1">
        <f t="shared" si="86"/>
        <v>6.1374132785991606E-5</v>
      </c>
      <c r="E2595" s="1"/>
      <c r="F2595" s="8">
        <v>0</v>
      </c>
      <c r="G2595" s="8"/>
    </row>
    <row r="2596" spans="1:7" x14ac:dyDescent="0.3">
      <c r="A2596">
        <v>12945</v>
      </c>
      <c r="B2596" s="2">
        <f t="shared" si="85"/>
        <v>1.2272499855645074E-4</v>
      </c>
      <c r="C2596" s="2"/>
      <c r="D2596" s="1">
        <f t="shared" si="86"/>
        <v>6.1284025647049281E-5</v>
      </c>
      <c r="E2596" s="1"/>
      <c r="F2596" s="8">
        <v>0</v>
      </c>
      <c r="G2596" s="8"/>
    </row>
    <row r="2597" spans="1:7" x14ac:dyDescent="0.3">
      <c r="A2597">
        <v>12950</v>
      </c>
      <c r="B2597" s="2">
        <f t="shared" si="85"/>
        <v>1.2254051728822772E-4</v>
      </c>
      <c r="C2597" s="2"/>
      <c r="D2597" s="1">
        <f t="shared" si="86"/>
        <v>6.1194083619977029E-5</v>
      </c>
      <c r="E2597" s="1"/>
      <c r="F2597" s="8">
        <v>0</v>
      </c>
      <c r="G2597" s="8"/>
    </row>
    <row r="2598" spans="1:7" x14ac:dyDescent="0.3">
      <c r="A2598">
        <v>12955</v>
      </c>
      <c r="B2598" s="2">
        <f t="shared" si="85"/>
        <v>1.2235638242029837E-4</v>
      </c>
      <c r="C2598" s="2"/>
      <c r="D2598" s="1">
        <f t="shared" si="86"/>
        <v>6.1104306342288982E-5</v>
      </c>
      <c r="E2598" s="1"/>
      <c r="F2598" s="8">
        <v>0</v>
      </c>
      <c r="G2598" s="8"/>
    </row>
    <row r="2599" spans="1:7" x14ac:dyDescent="0.3">
      <c r="A2599">
        <v>12960</v>
      </c>
      <c r="B2599" s="2">
        <f t="shared" si="85"/>
        <v>1.2217259317269042E-4</v>
      </c>
      <c r="C2599" s="2"/>
      <c r="D2599" s="1">
        <f t="shared" si="86"/>
        <v>6.1014693452425909E-5</v>
      </c>
      <c r="E2599" s="1"/>
      <c r="F2599" s="8">
        <v>0</v>
      </c>
      <c r="G2599" s="8"/>
    </row>
    <row r="2600" spans="1:7" x14ac:dyDescent="0.3">
      <c r="A2600">
        <v>12965</v>
      </c>
      <c r="B2600" s="2">
        <f t="shared" si="85"/>
        <v>1.2198914876747899E-4</v>
      </c>
      <c r="C2600" s="2"/>
      <c r="D2600" s="1">
        <f t="shared" si="86"/>
        <v>6.092524458975307E-5</v>
      </c>
      <c r="E2600" s="1"/>
      <c r="F2600" s="8">
        <v>0</v>
      </c>
      <c r="G2600" s="8"/>
    </row>
    <row r="2601" spans="1:7" x14ac:dyDescent="0.3">
      <c r="A2601">
        <v>12970</v>
      </c>
      <c r="B2601" s="2">
        <f t="shared" si="85"/>
        <v>1.2180604842878081E-4</v>
      </c>
      <c r="C2601" s="2"/>
      <c r="D2601" s="1">
        <f t="shared" si="86"/>
        <v>6.0835959394557013E-5</v>
      </c>
      <c r="E2601" s="1"/>
      <c r="F2601" s="8">
        <v>0</v>
      </c>
      <c r="G2601" s="8"/>
    </row>
    <row r="2602" spans="1:7" x14ac:dyDescent="0.3">
      <c r="A2602">
        <v>12975</v>
      </c>
      <c r="B2602" s="2">
        <f t="shared" si="85"/>
        <v>1.2162329138274753E-4</v>
      </c>
      <c r="C2602" s="2"/>
      <c r="D2602" s="1">
        <f t="shared" si="86"/>
        <v>6.0746837508043349E-5</v>
      </c>
      <c r="E2602" s="1"/>
      <c r="F2602" s="8">
        <v>0</v>
      </c>
      <c r="G2602" s="8"/>
    </row>
    <row r="2603" spans="1:7" x14ac:dyDescent="0.3">
      <c r="A2603">
        <v>12980</v>
      </c>
      <c r="B2603" s="2">
        <f t="shared" si="85"/>
        <v>1.2144087685756021E-4</v>
      </c>
      <c r="C2603" s="2"/>
      <c r="D2603" s="1">
        <f t="shared" si="86"/>
        <v>6.0657878572333529E-5</v>
      </c>
      <c r="E2603" s="1"/>
      <c r="F2603" s="8">
        <v>0</v>
      </c>
      <c r="G2603" s="8"/>
    </row>
    <row r="2604" spans="1:7" x14ac:dyDescent="0.3">
      <c r="A2604">
        <v>12985</v>
      </c>
      <c r="B2604" s="2">
        <f t="shared" si="85"/>
        <v>1.2125880408342266E-4</v>
      </c>
      <c r="C2604" s="2"/>
      <c r="D2604" s="1">
        <f t="shared" si="86"/>
        <v>6.0569082230462777E-5</v>
      </c>
      <c r="E2604" s="1"/>
      <c r="F2604" s="8">
        <v>0</v>
      </c>
      <c r="G2604" s="8"/>
    </row>
    <row r="2605" spans="1:7" x14ac:dyDescent="0.3">
      <c r="A2605">
        <v>12990</v>
      </c>
      <c r="B2605" s="2">
        <f t="shared" si="85"/>
        <v>1.2107707229255579E-4</v>
      </c>
      <c r="C2605" s="2"/>
      <c r="D2605" s="1">
        <f t="shared" si="86"/>
        <v>6.0480448126376918E-5</v>
      </c>
      <c r="E2605" s="1"/>
      <c r="F2605" s="8">
        <v>0</v>
      </c>
      <c r="G2605" s="8"/>
    </row>
    <row r="2606" spans="1:7" x14ac:dyDescent="0.3">
      <c r="A2606">
        <v>12995</v>
      </c>
      <c r="B2606" s="2">
        <f t="shared" si="85"/>
        <v>1.2089568071919174E-4</v>
      </c>
      <c r="C2606" s="2"/>
      <c r="D2606" s="1">
        <f t="shared" si="86"/>
        <v>6.0391975904930135E-5</v>
      </c>
      <c r="E2606" s="1"/>
      <c r="F2606" s="8">
        <v>0</v>
      </c>
      <c r="G2606" s="8"/>
    </row>
    <row r="2607" spans="1:7" x14ac:dyDescent="0.3">
      <c r="A2607">
        <v>13000</v>
      </c>
      <c r="B2607" s="2">
        <f t="shared" si="85"/>
        <v>1.2071462859956699E-4</v>
      </c>
      <c r="C2607" s="2"/>
      <c r="D2607" s="1">
        <f t="shared" si="86"/>
        <v>6.030366521188202E-5</v>
      </c>
      <c r="E2607" s="1"/>
      <c r="F2607" s="8">
        <v>0</v>
      </c>
      <c r="G2607" s="8"/>
    </row>
    <row r="2608" spans="1:7" x14ac:dyDescent="0.3">
      <c r="A2608">
        <v>13005</v>
      </c>
      <c r="B2608" s="2">
        <f t="shared" si="85"/>
        <v>1.2053391517191737E-4</v>
      </c>
      <c r="C2608" s="2"/>
      <c r="D2608" s="1">
        <f t="shared" si="86"/>
        <v>6.0215515693895009E-5</v>
      </c>
      <c r="E2608" s="1"/>
      <c r="F2608" s="8">
        <v>0</v>
      </c>
      <c r="G2608" s="8"/>
    </row>
    <row r="2609" spans="1:7" x14ac:dyDescent="0.3">
      <c r="A2609">
        <v>13010</v>
      </c>
      <c r="B2609" s="2">
        <f t="shared" si="85"/>
        <v>1.2035353967647169E-4</v>
      </c>
      <c r="C2609" s="2"/>
      <c r="D2609" s="1">
        <f t="shared" si="86"/>
        <v>6.012752699853192E-5</v>
      </c>
      <c r="E2609" s="1"/>
      <c r="F2609" s="8">
        <v>0</v>
      </c>
      <c r="G2609" s="8"/>
    </row>
    <row r="2610" spans="1:7" x14ac:dyDescent="0.3">
      <c r="A2610">
        <v>13015</v>
      </c>
      <c r="B2610" s="2">
        <f t="shared" si="85"/>
        <v>1.2017350135544554E-4</v>
      </c>
      <c r="C2610" s="2"/>
      <c r="D2610" s="1">
        <f t="shared" si="86"/>
        <v>6.0039698774253161E-5</v>
      </c>
      <c r="E2610" s="1"/>
      <c r="F2610" s="8">
        <v>0</v>
      </c>
      <c r="G2610" s="8"/>
    </row>
    <row r="2611" spans="1:7" x14ac:dyDescent="0.3">
      <c r="A2611">
        <v>13020</v>
      </c>
      <c r="B2611" s="2">
        <f t="shared" si="85"/>
        <v>1.1999379945303589E-4</v>
      </c>
      <c r="C2611" s="2"/>
      <c r="D2611" s="1">
        <f t="shared" si="86"/>
        <v>5.9952030670414272E-5</v>
      </c>
      <c r="E2611" s="1"/>
      <c r="F2611" s="8">
        <v>0</v>
      </c>
      <c r="G2611" s="8"/>
    </row>
    <row r="2612" spans="1:7" x14ac:dyDescent="0.3">
      <c r="A2612">
        <v>13025</v>
      </c>
      <c r="B2612" s="2">
        <f t="shared" si="85"/>
        <v>1.1981443321541455E-4</v>
      </c>
      <c r="C2612" s="2"/>
      <c r="D2612" s="1">
        <f t="shared" si="86"/>
        <v>5.9864522337263044E-5</v>
      </c>
      <c r="E2612" s="1"/>
      <c r="F2612" s="8">
        <v>0</v>
      </c>
      <c r="G2612" s="8"/>
    </row>
    <row r="2613" spans="1:7" x14ac:dyDescent="0.3">
      <c r="A2613">
        <v>13030</v>
      </c>
      <c r="B2613" s="2">
        <f t="shared" si="85"/>
        <v>1.1963540189072289E-4</v>
      </c>
      <c r="C2613" s="2"/>
      <c r="D2613" s="1">
        <f t="shared" si="86"/>
        <v>5.9777173425937294E-5</v>
      </c>
      <c r="E2613" s="1"/>
      <c r="F2613" s="8">
        <v>0</v>
      </c>
      <c r="G2613" s="8"/>
    </row>
    <row r="2614" spans="1:7" x14ac:dyDescent="0.3">
      <c r="A2614">
        <v>13035</v>
      </c>
      <c r="B2614" s="2">
        <f t="shared" si="85"/>
        <v>1.1945670472906525E-4</v>
      </c>
      <c r="C2614" s="2"/>
      <c r="D2614" s="1">
        <f t="shared" si="86"/>
        <v>5.9689983588461998E-5</v>
      </c>
      <c r="E2614" s="1"/>
      <c r="F2614" s="8">
        <v>0</v>
      </c>
      <c r="G2614" s="8"/>
    </row>
    <row r="2615" spans="1:7" x14ac:dyDescent="0.3">
      <c r="A2615">
        <v>13040</v>
      </c>
      <c r="B2615" s="2">
        <f t="shared" si="85"/>
        <v>1.1927834098250413E-4</v>
      </c>
      <c r="C2615" s="2"/>
      <c r="D2615" s="1">
        <f t="shared" si="86"/>
        <v>5.9602952477746871E-5</v>
      </c>
      <c r="E2615" s="1"/>
      <c r="F2615" s="8">
        <v>0</v>
      </c>
      <c r="G2615" s="8"/>
    </row>
    <row r="2616" spans="1:7" x14ac:dyDescent="0.3">
      <c r="A2616">
        <v>13045</v>
      </c>
      <c r="B2616" s="2">
        <f t="shared" si="85"/>
        <v>1.191003099050531E-4</v>
      </c>
      <c r="C2616" s="2"/>
      <c r="D2616" s="1">
        <f t="shared" si="86"/>
        <v>5.9516079747583731E-5</v>
      </c>
      <c r="E2616" s="1"/>
      <c r="F2616" s="8">
        <v>0</v>
      </c>
      <c r="G2616" s="8"/>
    </row>
    <row r="2617" spans="1:7" x14ac:dyDescent="0.3">
      <c r="A2617">
        <v>13050</v>
      </c>
      <c r="B2617" s="2">
        <f t="shared" si="85"/>
        <v>1.1892261075267199E-4</v>
      </c>
      <c r="C2617" s="2"/>
      <c r="D2617" s="1">
        <f t="shared" si="86"/>
        <v>5.9429365052644055E-5</v>
      </c>
      <c r="E2617" s="1"/>
      <c r="F2617" s="8">
        <v>0</v>
      </c>
      <c r="G2617" s="8"/>
    </row>
    <row r="2618" spans="1:7" x14ac:dyDescent="0.3">
      <c r="A2618">
        <v>13055</v>
      </c>
      <c r="B2618" s="2">
        <f t="shared" si="85"/>
        <v>1.1874524278326062E-4</v>
      </c>
      <c r="C2618" s="2"/>
      <c r="D2618" s="1">
        <f t="shared" si="86"/>
        <v>5.9342808048476155E-5</v>
      </c>
      <c r="E2618" s="1"/>
      <c r="F2618" s="8">
        <v>0</v>
      </c>
      <c r="G2618" s="8"/>
    </row>
    <row r="2619" spans="1:7" x14ac:dyDescent="0.3">
      <c r="A2619">
        <v>13060</v>
      </c>
      <c r="B2619" s="2">
        <f t="shared" si="85"/>
        <v>1.1856820525665319E-4</v>
      </c>
      <c r="C2619" s="2"/>
      <c r="D2619" s="1">
        <f t="shared" si="86"/>
        <v>5.9256408391502971E-5</v>
      </c>
      <c r="E2619" s="1"/>
      <c r="F2619" s="8">
        <v>0</v>
      </c>
      <c r="G2619" s="8"/>
    </row>
    <row r="2620" spans="1:7" x14ac:dyDescent="0.3">
      <c r="A2620">
        <v>13065</v>
      </c>
      <c r="B2620" s="2">
        <f t="shared" si="85"/>
        <v>1.183914974346121E-4</v>
      </c>
      <c r="C2620" s="2"/>
      <c r="D2620" s="1">
        <f t="shared" si="86"/>
        <v>5.9170165739019315E-5</v>
      </c>
      <c r="E2620" s="1"/>
      <c r="F2620" s="8">
        <v>0</v>
      </c>
      <c r="G2620" s="8"/>
    </row>
    <row r="2621" spans="1:7" x14ac:dyDescent="0.3">
      <c r="A2621">
        <v>13070</v>
      </c>
      <c r="B2621" s="2">
        <f t="shared" si="85"/>
        <v>1.1821511858082328E-4</v>
      </c>
      <c r="C2621" s="2"/>
      <c r="D2621" s="1">
        <f t="shared" si="86"/>
        <v>5.908407974918949E-5</v>
      </c>
      <c r="E2621" s="1"/>
      <c r="F2621" s="8">
        <v>0</v>
      </c>
      <c r="G2621" s="8"/>
    </row>
    <row r="2622" spans="1:7" x14ac:dyDescent="0.3">
      <c r="A2622">
        <v>13075</v>
      </c>
      <c r="B2622" s="2">
        <f t="shared" si="85"/>
        <v>1.1803906796088879E-4</v>
      </c>
      <c r="C2622" s="2"/>
      <c r="D2622" s="1">
        <f t="shared" si="86"/>
        <v>5.899815008104459E-5</v>
      </c>
      <c r="E2622" s="1"/>
      <c r="F2622" s="8">
        <v>0</v>
      </c>
      <c r="G2622" s="8"/>
    </row>
    <row r="2623" spans="1:7" x14ac:dyDescent="0.3">
      <c r="A2623">
        <v>13080</v>
      </c>
      <c r="B2623" s="2">
        <f t="shared" si="85"/>
        <v>1.1786334484232294E-4</v>
      </c>
      <c r="C2623" s="2"/>
      <c r="D2623" s="1">
        <f t="shared" si="86"/>
        <v>5.8912376394480194E-5</v>
      </c>
      <c r="E2623" s="1"/>
      <c r="F2623" s="8">
        <v>0</v>
      </c>
      <c r="G2623" s="8"/>
    </row>
    <row r="2624" spans="1:7" x14ac:dyDescent="0.3">
      <c r="A2624">
        <v>13085</v>
      </c>
      <c r="B2624" s="2">
        <f t="shared" si="85"/>
        <v>1.1768794849454532E-4</v>
      </c>
      <c r="C2624" s="2"/>
      <c r="D2624" s="1">
        <f t="shared" si="86"/>
        <v>5.882675835025373E-5</v>
      </c>
      <c r="E2624" s="1"/>
      <c r="F2624" s="8">
        <v>0</v>
      </c>
      <c r="G2624" s="8"/>
    </row>
    <row r="2625" spans="1:7" x14ac:dyDescent="0.3">
      <c r="A2625">
        <v>13090</v>
      </c>
      <c r="B2625" s="2">
        <f t="shared" si="85"/>
        <v>1.1751287818887566E-4</v>
      </c>
      <c r="C2625" s="2"/>
      <c r="D2625" s="1">
        <f t="shared" si="86"/>
        <v>5.8741295609982048E-5</v>
      </c>
      <c r="E2625" s="1"/>
      <c r="F2625" s="8">
        <v>0</v>
      </c>
      <c r="G2625" s="8"/>
    </row>
    <row r="2626" spans="1:7" x14ac:dyDescent="0.3">
      <c r="A2626">
        <v>13095</v>
      </c>
      <c r="B2626" s="2">
        <f t="shared" si="85"/>
        <v>1.1733813319852807E-4</v>
      </c>
      <c r="C2626" s="2"/>
      <c r="D2626" s="1">
        <f t="shared" si="86"/>
        <v>5.8655987836138877E-5</v>
      </c>
      <c r="E2626" s="1"/>
      <c r="F2626" s="8">
        <v>0</v>
      </c>
      <c r="G2626" s="8"/>
    </row>
    <row r="2627" spans="1:7" x14ac:dyDescent="0.3">
      <c r="A2627">
        <v>13100</v>
      </c>
      <c r="B2627" s="2">
        <f t="shared" si="85"/>
        <v>1.1716371279860545E-4</v>
      </c>
      <c r="C2627" s="2"/>
      <c r="D2627" s="1">
        <f t="shared" si="86"/>
        <v>5.8570834692052459E-5</v>
      </c>
      <c r="E2627" s="1"/>
      <c r="F2627" s="8">
        <v>0</v>
      </c>
      <c r="G2627" s="8"/>
    </row>
    <row r="2628" spans="1:7" x14ac:dyDescent="0.3">
      <c r="A2628">
        <v>13105</v>
      </c>
      <c r="B2628" s="2">
        <f t="shared" si="85"/>
        <v>1.16989616266094E-4</v>
      </c>
      <c r="C2628" s="2"/>
      <c r="D2628" s="1">
        <f t="shared" si="86"/>
        <v>5.8485835841903015E-5</v>
      </c>
      <c r="E2628" s="1"/>
      <c r="F2628" s="8">
        <v>0</v>
      </c>
      <c r="G2628" s="8"/>
    </row>
    <row r="2629" spans="1:7" x14ac:dyDescent="0.3">
      <c r="A2629">
        <v>13110</v>
      </c>
      <c r="B2629" s="2">
        <f t="shared" si="85"/>
        <v>1.168158428798571E-4</v>
      </c>
      <c r="C2629" s="2"/>
      <c r="D2629" s="1">
        <f t="shared" si="86"/>
        <v>5.8400990950720078E-5</v>
      </c>
      <c r="E2629" s="1"/>
      <c r="F2629" s="8">
        <v>0</v>
      </c>
      <c r="G2629" s="8"/>
    </row>
    <row r="2630" spans="1:7" x14ac:dyDescent="0.3">
      <c r="A2630">
        <v>13115</v>
      </c>
      <c r="B2630" s="2">
        <f t="shared" si="85"/>
        <v>1.166423919206307E-4</v>
      </c>
      <c r="C2630" s="2"/>
      <c r="D2630" s="1">
        <f t="shared" si="86"/>
        <v>5.8316299684380551E-5</v>
      </c>
      <c r="E2630" s="1"/>
      <c r="F2630" s="8">
        <v>0</v>
      </c>
      <c r="G2630" s="8"/>
    </row>
    <row r="2631" spans="1:7" x14ac:dyDescent="0.3">
      <c r="A2631">
        <v>13120</v>
      </c>
      <c r="B2631" s="2">
        <f t="shared" si="85"/>
        <v>1.1646926267101694E-4</v>
      </c>
      <c r="C2631" s="2"/>
      <c r="D2631" s="1">
        <f t="shared" si="86"/>
        <v>5.8231761709605708E-5</v>
      </c>
      <c r="E2631" s="1"/>
      <c r="F2631" s="8">
        <v>0</v>
      </c>
      <c r="G2631" s="8"/>
    </row>
    <row r="2632" spans="1:7" x14ac:dyDescent="0.3">
      <c r="A2632">
        <v>13125</v>
      </c>
      <c r="B2632" s="2">
        <f t="shared" si="85"/>
        <v>1.1629645441547896E-4</v>
      </c>
      <c r="C2632" s="2"/>
      <c r="D2632" s="1">
        <f t="shared" si="86"/>
        <v>5.8147376693959145E-5</v>
      </c>
      <c r="E2632" s="1"/>
      <c r="F2632" s="8">
        <v>0</v>
      </c>
      <c r="G2632" s="8"/>
    </row>
    <row r="2633" spans="1:7" x14ac:dyDescent="0.3">
      <c r="A2633">
        <v>13130</v>
      </c>
      <c r="B2633" s="2">
        <f t="shared" si="85"/>
        <v>1.1612396644033503E-4</v>
      </c>
      <c r="C2633" s="2"/>
      <c r="D2633" s="1">
        <f t="shared" si="86"/>
        <v>5.8063144305844119E-5</v>
      </c>
      <c r="E2633" s="1"/>
      <c r="F2633" s="8">
        <v>0</v>
      </c>
      <c r="G2633" s="8"/>
    </row>
    <row r="2634" spans="1:7" x14ac:dyDescent="0.3">
      <c r="A2634">
        <v>13135</v>
      </c>
      <c r="B2634" s="2">
        <f t="shared" si="85"/>
        <v>1.1595179803375389E-4</v>
      </c>
      <c r="C2634" s="2"/>
      <c r="D2634" s="1">
        <f t="shared" si="86"/>
        <v>5.7979064214501373E-5</v>
      </c>
      <c r="E2634" s="1"/>
      <c r="F2634" s="8">
        <v>0</v>
      </c>
      <c r="G2634" s="8"/>
    </row>
    <row r="2635" spans="1:7" x14ac:dyDescent="0.3">
      <c r="A2635">
        <v>13140</v>
      </c>
      <c r="B2635" s="2">
        <f t="shared" si="85"/>
        <v>1.1577994848574817E-4</v>
      </c>
      <c r="C2635" s="2"/>
      <c r="D2635" s="1">
        <f t="shared" si="86"/>
        <v>5.7895136090006296E-5</v>
      </c>
      <c r="E2635" s="1"/>
      <c r="F2635" s="8">
        <v>0</v>
      </c>
      <c r="G2635" s="8"/>
    </row>
    <row r="2636" spans="1:7" x14ac:dyDescent="0.3">
      <c r="A2636">
        <v>13145</v>
      </c>
      <c r="B2636" s="2">
        <f t="shared" si="85"/>
        <v>1.1560841708816989E-4</v>
      </c>
      <c r="C2636" s="2"/>
      <c r="D2636" s="1">
        <f t="shared" si="86"/>
        <v>5.7811359603267051E-5</v>
      </c>
      <c r="E2636" s="1"/>
      <c r="F2636" s="8">
        <v>0</v>
      </c>
      <c r="G2636" s="8"/>
    </row>
    <row r="2637" spans="1:7" x14ac:dyDescent="0.3">
      <c r="A2637">
        <v>13150</v>
      </c>
      <c r="B2637" s="2">
        <f t="shared" si="85"/>
        <v>1.1543720313470463E-4</v>
      </c>
      <c r="C2637" s="2"/>
      <c r="D2637" s="1">
        <f t="shared" si="86"/>
        <v>5.7727734426021854E-5</v>
      </c>
      <c r="E2637" s="1"/>
      <c r="F2637" s="8">
        <v>0</v>
      </c>
      <c r="G2637" s="8"/>
    </row>
    <row r="2638" spans="1:7" x14ac:dyDescent="0.3">
      <c r="A2638">
        <v>13155</v>
      </c>
      <c r="B2638" s="2">
        <f t="shared" si="85"/>
        <v>1.1526630592086583E-4</v>
      </c>
      <c r="C2638" s="2"/>
      <c r="D2638" s="1">
        <f t="shared" si="86"/>
        <v>5.76442602308366E-5</v>
      </c>
      <c r="E2638" s="1"/>
      <c r="F2638" s="8">
        <v>0</v>
      </c>
      <c r="G2638" s="8"/>
    </row>
    <row r="2639" spans="1:7" x14ac:dyDescent="0.3">
      <c r="A2639">
        <v>13160</v>
      </c>
      <c r="B2639" s="2">
        <f t="shared" si="85"/>
        <v>1.1509572474398977E-4</v>
      </c>
      <c r="C2639" s="2"/>
      <c r="D2639" s="1">
        <f t="shared" si="86"/>
        <v>5.7560936691102521E-5</v>
      </c>
      <c r="E2639" s="1"/>
      <c r="F2639" s="8">
        <v>0</v>
      </c>
      <c r="G2639" s="8"/>
    </row>
    <row r="2640" spans="1:7" x14ac:dyDescent="0.3">
      <c r="A2640">
        <v>13165</v>
      </c>
      <c r="B2640" s="2">
        <f t="shared" si="85"/>
        <v>1.149254589032302E-4</v>
      </c>
      <c r="C2640" s="2"/>
      <c r="D2640" s="1">
        <f t="shared" si="86"/>
        <v>5.747776348103392E-5</v>
      </c>
      <c r="E2640" s="1"/>
      <c r="F2640" s="8">
        <v>0</v>
      </c>
      <c r="G2640" s="8"/>
    </row>
    <row r="2641" spans="1:7" x14ac:dyDescent="0.3">
      <c r="A2641">
        <v>13170</v>
      </c>
      <c r="B2641" s="2">
        <f t="shared" si="85"/>
        <v>1.1475550769955263E-4</v>
      </c>
      <c r="C2641" s="2"/>
      <c r="D2641" s="1">
        <f t="shared" si="86"/>
        <v>5.739474027566561E-5</v>
      </c>
      <c r="E2641" s="1"/>
      <c r="F2641" s="8">
        <v>0</v>
      </c>
      <c r="G2641" s="8"/>
    </row>
    <row r="2642" spans="1:7" x14ac:dyDescent="0.3">
      <c r="A2642">
        <v>13175</v>
      </c>
      <c r="B2642" s="2">
        <f t="shared" ref="B2642:B2705" si="87">IF(ISNUMBER(1E-29/(($A2642*0.000000001)^5*(EXP(0.0144/($A2642*0.000000001*B$2))-1))),B$4*1E-29/(($A2642*0.000000001)^5*(EXP(0.0144/($A2642*0.000000001*B$2))-1)),0)</f>
        <v>1.145858704357295E-4</v>
      </c>
      <c r="C2642" s="2"/>
      <c r="D2642" s="1">
        <f t="shared" ref="D2642:D2705" si="88">IF(ISNUMBER(1E-29/(($A2642*0.000000001)^5*(EXP(0.0144/($A2642*0.000000001*D$2))-1))),D$4*1E-29/(($A2642*0.000000001)^5*(EXP(0.0144/($A2642*0.000000001*D$2))-1)),0)</f>
        <v>5.7311866750850699E-5</v>
      </c>
      <c r="E2642" s="1"/>
      <c r="F2642" s="8">
        <v>0</v>
      </c>
      <c r="G2642" s="8"/>
    </row>
    <row r="2643" spans="1:7" x14ac:dyDescent="0.3">
      <c r="A2643">
        <v>13180</v>
      </c>
      <c r="B2643" s="2">
        <f t="shared" si="87"/>
        <v>1.1441654641633431E-4</v>
      </c>
      <c r="C2643" s="2"/>
      <c r="D2643" s="1">
        <f t="shared" si="88"/>
        <v>5.7229142583258179E-5</v>
      </c>
      <c r="E2643" s="1"/>
      <c r="F2643" s="8">
        <v>0</v>
      </c>
      <c r="G2643" s="8"/>
    </row>
    <row r="2644" spans="1:7" x14ac:dyDescent="0.3">
      <c r="A2644">
        <v>13185</v>
      </c>
      <c r="B2644" s="2">
        <f t="shared" si="87"/>
        <v>1.1424753494773648E-4</v>
      </c>
      <c r="C2644" s="2"/>
      <c r="D2644" s="1">
        <f t="shared" si="88"/>
        <v>5.7146567450370646E-5</v>
      </c>
      <c r="E2644" s="1"/>
      <c r="F2644" s="8">
        <v>0</v>
      </c>
      <c r="G2644" s="8"/>
    </row>
    <row r="2645" spans="1:7" x14ac:dyDescent="0.3">
      <c r="A2645">
        <v>13190</v>
      </c>
      <c r="B2645" s="2">
        <f t="shared" si="87"/>
        <v>1.1407883533809628E-4</v>
      </c>
      <c r="C2645" s="2"/>
      <c r="D2645" s="1">
        <f t="shared" si="88"/>
        <v>5.706414103048189E-5</v>
      </c>
      <c r="E2645" s="1"/>
      <c r="F2645" s="8">
        <v>0</v>
      </c>
      <c r="G2645" s="8"/>
    </row>
    <row r="2646" spans="1:7" x14ac:dyDescent="0.3">
      <c r="A2646">
        <v>13195</v>
      </c>
      <c r="B2646" s="2">
        <f t="shared" si="87"/>
        <v>1.1391044689735929E-4</v>
      </c>
      <c r="C2646" s="2"/>
      <c r="D2646" s="1">
        <f t="shared" si="88"/>
        <v>5.6981863002694503E-5</v>
      </c>
      <c r="E2646" s="1"/>
      <c r="F2646" s="8">
        <v>0</v>
      </c>
      <c r="G2646" s="8"/>
    </row>
    <row r="2647" spans="1:7" x14ac:dyDescent="0.3">
      <c r="A2647">
        <v>13200</v>
      </c>
      <c r="B2647" s="2">
        <f t="shared" si="87"/>
        <v>1.1374236893725135E-4</v>
      </c>
      <c r="C2647" s="2"/>
      <c r="D2647" s="1">
        <f t="shared" si="88"/>
        <v>5.6899733046917857E-5</v>
      </c>
      <c r="E2647" s="1"/>
      <c r="F2647" s="8">
        <v>0</v>
      </c>
      <c r="G2647" s="8"/>
    </row>
    <row r="2648" spans="1:7" x14ac:dyDescent="0.3">
      <c r="A2648">
        <v>13205</v>
      </c>
      <c r="B2648" s="2">
        <f t="shared" si="87"/>
        <v>1.1357460077127312E-4</v>
      </c>
      <c r="C2648" s="2"/>
      <c r="D2648" s="1">
        <f t="shared" si="88"/>
        <v>5.6817750843865315E-5</v>
      </c>
      <c r="E2648" s="1"/>
      <c r="F2648" s="8">
        <v>0</v>
      </c>
      <c r="G2648" s="8"/>
    </row>
    <row r="2649" spans="1:7" x14ac:dyDescent="0.3">
      <c r="A2649">
        <v>13210</v>
      </c>
      <c r="B2649" s="2">
        <f t="shared" si="87"/>
        <v>1.1340714171469474E-4</v>
      </c>
      <c r="C2649" s="2"/>
      <c r="D2649" s="1">
        <f t="shared" si="88"/>
        <v>5.6735916075052415E-5</v>
      </c>
      <c r="E2649" s="1"/>
      <c r="F2649" s="8">
        <v>0</v>
      </c>
      <c r="G2649" s="8"/>
    </row>
    <row r="2650" spans="1:7" x14ac:dyDescent="0.3">
      <c r="A2650">
        <v>13215</v>
      </c>
      <c r="B2650" s="2">
        <f t="shared" si="87"/>
        <v>1.132399910845511E-4</v>
      </c>
      <c r="C2650" s="2"/>
      <c r="D2650" s="1">
        <f t="shared" si="88"/>
        <v>5.6654228422794267E-5</v>
      </c>
      <c r="E2650" s="1"/>
      <c r="F2650" s="8">
        <v>0</v>
      </c>
      <c r="G2650" s="8"/>
    </row>
    <row r="2651" spans="1:7" x14ac:dyDescent="0.3">
      <c r="A2651">
        <v>13220</v>
      </c>
      <c r="B2651" s="2">
        <f t="shared" si="87"/>
        <v>1.1307314819963626E-4</v>
      </c>
      <c r="C2651" s="2"/>
      <c r="D2651" s="1">
        <f t="shared" si="88"/>
        <v>5.6572687570203382E-5</v>
      </c>
      <c r="E2651" s="1"/>
      <c r="F2651" s="8">
        <v>0</v>
      </c>
      <c r="G2651" s="8"/>
    </row>
    <row r="2652" spans="1:7" x14ac:dyDescent="0.3">
      <c r="A2652">
        <v>13225</v>
      </c>
      <c r="B2652" s="2">
        <f t="shared" si="87"/>
        <v>1.1290661238049822E-4</v>
      </c>
      <c r="C2652" s="2"/>
      <c r="D2652" s="1">
        <f t="shared" si="88"/>
        <v>5.6491293201187205E-5</v>
      </c>
      <c r="E2652" s="1"/>
      <c r="F2652" s="8">
        <v>0</v>
      </c>
      <c r="G2652" s="8"/>
    </row>
    <row r="2653" spans="1:7" x14ac:dyDescent="0.3">
      <c r="A2653">
        <v>13230</v>
      </c>
      <c r="B2653" s="2">
        <f t="shared" si="87"/>
        <v>1.1274038294943426E-4</v>
      </c>
      <c r="C2653" s="2"/>
      <c r="D2653" s="1">
        <f t="shared" si="88"/>
        <v>5.6410045000446251E-5</v>
      </c>
      <c r="E2653" s="1"/>
      <c r="F2653" s="8">
        <v>0</v>
      </c>
      <c r="G2653" s="8"/>
    </row>
    <row r="2654" spans="1:7" x14ac:dyDescent="0.3">
      <c r="A2654">
        <v>13235</v>
      </c>
      <c r="B2654" s="2">
        <f t="shared" si="87"/>
        <v>1.1257445923048495E-4</v>
      </c>
      <c r="C2654" s="2"/>
      <c r="D2654" s="1">
        <f t="shared" si="88"/>
        <v>5.6328942653471245E-5</v>
      </c>
      <c r="E2654" s="1"/>
      <c r="F2654" s="8">
        <v>0</v>
      </c>
      <c r="G2654" s="8"/>
    </row>
    <row r="2655" spans="1:7" x14ac:dyDescent="0.3">
      <c r="A2655">
        <v>13240</v>
      </c>
      <c r="B2655" s="2">
        <f t="shared" si="87"/>
        <v>1.1240884054942994E-4</v>
      </c>
      <c r="C2655" s="2"/>
      <c r="D2655" s="1">
        <f t="shared" si="88"/>
        <v>5.6247985846541512E-5</v>
      </c>
      <c r="E2655" s="1"/>
      <c r="F2655" s="8">
        <v>0</v>
      </c>
      <c r="G2655" s="8"/>
    </row>
    <row r="2656" spans="1:7" x14ac:dyDescent="0.3">
      <c r="A2656">
        <v>13245</v>
      </c>
      <c r="B2656" s="2">
        <f t="shared" si="87"/>
        <v>1.1224352623378238E-4</v>
      </c>
      <c r="C2656" s="2"/>
      <c r="D2656" s="1">
        <f t="shared" si="88"/>
        <v>5.6167174266722173E-5</v>
      </c>
      <c r="E2656" s="1"/>
      <c r="F2656" s="8">
        <v>0</v>
      </c>
      <c r="G2656" s="8"/>
    </row>
    <row r="2657" spans="1:7" x14ac:dyDescent="0.3">
      <c r="A2657">
        <v>13250</v>
      </c>
      <c r="B2657" s="2">
        <f t="shared" si="87"/>
        <v>1.1207851561278362E-4</v>
      </c>
      <c r="C2657" s="2"/>
      <c r="D2657" s="1">
        <f t="shared" si="88"/>
        <v>5.6086507601862173E-5</v>
      </c>
      <c r="E2657" s="1"/>
      <c r="F2657" s="8">
        <v>0</v>
      </c>
      <c r="G2657" s="8"/>
    </row>
    <row r="2658" spans="1:7" x14ac:dyDescent="0.3">
      <c r="A2658">
        <v>13255</v>
      </c>
      <c r="B2658" s="2">
        <f t="shared" si="87"/>
        <v>1.1191380801739877E-4</v>
      </c>
      <c r="C2658" s="2"/>
      <c r="D2658" s="1">
        <f t="shared" si="88"/>
        <v>5.6005985540592064E-5</v>
      </c>
      <c r="E2658" s="1"/>
      <c r="F2658" s="8">
        <v>0</v>
      </c>
      <c r="G2658" s="8"/>
    </row>
    <row r="2659" spans="1:7" x14ac:dyDescent="0.3">
      <c r="A2659">
        <v>13260</v>
      </c>
      <c r="B2659" s="2">
        <f t="shared" si="87"/>
        <v>1.1174940278031101E-4</v>
      </c>
      <c r="C2659" s="2"/>
      <c r="D2659" s="1">
        <f t="shared" si="88"/>
        <v>5.5925607772321624E-5</v>
      </c>
      <c r="E2659" s="1"/>
      <c r="F2659" s="8">
        <v>0</v>
      </c>
      <c r="G2659" s="8"/>
    </row>
    <row r="2660" spans="1:7" x14ac:dyDescent="0.3">
      <c r="A2660">
        <v>13265</v>
      </c>
      <c r="B2660" s="2">
        <f t="shared" si="87"/>
        <v>1.1158529923591687E-4</v>
      </c>
      <c r="C2660" s="2"/>
      <c r="D2660" s="1">
        <f t="shared" si="88"/>
        <v>5.5845373987237708E-5</v>
      </c>
      <c r="E2660" s="1"/>
      <c r="F2660" s="8">
        <v>0</v>
      </c>
      <c r="G2660" s="8"/>
    </row>
    <row r="2661" spans="1:7" x14ac:dyDescent="0.3">
      <c r="A2661">
        <v>13270</v>
      </c>
      <c r="B2661" s="2">
        <f t="shared" si="87"/>
        <v>1.1142149672032126E-4</v>
      </c>
      <c r="C2661" s="2"/>
      <c r="D2661" s="1">
        <f t="shared" si="88"/>
        <v>5.5765283876302069E-5</v>
      </c>
      <c r="E2661" s="1"/>
      <c r="F2661" s="8">
        <v>0</v>
      </c>
      <c r="G2661" s="8"/>
    </row>
    <row r="2662" spans="1:7" x14ac:dyDescent="0.3">
      <c r="A2662">
        <v>13275</v>
      </c>
      <c r="B2662" s="2">
        <f t="shared" si="87"/>
        <v>1.1125799457133221E-4</v>
      </c>
      <c r="C2662" s="2"/>
      <c r="D2662" s="1">
        <f t="shared" si="88"/>
        <v>5.5685337131249044E-5</v>
      </c>
      <c r="E2662" s="1"/>
      <c r="F2662" s="8">
        <v>0</v>
      </c>
      <c r="G2662" s="8"/>
    </row>
    <row r="2663" spans="1:7" x14ac:dyDescent="0.3">
      <c r="A2663">
        <v>13280</v>
      </c>
      <c r="B2663" s="2">
        <f t="shared" si="87"/>
        <v>1.1109479212845611E-4</v>
      </c>
      <c r="C2663" s="2"/>
      <c r="D2663" s="1">
        <f t="shared" si="88"/>
        <v>5.560553344458351E-5</v>
      </c>
      <c r="E2663" s="1"/>
      <c r="F2663" s="8">
        <v>0</v>
      </c>
      <c r="G2663" s="8"/>
    </row>
    <row r="2664" spans="1:7" x14ac:dyDescent="0.3">
      <c r="A2664">
        <v>13285</v>
      </c>
      <c r="B2664" s="2">
        <f t="shared" si="87"/>
        <v>1.1093188873289271E-4</v>
      </c>
      <c r="C2664" s="2"/>
      <c r="D2664" s="1">
        <f t="shared" si="88"/>
        <v>5.5525872509578524E-5</v>
      </c>
      <c r="E2664" s="1"/>
      <c r="F2664" s="8">
        <v>0</v>
      </c>
      <c r="G2664" s="8"/>
    </row>
    <row r="2665" spans="1:7" x14ac:dyDescent="0.3">
      <c r="A2665">
        <v>13290</v>
      </c>
      <c r="B2665" s="2">
        <f t="shared" si="87"/>
        <v>1.1076928372752996E-4</v>
      </c>
      <c r="C2665" s="2"/>
      <c r="D2665" s="1">
        <f t="shared" si="88"/>
        <v>5.5446354020273136E-5</v>
      </c>
      <c r="E2665" s="1"/>
      <c r="F2665" s="8">
        <v>0</v>
      </c>
      <c r="G2665" s="8"/>
    </row>
    <row r="2666" spans="1:7" x14ac:dyDescent="0.3">
      <c r="A2666">
        <v>13295</v>
      </c>
      <c r="B2666" s="2">
        <f t="shared" si="87"/>
        <v>1.1060697645693933E-4</v>
      </c>
      <c r="C2666" s="2"/>
      <c r="D2666" s="1">
        <f t="shared" si="88"/>
        <v>5.5366977671470418E-5</v>
      </c>
      <c r="E2666" s="1"/>
      <c r="F2666" s="8">
        <v>0</v>
      </c>
      <c r="G2666" s="8"/>
    </row>
    <row r="2667" spans="1:7" x14ac:dyDescent="0.3">
      <c r="A2667">
        <v>13300</v>
      </c>
      <c r="B2667" s="2">
        <f t="shared" si="87"/>
        <v>1.1044496626737058E-4</v>
      </c>
      <c r="C2667" s="2"/>
      <c r="D2667" s="1">
        <f t="shared" si="88"/>
        <v>5.5287743158734977E-5</v>
      </c>
      <c r="E2667" s="1"/>
      <c r="F2667" s="8">
        <v>0</v>
      </c>
      <c r="G2667" s="8"/>
    </row>
    <row r="2668" spans="1:7" x14ac:dyDescent="0.3">
      <c r="A2668">
        <v>13305</v>
      </c>
      <c r="B2668" s="2">
        <f t="shared" si="87"/>
        <v>1.1028325250674742E-4</v>
      </c>
      <c r="C2668" s="2"/>
      <c r="D2668" s="1">
        <f t="shared" si="88"/>
        <v>5.5208650178391077E-5</v>
      </c>
      <c r="E2668" s="1"/>
      <c r="F2668" s="8">
        <v>0</v>
      </c>
      <c r="G2668" s="8"/>
    </row>
    <row r="2669" spans="1:7" x14ac:dyDescent="0.3">
      <c r="A2669">
        <v>13310</v>
      </c>
      <c r="B2669" s="2">
        <f t="shared" si="87"/>
        <v>1.1012183452466176E-4</v>
      </c>
      <c r="C2669" s="2"/>
      <c r="D2669" s="1">
        <f t="shared" si="88"/>
        <v>5.5129698427520266E-5</v>
      </c>
      <c r="E2669" s="1"/>
      <c r="F2669" s="8">
        <v>0</v>
      </c>
      <c r="G2669" s="8"/>
    </row>
    <row r="2670" spans="1:7" x14ac:dyDescent="0.3">
      <c r="A2670">
        <v>13315</v>
      </c>
      <c r="B2670" s="2">
        <f t="shared" si="87"/>
        <v>1.0996071167236978E-4</v>
      </c>
      <c r="C2670" s="2"/>
      <c r="D2670" s="1">
        <f t="shared" si="88"/>
        <v>5.5050887603959323E-5</v>
      </c>
      <c r="E2670" s="1"/>
      <c r="F2670" s="8">
        <v>0</v>
      </c>
      <c r="G2670" s="8"/>
    </row>
    <row r="2671" spans="1:7" x14ac:dyDescent="0.3">
      <c r="A2671">
        <v>13320</v>
      </c>
      <c r="B2671" s="2">
        <f t="shared" si="87"/>
        <v>1.0979988330278608E-4</v>
      </c>
      <c r="C2671" s="2"/>
      <c r="D2671" s="1">
        <f t="shared" si="88"/>
        <v>5.4972217406298071E-5</v>
      </c>
      <c r="E2671" s="1"/>
      <c r="F2671" s="8">
        <v>0</v>
      </c>
      <c r="G2671" s="8"/>
    </row>
    <row r="2672" spans="1:7" x14ac:dyDescent="0.3">
      <c r="A2672">
        <v>13325</v>
      </c>
      <c r="B2672" s="2">
        <f t="shared" si="87"/>
        <v>1.0963934877047975E-4</v>
      </c>
      <c r="C2672" s="2"/>
      <c r="D2672" s="1">
        <f t="shared" si="88"/>
        <v>5.4893687533877349E-5</v>
      </c>
      <c r="E2672" s="1"/>
      <c r="F2672" s="8">
        <v>0</v>
      </c>
      <c r="G2672" s="8"/>
    </row>
    <row r="2673" spans="1:7" x14ac:dyDescent="0.3">
      <c r="A2673">
        <v>13330</v>
      </c>
      <c r="B2673" s="2">
        <f t="shared" si="87"/>
        <v>1.09479107431669E-4</v>
      </c>
      <c r="C2673" s="2"/>
      <c r="D2673" s="1">
        <f t="shared" si="88"/>
        <v>5.4815297686786594E-5</v>
      </c>
      <c r="E2673" s="1"/>
      <c r="F2673" s="8">
        <v>0</v>
      </c>
      <c r="G2673" s="8"/>
    </row>
    <row r="2674" spans="1:7" x14ac:dyDescent="0.3">
      <c r="A2674">
        <v>13335</v>
      </c>
      <c r="B2674" s="2">
        <f t="shared" si="87"/>
        <v>1.0931915864421661E-4</v>
      </c>
      <c r="C2674" s="2"/>
      <c r="D2674" s="1">
        <f t="shared" si="88"/>
        <v>5.4737047565862105E-5</v>
      </c>
      <c r="E2674" s="1"/>
      <c r="F2674" s="8">
        <v>0</v>
      </c>
      <c r="G2674" s="8"/>
    </row>
    <row r="2675" spans="1:7" x14ac:dyDescent="0.3">
      <c r="A2675">
        <v>13340</v>
      </c>
      <c r="B2675" s="2">
        <f t="shared" si="87"/>
        <v>1.0915950176762467E-4</v>
      </c>
      <c r="C2675" s="2"/>
      <c r="D2675" s="1">
        <f t="shared" si="88"/>
        <v>5.4658936872684525E-5</v>
      </c>
      <c r="E2675" s="1"/>
      <c r="F2675" s="8">
        <v>0</v>
      </c>
      <c r="G2675" s="8"/>
    </row>
    <row r="2676" spans="1:7" x14ac:dyDescent="0.3">
      <c r="A2676">
        <v>13345</v>
      </c>
      <c r="B2676" s="2">
        <f t="shared" si="87"/>
        <v>1.0900013616303069E-4</v>
      </c>
      <c r="C2676" s="2"/>
      <c r="D2676" s="1">
        <f t="shared" si="88"/>
        <v>5.4580965309577094E-5</v>
      </c>
      <c r="E2676" s="1"/>
      <c r="F2676" s="8">
        <v>0</v>
      </c>
      <c r="G2676" s="8"/>
    </row>
    <row r="2677" spans="1:7" x14ac:dyDescent="0.3">
      <c r="A2677">
        <v>13350</v>
      </c>
      <c r="B2677" s="2">
        <f t="shared" si="87"/>
        <v>1.0884106119320176E-4</v>
      </c>
      <c r="C2677" s="2"/>
      <c r="D2677" s="1">
        <f t="shared" si="88"/>
        <v>5.4503132579603217E-5</v>
      </c>
      <c r="E2677" s="1"/>
      <c r="F2677" s="8">
        <v>0</v>
      </c>
      <c r="G2677" s="8"/>
    </row>
    <row r="2678" spans="1:7" x14ac:dyDescent="0.3">
      <c r="A2678">
        <v>13355</v>
      </c>
      <c r="B2678" s="2">
        <f t="shared" si="87"/>
        <v>1.0868227622253062E-4</v>
      </c>
      <c r="C2678" s="2"/>
      <c r="D2678" s="1">
        <f t="shared" si="88"/>
        <v>5.4425438386564715E-5</v>
      </c>
      <c r="E2678" s="1"/>
      <c r="F2678" s="8">
        <v>0</v>
      </c>
      <c r="G2678" s="8"/>
    </row>
    <row r="2679" spans="1:7" x14ac:dyDescent="0.3">
      <c r="A2679">
        <v>13360</v>
      </c>
      <c r="B2679" s="2">
        <f t="shared" si="87"/>
        <v>1.0852378061703045E-4</v>
      </c>
      <c r="C2679" s="2"/>
      <c r="D2679" s="1">
        <f t="shared" si="88"/>
        <v>5.4347882434999184E-5</v>
      </c>
      <c r="E2679" s="1"/>
      <c r="F2679" s="8">
        <v>0</v>
      </c>
      <c r="G2679" s="8"/>
    </row>
    <row r="2680" spans="1:7" x14ac:dyDescent="0.3">
      <c r="A2680">
        <v>13365</v>
      </c>
      <c r="B2680" s="2">
        <f t="shared" si="87"/>
        <v>1.0836557374433063E-4</v>
      </c>
      <c r="C2680" s="2"/>
      <c r="D2680" s="1">
        <f t="shared" si="88"/>
        <v>5.4270464430178581E-5</v>
      </c>
      <c r="E2680" s="1"/>
      <c r="F2680" s="8">
        <v>0</v>
      </c>
      <c r="G2680" s="8"/>
    </row>
    <row r="2681" spans="1:7" x14ac:dyDescent="0.3">
      <c r="A2681">
        <v>13370</v>
      </c>
      <c r="B2681" s="2">
        <f t="shared" si="87"/>
        <v>1.0820765497367141E-4</v>
      </c>
      <c r="C2681" s="2"/>
      <c r="D2681" s="1">
        <f t="shared" si="88"/>
        <v>5.4193184078106722E-5</v>
      </c>
      <c r="E2681" s="1"/>
      <c r="F2681" s="8">
        <v>0</v>
      </c>
      <c r="G2681" s="8"/>
    </row>
    <row r="2682" spans="1:7" x14ac:dyDescent="0.3">
      <c r="A2682">
        <v>13375</v>
      </c>
      <c r="B2682" s="2">
        <f t="shared" si="87"/>
        <v>1.0805002367589966E-4</v>
      </c>
      <c r="C2682" s="2"/>
      <c r="D2682" s="1">
        <f t="shared" si="88"/>
        <v>5.4116041085517233E-5</v>
      </c>
      <c r="E2682" s="1"/>
      <c r="F2682" s="8">
        <v>0</v>
      </c>
      <c r="G2682" s="8"/>
    </row>
    <row r="2683" spans="1:7" x14ac:dyDescent="0.3">
      <c r="A2683">
        <v>13380</v>
      </c>
      <c r="B2683" s="2">
        <f t="shared" si="87"/>
        <v>1.0789267922346418E-4</v>
      </c>
      <c r="C2683" s="2"/>
      <c r="D2683" s="1">
        <f t="shared" si="88"/>
        <v>5.4039035159871551E-5</v>
      </c>
      <c r="E2683" s="1"/>
      <c r="F2683" s="8">
        <v>0</v>
      </c>
      <c r="G2683" s="8"/>
    </row>
    <row r="2684" spans="1:7" x14ac:dyDescent="0.3">
      <c r="A2684">
        <v>13385</v>
      </c>
      <c r="B2684" s="2">
        <f t="shared" si="87"/>
        <v>1.0773562099041089E-4</v>
      </c>
      <c r="C2684" s="2"/>
      <c r="D2684" s="1">
        <f t="shared" si="88"/>
        <v>5.3962166009356946E-5</v>
      </c>
      <c r="E2684" s="1"/>
      <c r="F2684" s="8">
        <v>0</v>
      </c>
      <c r="G2684" s="8"/>
    </row>
    <row r="2685" spans="1:7" x14ac:dyDescent="0.3">
      <c r="A2685">
        <v>13390</v>
      </c>
      <c r="B2685" s="2">
        <f t="shared" si="87"/>
        <v>1.0757884835237813E-4</v>
      </c>
      <c r="C2685" s="2"/>
      <c r="D2685" s="1">
        <f t="shared" si="88"/>
        <v>5.3885433342884352E-5</v>
      </c>
      <c r="E2685" s="1"/>
      <c r="F2685" s="8">
        <v>0</v>
      </c>
      <c r="G2685" s="8"/>
    </row>
    <row r="2686" spans="1:7" x14ac:dyDescent="0.3">
      <c r="A2686">
        <v>13395</v>
      </c>
      <c r="B2686" s="2">
        <f t="shared" si="87"/>
        <v>1.074223606865922E-4</v>
      </c>
      <c r="C2686" s="2"/>
      <c r="D2686" s="1">
        <f t="shared" si="88"/>
        <v>5.38088368700862E-5</v>
      </c>
      <c r="E2686" s="1"/>
      <c r="F2686" s="8">
        <v>0</v>
      </c>
      <c r="G2686" s="8"/>
    </row>
    <row r="2687" spans="1:7" x14ac:dyDescent="0.3">
      <c r="A2687">
        <v>13400</v>
      </c>
      <c r="B2687" s="2">
        <f t="shared" si="87"/>
        <v>1.0726615737186296E-4</v>
      </c>
      <c r="C2687" s="2"/>
      <c r="D2687" s="1">
        <f t="shared" si="88"/>
        <v>5.3732376301314822E-5</v>
      </c>
      <c r="E2687" s="1"/>
      <c r="F2687" s="8">
        <v>0</v>
      </c>
      <c r="G2687" s="8"/>
    </row>
    <row r="2688" spans="1:7" x14ac:dyDescent="0.3">
      <c r="A2688">
        <v>13405</v>
      </c>
      <c r="B2688" s="2">
        <f t="shared" si="87"/>
        <v>1.071102377885786E-4</v>
      </c>
      <c r="C2688" s="2"/>
      <c r="D2688" s="1">
        <f t="shared" si="88"/>
        <v>5.3656051347639813E-5</v>
      </c>
      <c r="E2688" s="1"/>
      <c r="F2688" s="8">
        <v>0</v>
      </c>
      <c r="G2688" s="8"/>
    </row>
    <row r="2689" spans="1:7" x14ac:dyDescent="0.3">
      <c r="A2689">
        <v>13410</v>
      </c>
      <c r="B2689" s="2">
        <f t="shared" si="87"/>
        <v>1.0695460131870176E-4</v>
      </c>
      <c r="C2689" s="2"/>
      <c r="D2689" s="1">
        <f t="shared" si="88"/>
        <v>5.3579861720846578E-5</v>
      </c>
      <c r="E2689" s="1"/>
      <c r="F2689" s="8">
        <v>0</v>
      </c>
      <c r="G2689" s="8"/>
    </row>
    <row r="2690" spans="1:7" x14ac:dyDescent="0.3">
      <c r="A2690">
        <v>13415</v>
      </c>
      <c r="B2690" s="2">
        <f t="shared" si="87"/>
        <v>1.0679924734576406E-4</v>
      </c>
      <c r="C2690" s="2"/>
      <c r="D2690" s="1">
        <f t="shared" si="88"/>
        <v>5.3503807133433785E-5</v>
      </c>
      <c r="E2690" s="1"/>
      <c r="F2690" s="8">
        <v>0</v>
      </c>
      <c r="G2690" s="8"/>
    </row>
    <row r="2691" spans="1:7" x14ac:dyDescent="0.3">
      <c r="A2691">
        <v>13420</v>
      </c>
      <c r="B2691" s="2">
        <f t="shared" si="87"/>
        <v>1.0664417525486294E-4</v>
      </c>
      <c r="C2691" s="2"/>
      <c r="D2691" s="1">
        <f t="shared" si="88"/>
        <v>5.3427887298611811E-5</v>
      </c>
      <c r="E2691" s="1"/>
      <c r="F2691" s="8">
        <v>0</v>
      </c>
      <c r="G2691" s="8"/>
    </row>
    <row r="2692" spans="1:7" x14ac:dyDescent="0.3">
      <c r="A2692">
        <v>13425</v>
      </c>
      <c r="B2692" s="2">
        <f t="shared" si="87"/>
        <v>1.0648938443265561E-4</v>
      </c>
      <c r="C2692" s="2"/>
      <c r="D2692" s="1">
        <f t="shared" si="88"/>
        <v>5.3352101930300423E-5</v>
      </c>
      <c r="E2692" s="1"/>
      <c r="F2692" s="8">
        <v>0</v>
      </c>
      <c r="G2692" s="8"/>
    </row>
    <row r="2693" spans="1:7" x14ac:dyDescent="0.3">
      <c r="A2693">
        <v>13430</v>
      </c>
      <c r="B2693" s="2">
        <f t="shared" si="87"/>
        <v>1.0633487426735556E-4</v>
      </c>
      <c r="C2693" s="2"/>
      <c r="D2693" s="1">
        <f t="shared" si="88"/>
        <v>5.3276450743126874E-5</v>
      </c>
      <c r="E2693" s="1"/>
      <c r="F2693" s="8">
        <v>0</v>
      </c>
      <c r="G2693" s="8"/>
    </row>
    <row r="2694" spans="1:7" x14ac:dyDescent="0.3">
      <c r="A2694">
        <v>13435</v>
      </c>
      <c r="B2694" s="2">
        <f t="shared" si="87"/>
        <v>1.0618064414872755E-4</v>
      </c>
      <c r="C2694" s="2"/>
      <c r="D2694" s="1">
        <f t="shared" si="88"/>
        <v>5.3200933452423978E-5</v>
      </c>
      <c r="E2694" s="1"/>
      <c r="F2694" s="8">
        <v>0</v>
      </c>
      <c r="G2694" s="8"/>
    </row>
    <row r="2695" spans="1:7" x14ac:dyDescent="0.3">
      <c r="A2695">
        <v>13440</v>
      </c>
      <c r="B2695" s="2">
        <f t="shared" si="87"/>
        <v>1.0602669346808343E-4</v>
      </c>
      <c r="C2695" s="2"/>
      <c r="D2695" s="1">
        <f t="shared" si="88"/>
        <v>5.3125549774228045E-5</v>
      </c>
      <c r="E2695" s="1"/>
      <c r="F2695" s="8">
        <v>0</v>
      </c>
      <c r="G2695" s="8"/>
    </row>
    <row r="2696" spans="1:7" x14ac:dyDescent="0.3">
      <c r="A2696">
        <v>13445</v>
      </c>
      <c r="B2696" s="2">
        <f t="shared" si="87"/>
        <v>1.0587302161827746E-4</v>
      </c>
      <c r="C2696" s="2"/>
      <c r="D2696" s="1">
        <f t="shared" si="88"/>
        <v>5.3050299425276838E-5</v>
      </c>
      <c r="E2696" s="1"/>
      <c r="F2696" s="8">
        <v>0</v>
      </c>
      <c r="G2696" s="8"/>
    </row>
    <row r="2697" spans="1:7" x14ac:dyDescent="0.3">
      <c r="A2697">
        <v>13450</v>
      </c>
      <c r="B2697" s="2">
        <f t="shared" si="87"/>
        <v>1.0571962799370182E-4</v>
      </c>
      <c r="C2697" s="2"/>
      <c r="D2697" s="1">
        <f t="shared" si="88"/>
        <v>5.2975182123007674E-5</v>
      </c>
      <c r="E2697" s="1"/>
      <c r="F2697" s="8">
        <v>0</v>
      </c>
      <c r="G2697" s="8"/>
    </row>
    <row r="2698" spans="1:7" x14ac:dyDescent="0.3">
      <c r="A2698">
        <v>13455</v>
      </c>
      <c r="B2698" s="2">
        <f t="shared" si="87"/>
        <v>1.0556651199028231E-4</v>
      </c>
      <c r="C2698" s="2"/>
      <c r="D2698" s="1">
        <f t="shared" si="88"/>
        <v>5.2900197585555554E-5</v>
      </c>
      <c r="E2698" s="1"/>
      <c r="F2698" s="8">
        <v>0</v>
      </c>
      <c r="G2698" s="8"/>
    </row>
    <row r="2699" spans="1:7" x14ac:dyDescent="0.3">
      <c r="A2699">
        <v>13460</v>
      </c>
      <c r="B2699" s="2">
        <f t="shared" si="87"/>
        <v>1.0541367300547359E-4</v>
      </c>
      <c r="C2699" s="2"/>
      <c r="D2699" s="1">
        <f t="shared" si="88"/>
        <v>5.282534553175092E-5</v>
      </c>
      <c r="E2699" s="1"/>
      <c r="F2699" s="8">
        <v>0</v>
      </c>
      <c r="G2699" s="8"/>
    </row>
    <row r="2700" spans="1:7" x14ac:dyDescent="0.3">
      <c r="A2700">
        <v>13465</v>
      </c>
      <c r="B2700" s="2">
        <f t="shared" si="87"/>
        <v>1.0526111043825544E-4</v>
      </c>
      <c r="C2700" s="2"/>
      <c r="D2700" s="1">
        <f t="shared" si="88"/>
        <v>5.2750625681118022E-5</v>
      </c>
      <c r="E2700" s="1"/>
      <c r="F2700" s="8">
        <v>0</v>
      </c>
      <c r="G2700" s="8"/>
    </row>
    <row r="2701" spans="1:7" x14ac:dyDescent="0.3">
      <c r="A2701">
        <v>13470</v>
      </c>
      <c r="B2701" s="2">
        <f t="shared" si="87"/>
        <v>1.0510882368912774E-4</v>
      </c>
      <c r="C2701" s="2"/>
      <c r="D2701" s="1">
        <f t="shared" si="88"/>
        <v>5.2676037753872689E-5</v>
      </c>
      <c r="E2701" s="1"/>
      <c r="F2701" s="8">
        <v>0</v>
      </c>
      <c r="G2701" s="8"/>
    </row>
    <row r="2702" spans="1:7" x14ac:dyDescent="0.3">
      <c r="A2702">
        <v>13475</v>
      </c>
      <c r="B2702" s="2">
        <f t="shared" si="87"/>
        <v>1.0495681216010616E-4</v>
      </c>
      <c r="C2702" s="2"/>
      <c r="D2702" s="1">
        <f t="shared" si="88"/>
        <v>5.2601581470920594E-5</v>
      </c>
      <c r="E2702" s="1"/>
      <c r="F2702" s="8">
        <v>0</v>
      </c>
      <c r="G2702" s="8"/>
    </row>
    <row r="2703" spans="1:7" x14ac:dyDescent="0.3">
      <c r="A2703">
        <v>13480</v>
      </c>
      <c r="B2703" s="2">
        <f t="shared" si="87"/>
        <v>1.048050752547179E-4</v>
      </c>
      <c r="C2703" s="2"/>
      <c r="D2703" s="1">
        <f t="shared" si="88"/>
        <v>5.2527256553855051E-5</v>
      </c>
      <c r="E2703" s="1"/>
      <c r="F2703" s="8">
        <v>0</v>
      </c>
      <c r="G2703" s="8"/>
    </row>
    <row r="2704" spans="1:7" x14ac:dyDescent="0.3">
      <c r="A2704">
        <v>13485</v>
      </c>
      <c r="B2704" s="2">
        <f t="shared" si="87"/>
        <v>1.0465361237799741E-4</v>
      </c>
      <c r="C2704" s="2"/>
      <c r="D2704" s="1">
        <f t="shared" si="88"/>
        <v>5.24530627249555E-5</v>
      </c>
      <c r="E2704" s="1"/>
      <c r="F2704" s="8">
        <v>0</v>
      </c>
      <c r="G2704" s="8"/>
    </row>
    <row r="2705" spans="1:7" x14ac:dyDescent="0.3">
      <c r="A2705">
        <v>13490</v>
      </c>
      <c r="B2705" s="2">
        <f t="shared" si="87"/>
        <v>1.0450242293648181E-4</v>
      </c>
      <c r="C2705" s="2"/>
      <c r="D2705" s="1">
        <f t="shared" si="88"/>
        <v>5.2378999707185109E-5</v>
      </c>
      <c r="E2705" s="1"/>
      <c r="F2705" s="8">
        <v>0</v>
      </c>
      <c r="G2705" s="8"/>
    </row>
    <row r="2706" spans="1:7" x14ac:dyDescent="0.3">
      <c r="A2706">
        <v>13495</v>
      </c>
      <c r="B2706" s="2">
        <f t="shared" ref="B2706:B2769" si="89">IF(ISNUMBER(1E-29/(($A2706*0.000000001)^5*(EXP(0.0144/($A2706*0.000000001*B$2))-1))),B$4*1E-29/(($A2706*0.000000001)^5*(EXP(0.0144/($A2706*0.000000001*B$2))-1)),0)</f>
        <v>1.0435150633820681E-4</v>
      </c>
      <c r="C2706" s="2"/>
      <c r="D2706" s="1">
        <f t="shared" ref="D2706:D2769" si="90">IF(ISNUMBER(1E-29/(($A2706*0.000000001)^5*(EXP(0.0144/($A2706*0.000000001*D$2))-1))),D$4*1E-29/(($A2706*0.000000001)^5*(EXP(0.0144/($A2706*0.000000001*D$2))-1)),0)</f>
        <v>5.2305067224189189E-5</v>
      </c>
      <c r="E2706" s="1"/>
      <c r="F2706" s="8">
        <v>0</v>
      </c>
      <c r="G2706" s="8"/>
    </row>
    <row r="2707" spans="1:7" x14ac:dyDescent="0.3">
      <c r="A2707">
        <v>13500</v>
      </c>
      <c r="B2707" s="2">
        <f t="shared" si="89"/>
        <v>1.0420086199270223E-4</v>
      </c>
      <c r="C2707" s="2"/>
      <c r="D2707" s="1">
        <f t="shared" si="90"/>
        <v>5.2231265000293087E-5</v>
      </c>
      <c r="E2707" s="1"/>
      <c r="F2707" s="8">
        <v>0</v>
      </c>
      <c r="G2707" s="8"/>
    </row>
    <row r="2708" spans="1:7" x14ac:dyDescent="0.3">
      <c r="A2708">
        <v>13505</v>
      </c>
      <c r="B2708" s="2">
        <f t="shared" si="89"/>
        <v>1.0405048931098775E-4</v>
      </c>
      <c r="C2708" s="2"/>
      <c r="D2708" s="1">
        <f t="shared" si="90"/>
        <v>5.2157592760500449E-5</v>
      </c>
      <c r="E2708" s="1"/>
      <c r="F2708" s="8">
        <v>0</v>
      </c>
      <c r="G2708" s="8"/>
    </row>
    <row r="2709" spans="1:7" x14ac:dyDescent="0.3">
      <c r="A2709">
        <v>13510</v>
      </c>
      <c r="B2709" s="2">
        <f t="shared" si="89"/>
        <v>1.0390038770556856E-4</v>
      </c>
      <c r="C2709" s="2"/>
      <c r="D2709" s="1">
        <f t="shared" si="90"/>
        <v>5.2084050230491097E-5</v>
      </c>
      <c r="E2709" s="1"/>
      <c r="F2709" s="8">
        <v>0</v>
      </c>
      <c r="G2709" s="8"/>
    </row>
    <row r="2710" spans="1:7" x14ac:dyDescent="0.3">
      <c r="A2710">
        <v>13515</v>
      </c>
      <c r="B2710" s="2">
        <f t="shared" si="89"/>
        <v>1.0375055659043095E-4</v>
      </c>
      <c r="C2710" s="2"/>
      <c r="D2710" s="1">
        <f t="shared" si="90"/>
        <v>5.2010637136619354E-5</v>
      </c>
      <c r="E2710" s="1"/>
      <c r="F2710" s="8">
        <v>0</v>
      </c>
      <c r="G2710" s="8"/>
    </row>
    <row r="2711" spans="1:7" x14ac:dyDescent="0.3">
      <c r="A2711">
        <v>13520</v>
      </c>
      <c r="B2711" s="2">
        <f t="shared" si="89"/>
        <v>1.0360099538103852E-4</v>
      </c>
      <c r="C2711" s="2"/>
      <c r="D2711" s="1">
        <f t="shared" si="90"/>
        <v>5.1937353205911968E-5</v>
      </c>
      <c r="E2711" s="1"/>
      <c r="F2711" s="8">
        <v>0</v>
      </c>
      <c r="G2711" s="8"/>
    </row>
    <row r="2712" spans="1:7" x14ac:dyDescent="0.3">
      <c r="A2712">
        <v>13525</v>
      </c>
      <c r="B2712" s="2">
        <f t="shared" si="89"/>
        <v>1.0345170349432736E-4</v>
      </c>
      <c r="C2712" s="2"/>
      <c r="D2712" s="1">
        <f t="shared" si="90"/>
        <v>5.1864198166066357E-5</v>
      </c>
      <c r="E2712" s="1"/>
      <c r="F2712" s="8">
        <v>0</v>
      </c>
      <c r="G2712" s="8"/>
    </row>
    <row r="2713" spans="1:7" x14ac:dyDescent="0.3">
      <c r="A2713">
        <v>13530</v>
      </c>
      <c r="B2713" s="2">
        <f t="shared" si="89"/>
        <v>1.0330268034870231E-4</v>
      </c>
      <c r="C2713" s="2"/>
      <c r="D2713" s="1">
        <f t="shared" si="90"/>
        <v>5.1791171745448686E-5</v>
      </c>
      <c r="E2713" s="1"/>
      <c r="F2713" s="8">
        <v>0</v>
      </c>
      <c r="G2713" s="8"/>
    </row>
    <row r="2714" spans="1:7" x14ac:dyDescent="0.3">
      <c r="A2714">
        <v>13535</v>
      </c>
      <c r="B2714" s="2">
        <f t="shared" si="89"/>
        <v>1.0315392536403219E-4</v>
      </c>
      <c r="C2714" s="2"/>
      <c r="D2714" s="1">
        <f t="shared" si="90"/>
        <v>5.1718273673091928E-5</v>
      </c>
      <c r="E2714" s="1"/>
      <c r="F2714" s="8">
        <v>0</v>
      </c>
      <c r="G2714" s="8"/>
    </row>
    <row r="2715" spans="1:7" x14ac:dyDescent="0.3">
      <c r="A2715">
        <v>13540</v>
      </c>
      <c r="B2715" s="2">
        <f t="shared" si="89"/>
        <v>1.0300543796164612E-4</v>
      </c>
      <c r="C2715" s="2"/>
      <c r="D2715" s="1">
        <f t="shared" si="90"/>
        <v>5.1645503678694067E-5</v>
      </c>
      <c r="E2715" s="1"/>
      <c r="F2715" s="8">
        <v>0</v>
      </c>
      <c r="G2715" s="8"/>
    </row>
    <row r="2716" spans="1:7" x14ac:dyDescent="0.3">
      <c r="A2716">
        <v>13545</v>
      </c>
      <c r="B2716" s="2">
        <f t="shared" si="89"/>
        <v>1.028572175643292E-4</v>
      </c>
      <c r="C2716" s="2"/>
      <c r="D2716" s="1">
        <f t="shared" si="90"/>
        <v>5.1572861492616306E-5</v>
      </c>
      <c r="E2716" s="1"/>
      <c r="F2716" s="8">
        <v>0</v>
      </c>
      <c r="G2716" s="8"/>
    </row>
    <row r="2717" spans="1:7" x14ac:dyDescent="0.3">
      <c r="A2717">
        <v>13550</v>
      </c>
      <c r="B2717" s="2">
        <f t="shared" si="89"/>
        <v>1.0270926359631789E-4</v>
      </c>
      <c r="C2717" s="2"/>
      <c r="D2717" s="1">
        <f t="shared" si="90"/>
        <v>5.1500346845881041E-5</v>
      </c>
      <c r="E2717" s="1"/>
      <c r="F2717" s="8">
        <v>0</v>
      </c>
      <c r="G2717" s="8"/>
    </row>
    <row r="2718" spans="1:7" x14ac:dyDescent="0.3">
      <c r="A2718">
        <v>13555</v>
      </c>
      <c r="B2718" s="2">
        <f t="shared" si="89"/>
        <v>1.0256157548329632E-4</v>
      </c>
      <c r="C2718" s="2"/>
      <c r="D2718" s="1">
        <f t="shared" si="90"/>
        <v>5.142795947017009E-5</v>
      </c>
      <c r="E2718" s="1"/>
      <c r="F2718" s="8">
        <v>0</v>
      </c>
      <c r="G2718" s="8"/>
    </row>
    <row r="2719" spans="1:7" x14ac:dyDescent="0.3">
      <c r="A2719">
        <v>13560</v>
      </c>
      <c r="B2719" s="2">
        <f t="shared" si="89"/>
        <v>1.024141526523921E-4</v>
      </c>
      <c r="C2719" s="2"/>
      <c r="D2719" s="1">
        <f t="shared" si="90"/>
        <v>5.1355699097822958E-5</v>
      </c>
      <c r="E2719" s="1"/>
      <c r="F2719" s="8">
        <v>0</v>
      </c>
      <c r="G2719" s="8"/>
    </row>
    <row r="2720" spans="1:7" x14ac:dyDescent="0.3">
      <c r="A2720">
        <v>13565</v>
      </c>
      <c r="B2720" s="2">
        <f t="shared" si="89"/>
        <v>1.0226699453217198E-4</v>
      </c>
      <c r="C2720" s="2"/>
      <c r="D2720" s="1">
        <f t="shared" si="90"/>
        <v>5.1283565461834742E-5</v>
      </c>
      <c r="E2720" s="1"/>
      <c r="F2720" s="8">
        <v>0</v>
      </c>
      <c r="G2720" s="8"/>
    </row>
    <row r="2721" spans="1:7" x14ac:dyDescent="0.3">
      <c r="A2721">
        <v>13570</v>
      </c>
      <c r="B2721" s="2">
        <f t="shared" si="89"/>
        <v>1.0212010055263789E-4</v>
      </c>
      <c r="C2721" s="2"/>
      <c r="D2721" s="1">
        <f t="shared" si="90"/>
        <v>5.1211558295854603E-5</v>
      </c>
      <c r="E2721" s="1"/>
      <c r="F2721" s="8">
        <v>0</v>
      </c>
      <c r="G2721" s="8"/>
    </row>
    <row r="2722" spans="1:7" x14ac:dyDescent="0.3">
      <c r="A2722">
        <v>13575</v>
      </c>
      <c r="B2722" s="2">
        <f t="shared" si="89"/>
        <v>1.0197347014522242E-4</v>
      </c>
      <c r="C2722" s="2"/>
      <c r="D2722" s="1">
        <f t="shared" si="90"/>
        <v>5.1139677334183627E-5</v>
      </c>
      <c r="E2722" s="1"/>
      <c r="F2722" s="8">
        <v>0</v>
      </c>
      <c r="G2722" s="8"/>
    </row>
    <row r="2723" spans="1:7" x14ac:dyDescent="0.3">
      <c r="A2723">
        <v>13580</v>
      </c>
      <c r="B2723" s="2">
        <f t="shared" si="89"/>
        <v>1.0182710274278555E-4</v>
      </c>
      <c r="C2723" s="2"/>
      <c r="D2723" s="1">
        <f t="shared" si="90"/>
        <v>5.1067922311773346E-5</v>
      </c>
      <c r="E2723" s="1"/>
      <c r="F2723" s="8">
        <v>0</v>
      </c>
      <c r="G2723" s="8"/>
    </row>
    <row r="2724" spans="1:7" x14ac:dyDescent="0.3">
      <c r="A2724">
        <v>13585</v>
      </c>
      <c r="B2724" s="2">
        <f t="shared" si="89"/>
        <v>1.0168099777960953E-4</v>
      </c>
      <c r="C2724" s="2"/>
      <c r="D2724" s="1">
        <f t="shared" si="90"/>
        <v>5.0996292964223557E-5</v>
      </c>
      <c r="E2724" s="1"/>
      <c r="F2724" s="8">
        <v>0</v>
      </c>
      <c r="G2724" s="8"/>
    </row>
    <row r="2725" spans="1:7" x14ac:dyDescent="0.3">
      <c r="A2725">
        <v>13590</v>
      </c>
      <c r="B2725" s="2">
        <f t="shared" si="89"/>
        <v>1.0153515469139577E-4</v>
      </c>
      <c r="C2725" s="2"/>
      <c r="D2725" s="1">
        <f t="shared" si="90"/>
        <v>5.0924789027780858E-5</v>
      </c>
      <c r="E2725" s="1"/>
      <c r="F2725" s="8">
        <v>0</v>
      </c>
      <c r="G2725" s="8"/>
    </row>
    <row r="2726" spans="1:7" x14ac:dyDescent="0.3">
      <c r="A2726">
        <v>13595</v>
      </c>
      <c r="B2726" s="2">
        <f t="shared" si="89"/>
        <v>1.0138957291525993E-4</v>
      </c>
      <c r="C2726" s="2"/>
      <c r="D2726" s="1">
        <f t="shared" si="90"/>
        <v>5.0853410239336495E-5</v>
      </c>
      <c r="E2726" s="1"/>
      <c r="F2726" s="8">
        <v>0</v>
      </c>
      <c r="G2726" s="8"/>
    </row>
    <row r="2727" spans="1:7" x14ac:dyDescent="0.3">
      <c r="A2727">
        <v>13600</v>
      </c>
      <c r="B2727" s="2">
        <f t="shared" si="89"/>
        <v>1.0124425188972858E-4</v>
      </c>
      <c r="C2727" s="2"/>
      <c r="D2727" s="1">
        <f t="shared" si="90"/>
        <v>5.0782156336424969E-5</v>
      </c>
      <c r="E2727" s="1"/>
      <c r="F2727" s="8">
        <v>0</v>
      </c>
      <c r="G2727" s="8"/>
    </row>
    <row r="2728" spans="1:7" x14ac:dyDescent="0.3">
      <c r="A2728">
        <v>13605</v>
      </c>
      <c r="B2728" s="2">
        <f t="shared" si="89"/>
        <v>1.0109919105473466E-4</v>
      </c>
      <c r="C2728" s="2"/>
      <c r="D2728" s="1">
        <f t="shared" si="90"/>
        <v>5.0711027057221768E-5</v>
      </c>
      <c r="E2728" s="1"/>
      <c r="F2728" s="8">
        <v>0</v>
      </c>
      <c r="G2728" s="8"/>
    </row>
    <row r="2729" spans="1:7" x14ac:dyDescent="0.3">
      <c r="A2729">
        <v>13610</v>
      </c>
      <c r="B2729" s="2">
        <f t="shared" si="89"/>
        <v>1.0095438985161385E-4</v>
      </c>
      <c r="C2729" s="2"/>
      <c r="D2729" s="1">
        <f t="shared" si="90"/>
        <v>5.0640022140542109E-5</v>
      </c>
      <c r="E2729" s="1"/>
      <c r="F2729" s="8">
        <v>0</v>
      </c>
      <c r="G2729" s="8"/>
    </row>
    <row r="2730" spans="1:7" x14ac:dyDescent="0.3">
      <c r="A2730">
        <v>13615</v>
      </c>
      <c r="B2730" s="2">
        <f t="shared" si="89"/>
        <v>1.0080984772310009E-4</v>
      </c>
      <c r="C2730" s="2"/>
      <c r="D2730" s="1">
        <f t="shared" si="90"/>
        <v>5.0569141325838622E-5</v>
      </c>
      <c r="E2730" s="1"/>
      <c r="F2730" s="8">
        <v>0</v>
      </c>
      <c r="G2730" s="8"/>
    </row>
    <row r="2731" spans="1:7" x14ac:dyDescent="0.3">
      <c r="A2731">
        <v>13620</v>
      </c>
      <c r="B2731" s="2">
        <f t="shared" si="89"/>
        <v>1.0066556411332192E-4</v>
      </c>
      <c r="C2731" s="2"/>
      <c r="D2731" s="1">
        <f t="shared" si="90"/>
        <v>5.0498384353200041E-5</v>
      </c>
      <c r="E2731" s="1"/>
      <c r="F2731" s="8">
        <v>0</v>
      </c>
      <c r="G2731" s="8"/>
    </row>
    <row r="2732" spans="1:7" x14ac:dyDescent="0.3">
      <c r="A2732">
        <v>13625</v>
      </c>
      <c r="B2732" s="2">
        <f t="shared" si="89"/>
        <v>1.005215384677986E-4</v>
      </c>
      <c r="C2732" s="2"/>
      <c r="D2732" s="1">
        <f t="shared" si="90"/>
        <v>5.0427750963349031E-5</v>
      </c>
      <c r="E2732" s="1"/>
      <c r="F2732" s="8">
        <v>0</v>
      </c>
      <c r="G2732" s="8"/>
    </row>
    <row r="2733" spans="1:7" x14ac:dyDescent="0.3">
      <c r="A2733">
        <v>13630</v>
      </c>
      <c r="B2733" s="2">
        <f t="shared" si="89"/>
        <v>1.0037777023343567E-4</v>
      </c>
      <c r="C2733" s="2"/>
      <c r="D2733" s="1">
        <f t="shared" si="90"/>
        <v>5.0357240897640702E-5</v>
      </c>
      <c r="E2733" s="1"/>
      <c r="F2733" s="8">
        <v>0</v>
      </c>
      <c r="G2733" s="8"/>
    </row>
    <row r="2734" spans="1:7" x14ac:dyDescent="0.3">
      <c r="A2734">
        <v>13635</v>
      </c>
      <c r="B2734" s="2">
        <f t="shared" si="89"/>
        <v>1.0023425885852168E-4</v>
      </c>
      <c r="C2734" s="2"/>
      <c r="D2734" s="1">
        <f t="shared" si="90"/>
        <v>5.0286853898060881E-5</v>
      </c>
      <c r="E2734" s="1"/>
      <c r="F2734" s="8">
        <v>0</v>
      </c>
      <c r="G2734" s="8"/>
    </row>
    <row r="2735" spans="1:7" x14ac:dyDescent="0.3">
      <c r="A2735">
        <v>13640</v>
      </c>
      <c r="B2735" s="2">
        <f t="shared" si="89"/>
        <v>1.0009100379272333E-4</v>
      </c>
      <c r="C2735" s="2"/>
      <c r="D2735" s="1">
        <f t="shared" si="90"/>
        <v>5.0216589707223992E-5</v>
      </c>
      <c r="E2735" s="1"/>
      <c r="F2735" s="8">
        <v>0</v>
      </c>
      <c r="G2735" s="8"/>
    </row>
    <row r="2736" spans="1:7" x14ac:dyDescent="0.3">
      <c r="A2736">
        <v>13645</v>
      </c>
      <c r="B2736" s="2">
        <f t="shared" si="89"/>
        <v>9.9948004487082566E-5</v>
      </c>
      <c r="C2736" s="2"/>
      <c r="D2736" s="1">
        <f t="shared" si="90"/>
        <v>5.0146448068371791E-5</v>
      </c>
      <c r="E2736" s="1"/>
      <c r="F2736" s="8">
        <v>0</v>
      </c>
      <c r="G2736" s="8"/>
    </row>
    <row r="2737" spans="1:7" x14ac:dyDescent="0.3">
      <c r="A2737">
        <v>13650</v>
      </c>
      <c r="B2737" s="2">
        <f t="shared" si="89"/>
        <v>9.9805260394011567E-5</v>
      </c>
      <c r="C2737" s="2"/>
      <c r="D2737" s="1">
        <f t="shared" si="90"/>
        <v>5.0076428725371197E-5</v>
      </c>
      <c r="E2737" s="1"/>
      <c r="F2737" s="8">
        <v>0</v>
      </c>
      <c r="G2737" s="8"/>
    </row>
    <row r="2738" spans="1:7" x14ac:dyDescent="0.3">
      <c r="A2738">
        <v>13655</v>
      </c>
      <c r="B2738" s="2">
        <f t="shared" si="89"/>
        <v>9.9662770967289991E-5</v>
      </c>
      <c r="C2738" s="2"/>
      <c r="D2738" s="1">
        <f t="shared" si="90"/>
        <v>5.0006531422712837E-5</v>
      </c>
      <c r="E2738" s="1"/>
      <c r="F2738" s="8">
        <v>0</v>
      </c>
      <c r="G2738" s="8"/>
    </row>
    <row r="2739" spans="1:7" x14ac:dyDescent="0.3">
      <c r="A2739">
        <v>13660</v>
      </c>
      <c r="B2739" s="2">
        <f t="shared" si="89"/>
        <v>9.9520535662060168E-5</v>
      </c>
      <c r="C2739" s="2"/>
      <c r="D2739" s="1">
        <f t="shared" si="90"/>
        <v>4.9936755905509218E-5</v>
      </c>
      <c r="E2739" s="1"/>
      <c r="F2739" s="8">
        <v>0</v>
      </c>
      <c r="G2739" s="8"/>
    </row>
    <row r="2740" spans="1:7" x14ac:dyDescent="0.3">
      <c r="A2740">
        <v>13665</v>
      </c>
      <c r="B2740" s="2">
        <f t="shared" si="89"/>
        <v>9.9378553934823503E-5</v>
      </c>
      <c r="C2740" s="2"/>
      <c r="D2740" s="1">
        <f t="shared" si="90"/>
        <v>4.9867101919493009E-5</v>
      </c>
      <c r="E2740" s="1"/>
      <c r="F2740" s="8">
        <v>0</v>
      </c>
      <c r="G2740" s="8"/>
    </row>
    <row r="2741" spans="1:7" x14ac:dyDescent="0.3">
      <c r="A2741">
        <v>13670</v>
      </c>
      <c r="B2741" s="2">
        <f t="shared" si="89"/>
        <v>9.9236825243436761E-5</v>
      </c>
      <c r="C2741" s="2"/>
      <c r="D2741" s="1">
        <f t="shared" si="90"/>
        <v>4.979756921101522E-5</v>
      </c>
      <c r="E2741" s="1"/>
      <c r="F2741" s="8">
        <v>0</v>
      </c>
      <c r="G2741" s="8"/>
    </row>
    <row r="2742" spans="1:7" x14ac:dyDescent="0.3">
      <c r="A2742">
        <v>13675</v>
      </c>
      <c r="B2742" s="2">
        <f t="shared" si="89"/>
        <v>9.9095349047108151E-5</v>
      </c>
      <c r="C2742" s="2"/>
      <c r="D2742" s="1">
        <f t="shared" si="90"/>
        <v>4.9728157527043671E-5</v>
      </c>
      <c r="E2742" s="1"/>
      <c r="F2742" s="8">
        <v>0</v>
      </c>
      <c r="G2742" s="8"/>
    </row>
    <row r="2743" spans="1:7" x14ac:dyDescent="0.3">
      <c r="A2743">
        <v>13680</v>
      </c>
      <c r="B2743" s="2">
        <f t="shared" si="89"/>
        <v>9.8954124806393263E-5</v>
      </c>
      <c r="C2743" s="2"/>
      <c r="D2743" s="1">
        <f t="shared" si="90"/>
        <v>4.9658866615161127E-5</v>
      </c>
      <c r="E2743" s="1"/>
      <c r="F2743" s="8">
        <v>0</v>
      </c>
      <c r="G2743" s="8"/>
    </row>
    <row r="2744" spans="1:7" x14ac:dyDescent="0.3">
      <c r="A2744">
        <v>13685</v>
      </c>
      <c r="B2744" s="2">
        <f t="shared" si="89"/>
        <v>9.8813151983191404E-5</v>
      </c>
      <c r="C2744" s="2"/>
      <c r="D2744" s="1">
        <f t="shared" si="90"/>
        <v>4.9589696223563748E-5</v>
      </c>
      <c r="E2744" s="1"/>
      <c r="F2744" s="8">
        <v>0</v>
      </c>
      <c r="G2744" s="8"/>
    </row>
    <row r="2745" spans="1:7" x14ac:dyDescent="0.3">
      <c r="A2745">
        <v>13690</v>
      </c>
      <c r="B2745" s="2">
        <f t="shared" si="89"/>
        <v>9.8672430040741807E-5</v>
      </c>
      <c r="C2745" s="2"/>
      <c r="D2745" s="1">
        <f t="shared" si="90"/>
        <v>4.9520646101059109E-5</v>
      </c>
      <c r="E2745" s="1"/>
      <c r="F2745" s="8">
        <v>0</v>
      </c>
      <c r="G2745" s="8"/>
    </row>
    <row r="2746" spans="1:7" x14ac:dyDescent="0.3">
      <c r="A2746">
        <v>13695</v>
      </c>
      <c r="B2746" s="2">
        <f t="shared" si="89"/>
        <v>9.8531958443619875E-5</v>
      </c>
      <c r="C2746" s="2"/>
      <c r="D2746" s="1">
        <f t="shared" si="90"/>
        <v>4.9451715997064919E-5</v>
      </c>
      <c r="E2746" s="1"/>
      <c r="F2746" s="8">
        <v>0</v>
      </c>
      <c r="G2746" s="8"/>
    </row>
    <row r="2747" spans="1:7" x14ac:dyDescent="0.3">
      <c r="A2747">
        <v>13700</v>
      </c>
      <c r="B2747" s="2">
        <f t="shared" si="89"/>
        <v>9.8391736657732915E-5</v>
      </c>
      <c r="C2747" s="2"/>
      <c r="D2747" s="1">
        <f t="shared" si="90"/>
        <v>4.9382905661606869E-5</v>
      </c>
      <c r="E2747" s="1"/>
      <c r="F2747" s="8">
        <v>0</v>
      </c>
      <c r="G2747" s="8"/>
    </row>
    <row r="2748" spans="1:7" x14ac:dyDescent="0.3">
      <c r="A2748">
        <v>13705</v>
      </c>
      <c r="B2748" s="2">
        <f t="shared" si="89"/>
        <v>9.8251764150317355E-5</v>
      </c>
      <c r="C2748" s="2"/>
      <c r="D2748" s="1">
        <f t="shared" si="90"/>
        <v>4.9314214845317348E-5</v>
      </c>
      <c r="E2748" s="1"/>
      <c r="F2748" s="8">
        <v>0</v>
      </c>
      <c r="G2748" s="8"/>
    </row>
    <row r="2749" spans="1:7" x14ac:dyDescent="0.3">
      <c r="A2749">
        <v>13710</v>
      </c>
      <c r="B2749" s="2">
        <f t="shared" si="89"/>
        <v>9.8112040389933516E-5</v>
      </c>
      <c r="C2749" s="2"/>
      <c r="D2749" s="1">
        <f t="shared" si="90"/>
        <v>4.9245643299433458E-5</v>
      </c>
      <c r="E2749" s="1"/>
      <c r="F2749" s="8">
        <v>0</v>
      </c>
      <c r="G2749" s="8"/>
    </row>
    <row r="2750" spans="1:7" x14ac:dyDescent="0.3">
      <c r="A2750">
        <v>13715</v>
      </c>
      <c r="B2750" s="2">
        <f t="shared" si="89"/>
        <v>9.7972564846463429E-5</v>
      </c>
      <c r="C2750" s="2"/>
      <c r="D2750" s="1">
        <f t="shared" si="90"/>
        <v>4.9177190775795667E-5</v>
      </c>
      <c r="E2750" s="1"/>
      <c r="F2750" s="8">
        <v>0</v>
      </c>
      <c r="G2750" s="8"/>
    </row>
    <row r="2751" spans="1:7" x14ac:dyDescent="0.3">
      <c r="A2751">
        <v>13720</v>
      </c>
      <c r="B2751" s="2">
        <f t="shared" si="89"/>
        <v>9.783333699110582E-5</v>
      </c>
      <c r="C2751" s="2"/>
      <c r="D2751" s="1">
        <f t="shared" si="90"/>
        <v>4.9108857026845743E-5</v>
      </c>
      <c r="E2751" s="1"/>
      <c r="F2751" s="8">
        <v>0</v>
      </c>
      <c r="G2751" s="8"/>
    </row>
    <row r="2752" spans="1:7" x14ac:dyDescent="0.3">
      <c r="A2752">
        <v>13725</v>
      </c>
      <c r="B2752" s="2">
        <f t="shared" si="89"/>
        <v>9.7694356296373078E-5</v>
      </c>
      <c r="C2752" s="2"/>
      <c r="D2752" s="1">
        <f t="shared" si="90"/>
        <v>4.9040641805625374E-5</v>
      </c>
      <c r="E2752" s="1"/>
      <c r="F2752" s="8">
        <v>0</v>
      </c>
      <c r="G2752" s="8"/>
    </row>
    <row r="2753" spans="1:7" x14ac:dyDescent="0.3">
      <c r="A2753">
        <v>13730</v>
      </c>
      <c r="B2753" s="2">
        <f t="shared" si="89"/>
        <v>9.7555622236087332E-5</v>
      </c>
      <c r="C2753" s="2"/>
      <c r="D2753" s="1">
        <f t="shared" si="90"/>
        <v>4.8972544865774526E-5</v>
      </c>
      <c r="E2753" s="1"/>
      <c r="F2753" s="8">
        <v>0</v>
      </c>
      <c r="G2753" s="8"/>
    </row>
    <row r="2754" spans="1:7" x14ac:dyDescent="0.3">
      <c r="A2754">
        <v>13735</v>
      </c>
      <c r="B2754" s="2">
        <f t="shared" si="89"/>
        <v>9.7417134285376621E-5</v>
      </c>
      <c r="C2754" s="2"/>
      <c r="D2754" s="1">
        <f t="shared" si="90"/>
        <v>4.8904565961529498E-5</v>
      </c>
      <c r="E2754" s="1"/>
      <c r="F2754" s="8">
        <v>0</v>
      </c>
      <c r="G2754" s="8"/>
    </row>
    <row r="2755" spans="1:7" x14ac:dyDescent="0.3">
      <c r="A2755">
        <v>13740</v>
      </c>
      <c r="B2755" s="2">
        <f t="shared" si="89"/>
        <v>9.7278891920671339E-5</v>
      </c>
      <c r="C2755" s="2"/>
      <c r="D2755" s="1">
        <f t="shared" si="90"/>
        <v>4.883670484772165E-5</v>
      </c>
      <c r="E2755" s="1"/>
      <c r="F2755" s="8">
        <v>0</v>
      </c>
      <c r="G2755" s="8"/>
    </row>
    <row r="2756" spans="1:7" x14ac:dyDescent="0.3">
      <c r="A2756">
        <v>13745</v>
      </c>
      <c r="B2756" s="2">
        <f t="shared" si="89"/>
        <v>9.7140894619700472E-5</v>
      </c>
      <c r="C2756" s="2"/>
      <c r="D2756" s="1">
        <f t="shared" si="90"/>
        <v>4.8768961279775457E-5</v>
      </c>
      <c r="E2756" s="1"/>
      <c r="F2756" s="8">
        <v>0</v>
      </c>
      <c r="G2756" s="8"/>
    </row>
    <row r="2757" spans="1:7" x14ac:dyDescent="0.3">
      <c r="A2757">
        <v>13750</v>
      </c>
      <c r="B2757" s="2">
        <f t="shared" si="89"/>
        <v>9.7003141861488193E-5</v>
      </c>
      <c r="C2757" s="2"/>
      <c r="D2757" s="1">
        <f t="shared" si="90"/>
        <v>4.8701335013707138E-5</v>
      </c>
      <c r="E2757" s="1"/>
      <c r="F2757" s="8">
        <v>0</v>
      </c>
      <c r="G2757" s="8"/>
    </row>
    <row r="2758" spans="1:7" x14ac:dyDescent="0.3">
      <c r="A2758">
        <v>13755</v>
      </c>
      <c r="B2758" s="2">
        <f t="shared" si="89"/>
        <v>9.6865633126349635E-5</v>
      </c>
      <c r="C2758" s="2"/>
      <c r="D2758" s="1">
        <f t="shared" si="90"/>
        <v>4.8633825806122682E-5</v>
      </c>
      <c r="E2758" s="1"/>
      <c r="F2758" s="8">
        <v>0</v>
      </c>
      <c r="G2758" s="8"/>
    </row>
    <row r="2759" spans="1:7" x14ac:dyDescent="0.3">
      <c r="A2759">
        <v>13760</v>
      </c>
      <c r="B2759" s="2">
        <f t="shared" si="89"/>
        <v>9.6728367895887622E-5</v>
      </c>
      <c r="C2759" s="2"/>
      <c r="D2759" s="1">
        <f t="shared" si="90"/>
        <v>4.8566433414216574E-5</v>
      </c>
      <c r="E2759" s="1"/>
      <c r="F2759" s="8">
        <v>0</v>
      </c>
      <c r="G2759" s="8"/>
    </row>
    <row r="2760" spans="1:7" x14ac:dyDescent="0.3">
      <c r="A2760">
        <v>13765</v>
      </c>
      <c r="B2760" s="2">
        <f t="shared" si="89"/>
        <v>9.6591345652989166E-5</v>
      </c>
      <c r="C2760" s="2"/>
      <c r="D2760" s="1">
        <f t="shared" si="90"/>
        <v>4.8499157595769941E-5</v>
      </c>
      <c r="E2760" s="1"/>
      <c r="F2760" s="8">
        <v>0</v>
      </c>
      <c r="G2760" s="8"/>
    </row>
    <row r="2761" spans="1:7" x14ac:dyDescent="0.3">
      <c r="A2761">
        <v>13770</v>
      </c>
      <c r="B2761" s="2">
        <f t="shared" si="89"/>
        <v>9.6454565881821391E-5</v>
      </c>
      <c r="C2761" s="2"/>
      <c r="D2761" s="1">
        <f t="shared" si="90"/>
        <v>4.8431998109149073E-5</v>
      </c>
      <c r="E2761" s="1"/>
      <c r="F2761" s="8">
        <v>0</v>
      </c>
      <c r="G2761" s="8"/>
    </row>
    <row r="2762" spans="1:7" x14ac:dyDescent="0.3">
      <c r="A2762">
        <v>13775</v>
      </c>
      <c r="B2762" s="2">
        <f t="shared" si="89"/>
        <v>9.6318028067828222E-5</v>
      </c>
      <c r="C2762" s="2"/>
      <c r="D2762" s="1">
        <f t="shared" si="90"/>
        <v>4.8364954713303646E-5</v>
      </c>
      <c r="E2762" s="1"/>
      <c r="F2762" s="8">
        <v>0</v>
      </c>
      <c r="G2762" s="8"/>
    </row>
    <row r="2763" spans="1:7" x14ac:dyDescent="0.3">
      <c r="A2763">
        <v>13780</v>
      </c>
      <c r="B2763" s="2">
        <f t="shared" si="89"/>
        <v>9.6181731697726882E-5</v>
      </c>
      <c r="C2763" s="2"/>
      <c r="D2763" s="1">
        <f t="shared" si="90"/>
        <v>4.8298027167765336E-5</v>
      </c>
      <c r="E2763" s="1"/>
      <c r="F2763" s="8">
        <v>0</v>
      </c>
      <c r="G2763" s="8"/>
    </row>
    <row r="2764" spans="1:7" x14ac:dyDescent="0.3">
      <c r="A2764">
        <v>13785</v>
      </c>
      <c r="B2764" s="2">
        <f t="shared" si="89"/>
        <v>9.6045676259503711E-5</v>
      </c>
      <c r="C2764" s="2"/>
      <c r="D2764" s="1">
        <f t="shared" si="90"/>
        <v>4.8231215232645962E-5</v>
      </c>
      <c r="E2764" s="1"/>
      <c r="F2764" s="8">
        <v>0</v>
      </c>
      <c r="G2764" s="8"/>
    </row>
    <row r="2765" spans="1:7" x14ac:dyDescent="0.3">
      <c r="A2765">
        <v>13790</v>
      </c>
      <c r="B2765" s="2">
        <f t="shared" si="89"/>
        <v>9.5909861242411378E-5</v>
      </c>
      <c r="C2765" s="2"/>
      <c r="D2765" s="1">
        <f t="shared" si="90"/>
        <v>4.8164518668636145E-5</v>
      </c>
      <c r="E2765" s="1"/>
      <c r="F2765" s="8">
        <v>0</v>
      </c>
      <c r="G2765" s="8"/>
    </row>
    <row r="2766" spans="1:7" x14ac:dyDescent="0.3">
      <c r="A2766">
        <v>13795</v>
      </c>
      <c r="B2766" s="2">
        <f t="shared" si="89"/>
        <v>9.5774286136964703E-5</v>
      </c>
      <c r="C2766" s="2"/>
      <c r="D2766" s="1">
        <f t="shared" si="90"/>
        <v>4.8097937237003505E-5</v>
      </c>
      <c r="E2766" s="1"/>
      <c r="F2766" s="8">
        <v>0</v>
      </c>
      <c r="G2766" s="8"/>
    </row>
    <row r="2767" spans="1:7" x14ac:dyDescent="0.3">
      <c r="A2767">
        <v>13800</v>
      </c>
      <c r="B2767" s="2">
        <f t="shared" si="89"/>
        <v>9.5638950434937399E-5</v>
      </c>
      <c r="C2767" s="2"/>
      <c r="D2767" s="1">
        <f t="shared" si="90"/>
        <v>4.8031470699591156E-5</v>
      </c>
      <c r="E2767" s="1"/>
      <c r="F2767" s="8">
        <v>0</v>
      </c>
      <c r="G2767" s="8"/>
    </row>
    <row r="2768" spans="1:7" x14ac:dyDescent="0.3">
      <c r="A2768">
        <v>13805</v>
      </c>
      <c r="B2768" s="2">
        <f t="shared" si="89"/>
        <v>9.5503853629358318E-5</v>
      </c>
      <c r="C2768" s="2"/>
      <c r="D2768" s="1">
        <f t="shared" si="90"/>
        <v>4.7965118818816222E-5</v>
      </c>
      <c r="E2768" s="1"/>
      <c r="F2768" s="8">
        <v>0</v>
      </c>
      <c r="G2768" s="8"/>
    </row>
    <row r="2769" spans="1:7" x14ac:dyDescent="0.3">
      <c r="A2769">
        <v>13810</v>
      </c>
      <c r="B2769" s="2">
        <f t="shared" si="89"/>
        <v>9.5368995214508188E-5</v>
      </c>
      <c r="C2769" s="2"/>
      <c r="D2769" s="1">
        <f t="shared" si="90"/>
        <v>4.7898881357668035E-5</v>
      </c>
      <c r="E2769" s="1"/>
      <c r="F2769" s="8">
        <v>0</v>
      </c>
      <c r="G2769" s="8"/>
    </row>
    <row r="2770" spans="1:7" x14ac:dyDescent="0.3">
      <c r="A2770">
        <v>13815</v>
      </c>
      <c r="B2770" s="2">
        <f t="shared" ref="B2770:B2833" si="91">IF(ISNUMBER(1E-29/(($A2770*0.000000001)^5*(EXP(0.0144/($A2770*0.000000001*B$2))-1))),B$4*1E-29/(($A2770*0.000000001)^5*(EXP(0.0144/($A2770*0.000000001*B$2))-1)),0)</f>
        <v>9.5234374685915612E-5</v>
      </c>
      <c r="C2770" s="2"/>
      <c r="D2770" s="1">
        <f t="shared" ref="D2770:D2833" si="92">IF(ISNUMBER(1E-29/(($A2770*0.000000001)^5*(EXP(0.0144/($A2770*0.000000001*D$2))-1))),D$4*1E-29/(($A2770*0.000000001)^5*(EXP(0.0144/($A2770*0.000000001*D$2))-1)),0)</f>
        <v>4.7832758079706822E-5</v>
      </c>
      <c r="E2770" s="1"/>
      <c r="F2770" s="8">
        <v>0</v>
      </c>
      <c r="G2770" s="8"/>
    </row>
    <row r="2771" spans="1:7" x14ac:dyDescent="0.3">
      <c r="A2771">
        <v>13820</v>
      </c>
      <c r="B2771" s="2">
        <f t="shared" si="91"/>
        <v>9.509999154035425E-5</v>
      </c>
      <c r="C2771" s="2"/>
      <c r="D2771" s="1">
        <f t="shared" si="92"/>
        <v>4.7766748749061826E-5</v>
      </c>
      <c r="E2771" s="1"/>
      <c r="F2771" s="8">
        <v>0</v>
      </c>
      <c r="G2771" s="8"/>
    </row>
    <row r="2772" spans="1:7" x14ac:dyDescent="0.3">
      <c r="A2772">
        <v>13825</v>
      </c>
      <c r="B2772" s="2">
        <f t="shared" si="91"/>
        <v>9.4965845275838605E-5</v>
      </c>
      <c r="C2772" s="2"/>
      <c r="D2772" s="1">
        <f t="shared" si="92"/>
        <v>4.7700853130430098E-5</v>
      </c>
      <c r="E2772" s="1"/>
      <c r="F2772" s="8">
        <v>0</v>
      </c>
      <c r="G2772" s="8"/>
    </row>
    <row r="2773" spans="1:7" x14ac:dyDescent="0.3">
      <c r="A2773">
        <v>13830</v>
      </c>
      <c r="B2773" s="2">
        <f t="shared" si="91"/>
        <v>9.4831935391620836E-5</v>
      </c>
      <c r="C2773" s="2"/>
      <c r="D2773" s="1">
        <f t="shared" si="92"/>
        <v>4.7635070989074679E-5</v>
      </c>
      <c r="E2773" s="1"/>
      <c r="F2773" s="8">
        <v>0</v>
      </c>
      <c r="G2773" s="8"/>
    </row>
    <row r="2774" spans="1:7" x14ac:dyDescent="0.3">
      <c r="A2774">
        <v>13835</v>
      </c>
      <c r="B2774" s="2">
        <f t="shared" si="91"/>
        <v>9.4698261388187537E-5</v>
      </c>
      <c r="C2774" s="2"/>
      <c r="D2774" s="1">
        <f t="shared" si="92"/>
        <v>4.7569402090823072E-5</v>
      </c>
      <c r="E2774" s="1"/>
      <c r="F2774" s="8">
        <v>0</v>
      </c>
      <c r="G2774" s="8"/>
    </row>
    <row r="2775" spans="1:7" x14ac:dyDescent="0.3">
      <c r="A2775">
        <v>13840</v>
      </c>
      <c r="B2775" s="2">
        <f t="shared" si="91"/>
        <v>9.456482276725561E-5</v>
      </c>
      <c r="C2775" s="2"/>
      <c r="D2775" s="1">
        <f t="shared" si="92"/>
        <v>4.7503846202065866E-5</v>
      </c>
      <c r="E2775" s="1"/>
      <c r="F2775" s="8">
        <v>0</v>
      </c>
      <c r="G2775" s="8"/>
    </row>
    <row r="2776" spans="1:7" x14ac:dyDescent="0.3">
      <c r="A2776">
        <v>13845</v>
      </c>
      <c r="B2776" s="2">
        <f t="shared" si="91"/>
        <v>9.4431619031769683E-5</v>
      </c>
      <c r="C2776" s="2"/>
      <c r="D2776" s="1">
        <f t="shared" si="92"/>
        <v>4.743840308975499E-5</v>
      </c>
      <c r="E2776" s="1"/>
      <c r="F2776" s="8">
        <v>0</v>
      </c>
      <c r="G2776" s="8"/>
    </row>
    <row r="2777" spans="1:7" x14ac:dyDescent="0.3">
      <c r="A2777">
        <v>13850</v>
      </c>
      <c r="B2777" s="2">
        <f t="shared" si="91"/>
        <v>9.4298649685897539E-5</v>
      </c>
      <c r="C2777" s="2"/>
      <c r="D2777" s="1">
        <f t="shared" si="92"/>
        <v>4.7373072521402277E-5</v>
      </c>
      <c r="E2777" s="1"/>
      <c r="F2777" s="8">
        <v>0</v>
      </c>
      <c r="G2777" s="8"/>
    </row>
    <row r="2778" spans="1:7" x14ac:dyDescent="0.3">
      <c r="A2778">
        <v>13855</v>
      </c>
      <c r="B2778" s="2">
        <f t="shared" si="91"/>
        <v>9.4165914235027801E-5</v>
      </c>
      <c r="C2778" s="2"/>
      <c r="D2778" s="1">
        <f t="shared" si="92"/>
        <v>4.7307854265077926E-5</v>
      </c>
      <c r="E2778" s="1"/>
      <c r="F2778" s="8">
        <v>0</v>
      </c>
      <c r="G2778" s="8"/>
    </row>
    <row r="2779" spans="1:7" x14ac:dyDescent="0.3">
      <c r="A2779">
        <v>13860</v>
      </c>
      <c r="B2779" s="2">
        <f t="shared" si="91"/>
        <v>9.4033412185765851E-5</v>
      </c>
      <c r="C2779" s="2"/>
      <c r="D2779" s="1">
        <f t="shared" si="92"/>
        <v>4.72427480894089E-5</v>
      </c>
      <c r="E2779" s="1"/>
      <c r="F2779" s="8">
        <v>0</v>
      </c>
      <c r="G2779" s="8"/>
    </row>
    <row r="2780" spans="1:7" x14ac:dyDescent="0.3">
      <c r="A2780">
        <v>13865</v>
      </c>
      <c r="B2780" s="2">
        <f t="shared" si="91"/>
        <v>9.3901143045930496E-5</v>
      </c>
      <c r="C2780" s="2"/>
      <c r="D2780" s="1">
        <f t="shared" si="92"/>
        <v>4.7177753763577561E-5</v>
      </c>
      <c r="E2780" s="1"/>
      <c r="F2780" s="8">
        <v>0</v>
      </c>
      <c r="G2780" s="8"/>
    </row>
    <row r="2781" spans="1:7" x14ac:dyDescent="0.3">
      <c r="A2781">
        <v>13870</v>
      </c>
      <c r="B2781" s="2">
        <f t="shared" si="91"/>
        <v>9.3769106324550553E-5</v>
      </c>
      <c r="C2781" s="2"/>
      <c r="D2781" s="1">
        <f t="shared" si="92"/>
        <v>4.7112871057319853E-5</v>
      </c>
      <c r="E2781" s="1"/>
      <c r="F2781" s="8">
        <v>0</v>
      </c>
      <c r="G2781" s="8"/>
    </row>
    <row r="2782" spans="1:7" x14ac:dyDescent="0.3">
      <c r="A2782">
        <v>13875</v>
      </c>
      <c r="B2782" s="2">
        <f t="shared" si="91"/>
        <v>9.3637301531861733E-5</v>
      </c>
      <c r="C2782" s="2"/>
      <c r="D2782" s="1">
        <f t="shared" si="92"/>
        <v>4.7048099740924227E-5</v>
      </c>
      <c r="E2782" s="1"/>
      <c r="F2782" s="8">
        <v>0</v>
      </c>
      <c r="G2782" s="8"/>
    </row>
    <row r="2783" spans="1:7" x14ac:dyDescent="0.3">
      <c r="A2783">
        <v>13880</v>
      </c>
      <c r="B2783" s="2">
        <f t="shared" si="91"/>
        <v>9.3505728179302955E-5</v>
      </c>
      <c r="C2783" s="2"/>
      <c r="D2783" s="1">
        <f t="shared" si="92"/>
        <v>4.6983439585229654E-5</v>
      </c>
      <c r="E2783" s="1"/>
      <c r="F2783" s="8">
        <v>0</v>
      </c>
      <c r="G2783" s="8"/>
    </row>
    <row r="2784" spans="1:7" x14ac:dyDescent="0.3">
      <c r="A2784">
        <v>13885</v>
      </c>
      <c r="B2784" s="2">
        <f t="shared" si="91"/>
        <v>9.3374385779513007E-5</v>
      </c>
      <c r="C2784" s="2"/>
      <c r="D2784" s="1">
        <f t="shared" si="92"/>
        <v>4.691889036162451E-5</v>
      </c>
      <c r="E2784" s="1"/>
      <c r="F2784" s="8">
        <v>0</v>
      </c>
      <c r="G2784" s="8"/>
    </row>
    <row r="2785" spans="1:7" x14ac:dyDescent="0.3">
      <c r="A2785">
        <v>13890</v>
      </c>
      <c r="B2785" s="2">
        <f t="shared" si="91"/>
        <v>9.3243273846327194E-5</v>
      </c>
      <c r="C2785" s="2"/>
      <c r="D2785" s="1">
        <f t="shared" si="92"/>
        <v>4.6854451842044773E-5</v>
      </c>
      <c r="E2785" s="1"/>
      <c r="F2785" s="8">
        <v>0</v>
      </c>
      <c r="G2785" s="8"/>
    </row>
    <row r="2786" spans="1:7" x14ac:dyDescent="0.3">
      <c r="A2786">
        <v>13895</v>
      </c>
      <c r="B2786" s="2">
        <f t="shared" si="91"/>
        <v>9.3112391894774105E-5</v>
      </c>
      <c r="C2786" s="2"/>
      <c r="D2786" s="1">
        <f t="shared" si="92"/>
        <v>4.6790123798972692E-5</v>
      </c>
      <c r="E2786" s="1"/>
      <c r="F2786" s="8">
        <v>0</v>
      </c>
      <c r="G2786" s="8"/>
    </row>
    <row r="2787" spans="1:7" x14ac:dyDescent="0.3">
      <c r="A2787">
        <v>13900</v>
      </c>
      <c r="B2787" s="2">
        <f t="shared" si="91"/>
        <v>9.2981739441072198E-5</v>
      </c>
      <c r="C2787" s="2"/>
      <c r="D2787" s="1">
        <f t="shared" si="92"/>
        <v>4.6725906005435365E-5</v>
      </c>
      <c r="E2787" s="1"/>
      <c r="F2787" s="8">
        <v>0</v>
      </c>
      <c r="G2787" s="8"/>
    </row>
    <row r="2788" spans="1:7" x14ac:dyDescent="0.3">
      <c r="A2788">
        <v>13905</v>
      </c>
      <c r="B2788" s="2">
        <f t="shared" si="91"/>
        <v>9.2851316002626284E-5</v>
      </c>
      <c r="C2788" s="2"/>
      <c r="D2788" s="1">
        <f t="shared" si="92"/>
        <v>4.6661798235002998E-5</v>
      </c>
      <c r="E2788" s="1"/>
      <c r="F2788" s="8">
        <v>0</v>
      </c>
      <c r="G2788" s="8"/>
    </row>
    <row r="2789" spans="1:7" x14ac:dyDescent="0.3">
      <c r="A2789">
        <v>13910</v>
      </c>
      <c r="B2789" s="2">
        <f t="shared" si="91"/>
        <v>9.2721121098024561E-5</v>
      </c>
      <c r="C2789" s="2"/>
      <c r="D2789" s="1">
        <f t="shared" si="92"/>
        <v>4.6597800261787692E-5</v>
      </c>
      <c r="E2789" s="1"/>
      <c r="F2789" s="8">
        <v>0</v>
      </c>
      <c r="G2789" s="8"/>
    </row>
    <row r="2790" spans="1:7" x14ac:dyDescent="0.3">
      <c r="A2790">
        <v>13915</v>
      </c>
      <c r="B2790" s="2">
        <f t="shared" si="91"/>
        <v>9.2591154247035048E-5</v>
      </c>
      <c r="C2790" s="2"/>
      <c r="D2790" s="1">
        <f t="shared" si="92"/>
        <v>4.6533911860441704E-5</v>
      </c>
      <c r="E2790" s="1"/>
      <c r="F2790" s="8">
        <v>0</v>
      </c>
      <c r="G2790" s="8"/>
    </row>
    <row r="2791" spans="1:7" x14ac:dyDescent="0.3">
      <c r="A2791">
        <v>13920</v>
      </c>
      <c r="B2791" s="2">
        <f t="shared" si="91"/>
        <v>9.2461414970602214E-5</v>
      </c>
      <c r="C2791" s="2"/>
      <c r="D2791" s="1">
        <f t="shared" si="92"/>
        <v>4.6470132806156271E-5</v>
      </c>
      <c r="E2791" s="1"/>
      <c r="F2791" s="8">
        <v>0</v>
      </c>
      <c r="G2791" s="8"/>
    </row>
    <row r="2792" spans="1:7" x14ac:dyDescent="0.3">
      <c r="A2792">
        <v>13925</v>
      </c>
      <c r="B2792" s="2">
        <f t="shared" si="91"/>
        <v>9.2331902790843975E-5</v>
      </c>
      <c r="C2792" s="2"/>
      <c r="D2792" s="1">
        <f t="shared" si="92"/>
        <v>4.6406462874659841E-5</v>
      </c>
      <c r="E2792" s="1"/>
      <c r="F2792" s="8">
        <v>0</v>
      </c>
      <c r="G2792" s="8"/>
    </row>
    <row r="2793" spans="1:7" x14ac:dyDescent="0.3">
      <c r="A2793">
        <v>13930</v>
      </c>
      <c r="B2793" s="2">
        <f t="shared" si="91"/>
        <v>9.2202617231048237E-5</v>
      </c>
      <c r="C2793" s="2"/>
      <c r="D2793" s="1">
        <f t="shared" si="92"/>
        <v>4.6342901842216822E-5</v>
      </c>
      <c r="E2793" s="1"/>
      <c r="F2793" s="8">
        <v>0</v>
      </c>
      <c r="G2793" s="8"/>
    </row>
    <row r="2794" spans="1:7" x14ac:dyDescent="0.3">
      <c r="A2794">
        <v>13935</v>
      </c>
      <c r="B2794" s="2">
        <f t="shared" si="91"/>
        <v>9.2073557815669534E-5</v>
      </c>
      <c r="C2794" s="2"/>
      <c r="D2794" s="1">
        <f t="shared" si="92"/>
        <v>4.6279449485626008E-5</v>
      </c>
      <c r="E2794" s="1"/>
      <c r="F2794" s="8">
        <v>0</v>
      </c>
      <c r="G2794" s="8"/>
    </row>
    <row r="2795" spans="1:7" x14ac:dyDescent="0.3">
      <c r="A2795">
        <v>13940</v>
      </c>
      <c r="B2795" s="2">
        <f t="shared" si="91"/>
        <v>9.1944724070325859E-5</v>
      </c>
      <c r="C2795" s="2"/>
      <c r="D2795" s="1">
        <f t="shared" si="92"/>
        <v>4.6216105582219189E-5</v>
      </c>
      <c r="E2795" s="1"/>
      <c r="F2795" s="8">
        <v>0</v>
      </c>
      <c r="G2795" s="8"/>
    </row>
    <row r="2796" spans="1:7" x14ac:dyDescent="0.3">
      <c r="A2796">
        <v>13945</v>
      </c>
      <c r="B2796" s="2">
        <f t="shared" si="91"/>
        <v>9.1816115521795665E-5</v>
      </c>
      <c r="C2796" s="2"/>
      <c r="D2796" s="1">
        <f t="shared" si="92"/>
        <v>4.6152869909859649E-5</v>
      </c>
      <c r="E2796" s="1"/>
      <c r="F2796" s="8">
        <v>0</v>
      </c>
      <c r="G2796" s="8"/>
    </row>
    <row r="2797" spans="1:7" x14ac:dyDescent="0.3">
      <c r="A2797">
        <v>13950</v>
      </c>
      <c r="B2797" s="2">
        <f t="shared" si="91"/>
        <v>9.168773169801414E-5</v>
      </c>
      <c r="C2797" s="2"/>
      <c r="D2797" s="1">
        <f t="shared" si="92"/>
        <v>4.6089742246940701E-5</v>
      </c>
      <c r="E2797" s="1"/>
      <c r="F2797" s="8">
        <v>0</v>
      </c>
      <c r="G2797" s="8"/>
    </row>
    <row r="2798" spans="1:7" x14ac:dyDescent="0.3">
      <c r="A2798">
        <v>13955</v>
      </c>
      <c r="B2798" s="2">
        <f t="shared" si="91"/>
        <v>9.1559572128070135E-5</v>
      </c>
      <c r="C2798" s="2"/>
      <c r="D2798" s="1">
        <f t="shared" si="92"/>
        <v>4.6026722372384318E-5</v>
      </c>
      <c r="E2798" s="1"/>
      <c r="F2798" s="8">
        <v>0</v>
      </c>
      <c r="G2798" s="8"/>
    </row>
    <row r="2799" spans="1:7" x14ac:dyDescent="0.3">
      <c r="A2799">
        <v>13960</v>
      </c>
      <c r="B2799" s="2">
        <f t="shared" si="91"/>
        <v>9.1431636342203485E-5</v>
      </c>
      <c r="C2799" s="2"/>
      <c r="D2799" s="1">
        <f t="shared" si="92"/>
        <v>4.5963810065639689E-5</v>
      </c>
      <c r="E2799" s="1"/>
      <c r="F2799" s="8">
        <v>0</v>
      </c>
      <c r="G2799" s="8"/>
    </row>
    <row r="2800" spans="1:7" x14ac:dyDescent="0.3">
      <c r="A2800">
        <v>13965</v>
      </c>
      <c r="B2800" s="2">
        <f t="shared" si="91"/>
        <v>9.1303923871800721E-5</v>
      </c>
      <c r="C2800" s="2"/>
      <c r="D2800" s="1">
        <f t="shared" si="92"/>
        <v>4.5901005106681672E-5</v>
      </c>
      <c r="E2800" s="1"/>
      <c r="F2800" s="8">
        <v>0</v>
      </c>
      <c r="G2800" s="8"/>
    </row>
    <row r="2801" spans="1:7" x14ac:dyDescent="0.3">
      <c r="A2801">
        <v>13970</v>
      </c>
      <c r="B2801" s="2">
        <f t="shared" si="91"/>
        <v>9.1176434249393086E-5</v>
      </c>
      <c r="C2801" s="2"/>
      <c r="D2801" s="1">
        <f t="shared" si="92"/>
        <v>4.5838307276009491E-5</v>
      </c>
      <c r="E2801" s="1"/>
      <c r="F2801" s="8">
        <v>0</v>
      </c>
      <c r="G2801" s="8"/>
    </row>
    <row r="2802" spans="1:7" x14ac:dyDescent="0.3">
      <c r="A2802">
        <v>13975</v>
      </c>
      <c r="B2802" s="2">
        <f t="shared" si="91"/>
        <v>9.104916700865223E-5</v>
      </c>
      <c r="C2802" s="2"/>
      <c r="D2802" s="1">
        <f t="shared" si="92"/>
        <v>4.5775716354645228E-5</v>
      </c>
      <c r="E2802" s="1"/>
      <c r="F2802" s="8">
        <v>0</v>
      </c>
      <c r="G2802" s="8"/>
    </row>
    <row r="2803" spans="1:7" x14ac:dyDescent="0.3">
      <c r="A2803">
        <v>13980</v>
      </c>
      <c r="B2803" s="2">
        <f t="shared" si="91"/>
        <v>9.0922121684387956E-5</v>
      </c>
      <c r="C2803" s="2"/>
      <c r="D2803" s="1">
        <f t="shared" si="92"/>
        <v>4.5713232124132471E-5</v>
      </c>
      <c r="E2803" s="1"/>
      <c r="F2803" s="8">
        <v>0</v>
      </c>
      <c r="G2803" s="8"/>
    </row>
    <row r="2804" spans="1:7" x14ac:dyDescent="0.3">
      <c r="A2804">
        <v>13985</v>
      </c>
      <c r="B2804" s="2">
        <f t="shared" si="91"/>
        <v>9.0795297812544266E-5</v>
      </c>
      <c r="C2804" s="2"/>
      <c r="D2804" s="1">
        <f t="shared" si="92"/>
        <v>4.5650854366534861E-5</v>
      </c>
      <c r="E2804" s="1"/>
      <c r="F2804" s="8">
        <v>0</v>
      </c>
      <c r="G2804" s="8"/>
    </row>
    <row r="2805" spans="1:7" x14ac:dyDescent="0.3">
      <c r="A2805">
        <v>13990</v>
      </c>
      <c r="B2805" s="2">
        <f t="shared" si="91"/>
        <v>9.066869493019708E-5</v>
      </c>
      <c r="C2805" s="2"/>
      <c r="D2805" s="1">
        <f t="shared" si="92"/>
        <v>4.5588582864434612E-5</v>
      </c>
      <c r="E2805" s="1"/>
      <c r="F2805" s="8">
        <v>0</v>
      </c>
      <c r="G2805" s="8"/>
    </row>
    <row r="2806" spans="1:7" x14ac:dyDescent="0.3">
      <c r="A2806">
        <v>13995</v>
      </c>
      <c r="B2806" s="2">
        <f t="shared" si="91"/>
        <v>9.0542312575550094E-5</v>
      </c>
      <c r="C2806" s="2"/>
      <c r="D2806" s="1">
        <f t="shared" si="92"/>
        <v>4.5526417400931287E-5</v>
      </c>
      <c r="E2806" s="1"/>
      <c r="F2806" s="8">
        <v>0</v>
      </c>
      <c r="G2806" s="8"/>
    </row>
    <row r="2807" spans="1:7" x14ac:dyDescent="0.3">
      <c r="A2807">
        <v>14000</v>
      </c>
      <c r="B2807" s="2">
        <f t="shared" si="91"/>
        <v>9.0416150287932337E-5</v>
      </c>
      <c r="C2807" s="2"/>
      <c r="D2807" s="1">
        <f t="shared" si="92"/>
        <v>4.5464357759640161E-5</v>
      </c>
      <c r="E2807" s="1"/>
      <c r="F2807" s="8">
        <v>0</v>
      </c>
      <c r="G2807" s="8"/>
    </row>
    <row r="2808" spans="1:7" x14ac:dyDescent="0.3">
      <c r="A2808">
        <v>14005</v>
      </c>
      <c r="B2808" s="2">
        <f t="shared" si="91"/>
        <v>9.0290207607794852E-5</v>
      </c>
      <c r="C2808" s="2"/>
      <c r="D2808" s="1">
        <f t="shared" si="92"/>
        <v>4.5402403724691004E-5</v>
      </c>
      <c r="E2808" s="1"/>
      <c r="F2808" s="8">
        <v>0</v>
      </c>
      <c r="G2808" s="8"/>
    </row>
    <row r="2809" spans="1:7" x14ac:dyDescent="0.3">
      <c r="A2809">
        <v>14010</v>
      </c>
      <c r="B2809" s="2">
        <f t="shared" si="91"/>
        <v>9.0164484076707375E-5</v>
      </c>
      <c r="C2809" s="2"/>
      <c r="D2809" s="1">
        <f t="shared" si="92"/>
        <v>4.5340555080726537E-5</v>
      </c>
      <c r="E2809" s="1"/>
      <c r="F2809" s="8">
        <v>0</v>
      </c>
      <c r="G2809" s="8"/>
    </row>
    <row r="2810" spans="1:7" x14ac:dyDescent="0.3">
      <c r="A2810">
        <v>14015</v>
      </c>
      <c r="B2810" s="2">
        <f t="shared" si="91"/>
        <v>9.0038979237355693E-5</v>
      </c>
      <c r="C2810" s="2"/>
      <c r="D2810" s="1">
        <f t="shared" si="92"/>
        <v>4.5278811612901271E-5</v>
      </c>
      <c r="E2810" s="1"/>
      <c r="F2810" s="8">
        <v>0</v>
      </c>
      <c r="G2810" s="8"/>
    </row>
    <row r="2811" spans="1:7" x14ac:dyDescent="0.3">
      <c r="A2811">
        <v>14020</v>
      </c>
      <c r="B2811" s="2">
        <f t="shared" si="91"/>
        <v>8.9913692633538107E-5</v>
      </c>
      <c r="C2811" s="2"/>
      <c r="D2811" s="1">
        <f t="shared" si="92"/>
        <v>4.5217173106879828E-5</v>
      </c>
      <c r="E2811" s="1"/>
      <c r="F2811" s="8">
        <v>0</v>
      </c>
      <c r="G2811" s="8"/>
    </row>
    <row r="2812" spans="1:7" x14ac:dyDescent="0.3">
      <c r="A2812">
        <v>14025</v>
      </c>
      <c r="B2812" s="2">
        <f t="shared" si="91"/>
        <v>8.9788623810162395E-5</v>
      </c>
      <c r="C2812" s="2"/>
      <c r="D2812" s="1">
        <f t="shared" si="92"/>
        <v>4.5155639348835752E-5</v>
      </c>
      <c r="E2812" s="1"/>
      <c r="F2812" s="8">
        <v>0</v>
      </c>
      <c r="G2812" s="8"/>
    </row>
    <row r="2813" spans="1:7" x14ac:dyDescent="0.3">
      <c r="A2813">
        <v>14030</v>
      </c>
      <c r="B2813" s="2">
        <f t="shared" si="91"/>
        <v>8.9663772313242857E-5</v>
      </c>
      <c r="C2813" s="2"/>
      <c r="D2813" s="1">
        <f t="shared" si="92"/>
        <v>4.5094210125450052E-5</v>
      </c>
      <c r="E2813" s="1"/>
      <c r="F2813" s="8">
        <v>0</v>
      </c>
      <c r="G2813" s="8"/>
    </row>
    <row r="2814" spans="1:7" x14ac:dyDescent="0.3">
      <c r="A2814">
        <v>14035</v>
      </c>
      <c r="B2814" s="2">
        <f t="shared" si="91"/>
        <v>8.9539137689897405E-5</v>
      </c>
      <c r="C2814" s="2"/>
      <c r="D2814" s="1">
        <f t="shared" si="92"/>
        <v>4.5032885223909954E-5</v>
      </c>
      <c r="E2814" s="1"/>
      <c r="F2814" s="8">
        <v>0</v>
      </c>
      <c r="G2814" s="8"/>
    </row>
    <row r="2815" spans="1:7" x14ac:dyDescent="0.3">
      <c r="A2815">
        <v>14040</v>
      </c>
      <c r="B2815" s="2">
        <f t="shared" si="91"/>
        <v>8.9414719488343966E-5</v>
      </c>
      <c r="C2815" s="2"/>
      <c r="D2815" s="1">
        <f t="shared" si="92"/>
        <v>4.4971664431907253E-5</v>
      </c>
      <c r="E2815" s="1"/>
      <c r="F2815" s="8">
        <v>0</v>
      </c>
      <c r="G2815" s="8"/>
    </row>
    <row r="2816" spans="1:7" x14ac:dyDescent="0.3">
      <c r="A2816">
        <v>14045</v>
      </c>
      <c r="B2816" s="2">
        <f t="shared" si="91"/>
        <v>8.9290517257898088E-5</v>
      </c>
      <c r="C2816" s="2"/>
      <c r="D2816" s="1">
        <f t="shared" si="92"/>
        <v>4.4910547537637295E-5</v>
      </c>
      <c r="E2816" s="1"/>
      <c r="F2816" s="8">
        <v>0</v>
      </c>
      <c r="G2816" s="8"/>
    </row>
    <row r="2817" spans="1:7" x14ac:dyDescent="0.3">
      <c r="A2817">
        <v>14050</v>
      </c>
      <c r="B2817" s="2">
        <f t="shared" si="91"/>
        <v>8.9166530548969225E-5</v>
      </c>
      <c r="C2817" s="2"/>
      <c r="D2817" s="1">
        <f t="shared" si="92"/>
        <v>4.4849534329797311E-5</v>
      </c>
      <c r="E2817" s="1"/>
      <c r="F2817" s="8">
        <v>0</v>
      </c>
      <c r="G2817" s="8"/>
    </row>
    <row r="2818" spans="1:7" x14ac:dyDescent="0.3">
      <c r="A2818">
        <v>14055</v>
      </c>
      <c r="B2818" s="2">
        <f t="shared" si="91"/>
        <v>8.9042758913058338E-5</v>
      </c>
      <c r="C2818" s="2"/>
      <c r="D2818" s="1">
        <f t="shared" si="92"/>
        <v>4.4788624597585321E-5</v>
      </c>
      <c r="E2818" s="1"/>
      <c r="F2818" s="8">
        <v>0</v>
      </c>
      <c r="G2818" s="8"/>
    </row>
    <row r="2819" spans="1:7" x14ac:dyDescent="0.3">
      <c r="A2819">
        <v>14060</v>
      </c>
      <c r="B2819" s="2">
        <f t="shared" si="91"/>
        <v>8.891920190275464E-5</v>
      </c>
      <c r="C2819" s="2"/>
      <c r="D2819" s="1">
        <f t="shared" si="92"/>
        <v>4.4727818130698551E-5</v>
      </c>
      <c r="E2819" s="1"/>
      <c r="F2819" s="8">
        <v>0</v>
      </c>
      <c r="G2819" s="8"/>
    </row>
    <row r="2820" spans="1:7" x14ac:dyDescent="0.3">
      <c r="A2820">
        <v>14065</v>
      </c>
      <c r="B2820" s="2">
        <f t="shared" si="91"/>
        <v>8.8795859071732092E-5</v>
      </c>
      <c r="C2820" s="2"/>
      <c r="D2820" s="1">
        <f t="shared" si="92"/>
        <v>4.4667114719332176E-5</v>
      </c>
      <c r="E2820" s="1"/>
      <c r="F2820" s="8">
        <v>0</v>
      </c>
      <c r="G2820" s="8"/>
    </row>
    <row r="2821" spans="1:7" x14ac:dyDescent="0.3">
      <c r="A2821">
        <v>14070</v>
      </c>
      <c r="B2821" s="2">
        <f t="shared" si="91"/>
        <v>8.8672729974747337E-5</v>
      </c>
      <c r="C2821" s="2"/>
      <c r="D2821" s="1">
        <f t="shared" si="92"/>
        <v>4.4606514154178115E-5</v>
      </c>
      <c r="E2821" s="1"/>
      <c r="F2821" s="8">
        <v>0</v>
      </c>
      <c r="G2821" s="8"/>
    </row>
    <row r="2822" spans="1:7" x14ac:dyDescent="0.3">
      <c r="A2822">
        <v>14075</v>
      </c>
      <c r="B2822" s="2">
        <f t="shared" si="91"/>
        <v>8.8549814167635703E-5</v>
      </c>
      <c r="C2822" s="2"/>
      <c r="D2822" s="1">
        <f t="shared" si="92"/>
        <v>4.4546016226423373E-5</v>
      </c>
      <c r="E2822" s="1"/>
      <c r="F2822" s="8">
        <v>0</v>
      </c>
      <c r="G2822" s="8"/>
    </row>
    <row r="2823" spans="1:7" x14ac:dyDescent="0.3">
      <c r="A2823">
        <v>14080</v>
      </c>
      <c r="B2823" s="2">
        <f t="shared" si="91"/>
        <v>8.8427111207309216E-5</v>
      </c>
      <c r="C2823" s="2"/>
      <c r="D2823" s="1">
        <f t="shared" si="92"/>
        <v>4.4485620727749046E-5</v>
      </c>
      <c r="E2823" s="1"/>
      <c r="F2823" s="8">
        <v>0</v>
      </c>
      <c r="G2823" s="8"/>
    </row>
    <row r="2824" spans="1:7" x14ac:dyDescent="0.3">
      <c r="A2824">
        <v>14085</v>
      </c>
      <c r="B2824" s="2">
        <f t="shared" si="91"/>
        <v>8.8304620651752581E-5</v>
      </c>
      <c r="C2824" s="2"/>
      <c r="D2824" s="1">
        <f t="shared" si="92"/>
        <v>4.4425327450328695E-5</v>
      </c>
      <c r="E2824" s="1"/>
      <c r="F2824" s="8">
        <v>0</v>
      </c>
      <c r="G2824" s="8"/>
    </row>
    <row r="2825" spans="1:7" x14ac:dyDescent="0.3">
      <c r="A2825">
        <v>14090</v>
      </c>
      <c r="B2825" s="2">
        <f t="shared" si="91"/>
        <v>8.8182342060021194E-5</v>
      </c>
      <c r="C2825" s="2"/>
      <c r="D2825" s="1">
        <f t="shared" si="92"/>
        <v>4.436513618682725E-5</v>
      </c>
      <c r="E2825" s="1"/>
      <c r="F2825" s="8">
        <v>0</v>
      </c>
      <c r="G2825" s="8"/>
    </row>
    <row r="2826" spans="1:7" x14ac:dyDescent="0.3">
      <c r="A2826">
        <v>14095</v>
      </c>
      <c r="B2826" s="2">
        <f t="shared" si="91"/>
        <v>8.8060274992237525E-5</v>
      </c>
      <c r="C2826" s="2"/>
      <c r="D2826" s="1">
        <f t="shared" si="92"/>
        <v>4.4305046730399556E-5</v>
      </c>
      <c r="E2826" s="1"/>
      <c r="F2826" s="8">
        <v>0</v>
      </c>
      <c r="G2826" s="8"/>
    </row>
    <row r="2827" spans="1:7" x14ac:dyDescent="0.3">
      <c r="A2827">
        <v>14100</v>
      </c>
      <c r="B2827" s="2">
        <f t="shared" si="91"/>
        <v>8.7938419009588349E-5</v>
      </c>
      <c r="C2827" s="2"/>
      <c r="D2827" s="1">
        <f t="shared" si="92"/>
        <v>4.4245058874689067E-5</v>
      </c>
      <c r="E2827" s="1"/>
      <c r="F2827" s="8">
        <v>0</v>
      </c>
      <c r="G2827" s="8"/>
    </row>
    <row r="2828" spans="1:7" x14ac:dyDescent="0.3">
      <c r="A2828">
        <v>14105</v>
      </c>
      <c r="B2828" s="2">
        <f t="shared" si="91"/>
        <v>8.7816773674321725E-5</v>
      </c>
      <c r="C2828" s="2"/>
      <c r="D2828" s="1">
        <f t="shared" si="92"/>
        <v>4.418517241382652E-5</v>
      </c>
      <c r="E2828" s="1"/>
      <c r="F2828" s="8">
        <v>0</v>
      </c>
      <c r="G2828" s="8"/>
    </row>
    <row r="2829" spans="1:7" x14ac:dyDescent="0.3">
      <c r="A2829">
        <v>14110</v>
      </c>
      <c r="B2829" s="2">
        <f t="shared" si="91"/>
        <v>8.7695338549744614E-5</v>
      </c>
      <c r="C2829" s="2"/>
      <c r="D2829" s="1">
        <f t="shared" si="92"/>
        <v>4.4125387142428746E-5</v>
      </c>
      <c r="E2829" s="1"/>
      <c r="F2829" s="8">
        <v>0</v>
      </c>
      <c r="G2829" s="8"/>
    </row>
    <row r="2830" spans="1:7" x14ac:dyDescent="0.3">
      <c r="A2830">
        <v>14115</v>
      </c>
      <c r="B2830" s="2">
        <f t="shared" si="91"/>
        <v>8.7574113200218851E-5</v>
      </c>
      <c r="C2830" s="2"/>
      <c r="D2830" s="1">
        <f t="shared" si="92"/>
        <v>4.40657028555971E-5</v>
      </c>
      <c r="E2830" s="1"/>
      <c r="F2830" s="8">
        <v>0</v>
      </c>
      <c r="G2830" s="8"/>
    </row>
    <row r="2831" spans="1:7" x14ac:dyDescent="0.3">
      <c r="A2831">
        <v>14120</v>
      </c>
      <c r="B2831" s="2">
        <f t="shared" si="91"/>
        <v>8.7453097191159598E-5</v>
      </c>
      <c r="C2831" s="2"/>
      <c r="D2831" s="1">
        <f t="shared" si="92"/>
        <v>4.4006119348916484E-5</v>
      </c>
      <c r="E2831" s="1"/>
      <c r="F2831" s="8">
        <v>0</v>
      </c>
      <c r="G2831" s="8"/>
    </row>
    <row r="2832" spans="1:7" x14ac:dyDescent="0.3">
      <c r="A2832">
        <v>14125</v>
      </c>
      <c r="B2832" s="2">
        <f t="shared" si="91"/>
        <v>8.7332290089031108E-5</v>
      </c>
      <c r="C2832" s="2"/>
      <c r="D2832" s="1">
        <f t="shared" si="92"/>
        <v>4.3946636418453733E-5</v>
      </c>
      <c r="E2832" s="1"/>
      <c r="F2832" s="8">
        <v>0</v>
      </c>
      <c r="G2832" s="8"/>
    </row>
    <row r="2833" spans="1:7" x14ac:dyDescent="0.3">
      <c r="A2833">
        <v>14130</v>
      </c>
      <c r="B2833" s="2">
        <f t="shared" si="91"/>
        <v>8.721169146134493E-5</v>
      </c>
      <c r="C2833" s="2"/>
      <c r="D2833" s="1">
        <f t="shared" si="92"/>
        <v>4.3887253860756555E-5</v>
      </c>
      <c r="E2833" s="1"/>
      <c r="F2833" s="8">
        <v>0</v>
      </c>
      <c r="G2833" s="8"/>
    </row>
    <row r="2834" spans="1:7" x14ac:dyDescent="0.3">
      <c r="A2834">
        <v>14135</v>
      </c>
      <c r="B2834" s="2">
        <f t="shared" ref="B2834:B2897" si="93">IF(ISNUMBER(1E-29/(($A2834*0.000000001)^5*(EXP(0.0144/($A2834*0.000000001*B$2))-1))),B$4*1E-29/(($A2834*0.000000001)^5*(EXP(0.0144/($A2834*0.000000001*B$2))-1)),0)</f>
        <v>8.7091300876656147E-5</v>
      </c>
      <c r="C2834" s="2"/>
      <c r="D2834" s="1">
        <f t="shared" ref="D2834:D2897" si="94">IF(ISNUMBER(1E-29/(($A2834*0.000000001)^5*(EXP(0.0144/($A2834*0.000000001*D$2))-1))),D$4*1E-29/(($A2834*0.000000001)^5*(EXP(0.0144/($A2834*0.000000001*D$2))-1)),0)</f>
        <v>4.3827971472852099E-5</v>
      </c>
      <c r="E2834" s="1"/>
      <c r="F2834" s="8">
        <v>0</v>
      </c>
      <c r="G2834" s="8"/>
    </row>
    <row r="2835" spans="1:7" x14ac:dyDescent="0.3">
      <c r="A2835">
        <v>14140</v>
      </c>
      <c r="B2835" s="2">
        <f t="shared" si="93"/>
        <v>8.6971117904561146E-5</v>
      </c>
      <c r="C2835" s="2"/>
      <c r="D2835" s="1">
        <f t="shared" si="94"/>
        <v>4.3768789052245748E-5</v>
      </c>
      <c r="E2835" s="1"/>
      <c r="F2835" s="8">
        <v>0</v>
      </c>
      <c r="G2835" s="8"/>
    </row>
    <row r="2836" spans="1:7" x14ac:dyDescent="0.3">
      <c r="A2836">
        <v>14145</v>
      </c>
      <c r="B2836" s="2">
        <f t="shared" si="93"/>
        <v>8.6851142115694415E-5</v>
      </c>
      <c r="C2836" s="2"/>
      <c r="D2836" s="1">
        <f t="shared" si="94"/>
        <v>4.3709706396919716E-5</v>
      </c>
      <c r="E2836" s="1"/>
      <c r="F2836" s="8">
        <v>0</v>
      </c>
      <c r="G2836" s="8"/>
    </row>
    <row r="2837" spans="1:7" x14ac:dyDescent="0.3">
      <c r="A2837">
        <v>14150</v>
      </c>
      <c r="B2837" s="2">
        <f t="shared" si="93"/>
        <v>8.6731373081725852E-5</v>
      </c>
      <c r="C2837" s="2"/>
      <c r="D2837" s="1">
        <f t="shared" si="94"/>
        <v>4.3650723305331974E-5</v>
      </c>
      <c r="E2837" s="1"/>
      <c r="F2837" s="8">
        <v>0</v>
      </c>
      <c r="G2837" s="8"/>
    </row>
    <row r="2838" spans="1:7" x14ac:dyDescent="0.3">
      <c r="A2838">
        <v>14155</v>
      </c>
      <c r="B2838" s="2">
        <f t="shared" si="93"/>
        <v>8.6611810375357694E-5</v>
      </c>
      <c r="C2838" s="2"/>
      <c r="D2838" s="1">
        <f t="shared" si="94"/>
        <v>4.359183957641466E-5</v>
      </c>
      <c r="E2838" s="1"/>
      <c r="F2838" s="8">
        <v>0</v>
      </c>
      <c r="G2838" s="8"/>
    </row>
    <row r="2839" spans="1:7" x14ac:dyDescent="0.3">
      <c r="A2839">
        <v>14160</v>
      </c>
      <c r="B2839" s="2">
        <f t="shared" si="93"/>
        <v>8.6492453570321883E-5</v>
      </c>
      <c r="C2839" s="2"/>
      <c r="D2839" s="1">
        <f t="shared" si="94"/>
        <v>4.3533055009573189E-5</v>
      </c>
      <c r="E2839" s="1"/>
      <c r="F2839" s="8">
        <v>0</v>
      </c>
      <c r="G2839" s="8"/>
    </row>
    <row r="2840" spans="1:7" x14ac:dyDescent="0.3">
      <c r="A2840">
        <v>14165</v>
      </c>
      <c r="B2840" s="2">
        <f t="shared" si="93"/>
        <v>8.6373302241377157E-5</v>
      </c>
      <c r="C2840" s="2"/>
      <c r="D2840" s="1">
        <f t="shared" si="94"/>
        <v>4.3474369404684675E-5</v>
      </c>
      <c r="E2840" s="1"/>
      <c r="F2840" s="8">
        <v>0</v>
      </c>
      <c r="G2840" s="8"/>
    </row>
    <row r="2841" spans="1:7" x14ac:dyDescent="0.3">
      <c r="A2841">
        <v>14170</v>
      </c>
      <c r="B2841" s="2">
        <f t="shared" si="93"/>
        <v>8.625435596430624E-5</v>
      </c>
      <c r="C2841" s="2"/>
      <c r="D2841" s="1">
        <f t="shared" si="94"/>
        <v>4.3415782562096745E-5</v>
      </c>
      <c r="E2841" s="1"/>
      <c r="F2841" s="8">
        <v>0</v>
      </c>
      <c r="G2841" s="8"/>
    </row>
    <row r="2842" spans="1:7" x14ac:dyDescent="0.3">
      <c r="A2842">
        <v>14175</v>
      </c>
      <c r="B2842" s="2">
        <f t="shared" si="93"/>
        <v>8.613561431591296E-5</v>
      </c>
      <c r="C2842" s="2"/>
      <c r="D2842" s="1">
        <f t="shared" si="94"/>
        <v>4.3357294282626376E-5</v>
      </c>
      <c r="E2842" s="1"/>
      <c r="F2842" s="8">
        <v>0</v>
      </c>
      <c r="G2842" s="8"/>
    </row>
    <row r="2843" spans="1:7" x14ac:dyDescent="0.3">
      <c r="A2843">
        <v>14180</v>
      </c>
      <c r="B2843" s="2">
        <f t="shared" si="93"/>
        <v>8.6017076874019371E-5</v>
      </c>
      <c r="C2843" s="2"/>
      <c r="D2843" s="1">
        <f t="shared" si="94"/>
        <v>4.32989043675585E-5</v>
      </c>
      <c r="E2843" s="1"/>
      <c r="F2843" s="8">
        <v>0</v>
      </c>
      <c r="G2843" s="8"/>
    </row>
    <row r="2844" spans="1:7" x14ac:dyDescent="0.3">
      <c r="A2844">
        <v>14185</v>
      </c>
      <c r="B2844" s="2">
        <f t="shared" si="93"/>
        <v>8.589874321746348E-5</v>
      </c>
      <c r="C2844" s="2"/>
      <c r="D2844" s="1">
        <f t="shared" si="94"/>
        <v>4.3240612618644892E-5</v>
      </c>
      <c r="E2844" s="1"/>
      <c r="F2844" s="8">
        <v>0</v>
      </c>
      <c r="G2844" s="8"/>
    </row>
    <row r="2845" spans="1:7" x14ac:dyDescent="0.3">
      <c r="A2845">
        <v>14190</v>
      </c>
      <c r="B2845" s="2">
        <f t="shared" si="93"/>
        <v>8.5780612926095615E-5</v>
      </c>
      <c r="C2845" s="2"/>
      <c r="D2845" s="1">
        <f t="shared" si="94"/>
        <v>4.3182418838102731E-5</v>
      </c>
      <c r="E2845" s="1"/>
      <c r="F2845" s="8">
        <v>0</v>
      </c>
      <c r="G2845" s="8"/>
    </row>
    <row r="2846" spans="1:7" x14ac:dyDescent="0.3">
      <c r="A2846">
        <v>14195</v>
      </c>
      <c r="B2846" s="2">
        <f t="shared" si="93"/>
        <v>8.5662685580776402E-5</v>
      </c>
      <c r="C2846" s="2"/>
      <c r="D2846" s="1">
        <f t="shared" si="94"/>
        <v>4.3124322828613569E-5</v>
      </c>
      <c r="E2846" s="1"/>
      <c r="F2846" s="8">
        <v>0</v>
      </c>
      <c r="G2846" s="8"/>
    </row>
    <row r="2847" spans="1:7" x14ac:dyDescent="0.3">
      <c r="A2847">
        <v>14200</v>
      </c>
      <c r="B2847" s="2">
        <f t="shared" si="93"/>
        <v>8.5544960763373284E-5</v>
      </c>
      <c r="C2847" s="2"/>
      <c r="D2847" s="1">
        <f t="shared" si="94"/>
        <v>4.3066324393321867E-5</v>
      </c>
      <c r="E2847" s="1"/>
      <c r="F2847" s="8">
        <v>0</v>
      </c>
      <c r="G2847" s="8"/>
    </row>
    <row r="2848" spans="1:7" x14ac:dyDescent="0.3">
      <c r="A2848">
        <v>14205</v>
      </c>
      <c r="B2848" s="2">
        <f t="shared" si="93"/>
        <v>8.5427438056758694E-5</v>
      </c>
      <c r="C2848" s="2"/>
      <c r="D2848" s="1">
        <f t="shared" si="94"/>
        <v>4.3008423335833984E-5</v>
      </c>
      <c r="E2848" s="1"/>
      <c r="F2848" s="8">
        <v>0</v>
      </c>
      <c r="G2848" s="8"/>
    </row>
    <row r="2849" spans="1:7" x14ac:dyDescent="0.3">
      <c r="A2849">
        <v>14210</v>
      </c>
      <c r="B2849" s="2">
        <f t="shared" si="93"/>
        <v>8.5310117044806147E-5</v>
      </c>
      <c r="C2849" s="2"/>
      <c r="D2849" s="1">
        <f t="shared" si="94"/>
        <v>4.2950619460216738E-5</v>
      </c>
      <c r="E2849" s="1"/>
      <c r="F2849" s="8">
        <v>0</v>
      </c>
      <c r="G2849" s="8"/>
    </row>
    <row r="2850" spans="1:7" x14ac:dyDescent="0.3">
      <c r="A2850">
        <v>14215</v>
      </c>
      <c r="B2850" s="2">
        <f t="shared" si="93"/>
        <v>8.5192997312388605E-5</v>
      </c>
      <c r="C2850" s="2"/>
      <c r="D2850" s="1">
        <f t="shared" si="94"/>
        <v>4.2892912570996311E-5</v>
      </c>
      <c r="E2850" s="1"/>
      <c r="F2850" s="8">
        <v>0</v>
      </c>
      <c r="G2850" s="8"/>
    </row>
    <row r="2851" spans="1:7" x14ac:dyDescent="0.3">
      <c r="A2851">
        <v>14220</v>
      </c>
      <c r="B2851" s="2">
        <f t="shared" si="93"/>
        <v>8.5076078445374962E-5</v>
      </c>
      <c r="C2851" s="2"/>
      <c r="D2851" s="1">
        <f t="shared" si="94"/>
        <v>4.2835302473156879E-5</v>
      </c>
      <c r="E2851" s="1"/>
      <c r="F2851" s="8">
        <v>0</v>
      </c>
      <c r="G2851" s="8"/>
    </row>
    <row r="2852" spans="1:7" x14ac:dyDescent="0.3">
      <c r="A2852">
        <v>14225</v>
      </c>
      <c r="B2852" s="2">
        <f t="shared" si="93"/>
        <v>8.4959360030627528E-5</v>
      </c>
      <c r="C2852" s="2"/>
      <c r="D2852" s="1">
        <f t="shared" si="94"/>
        <v>4.2777788972139649E-5</v>
      </c>
      <c r="E2852" s="1"/>
      <c r="F2852" s="8">
        <v>0</v>
      </c>
      <c r="G2852" s="8"/>
    </row>
    <row r="2853" spans="1:7" x14ac:dyDescent="0.3">
      <c r="A2853">
        <v>14230</v>
      </c>
      <c r="B2853" s="2">
        <f t="shared" si="93"/>
        <v>8.4842841655999559E-5</v>
      </c>
      <c r="C2853" s="2"/>
      <c r="D2853" s="1">
        <f t="shared" si="94"/>
        <v>4.2720371873841261E-5</v>
      </c>
      <c r="E2853" s="1"/>
      <c r="F2853" s="8">
        <v>0</v>
      </c>
      <c r="G2853" s="8"/>
    </row>
    <row r="2854" spans="1:7" x14ac:dyDescent="0.3">
      <c r="A2854">
        <v>14235</v>
      </c>
      <c r="B2854" s="2">
        <f t="shared" si="93"/>
        <v>8.4726522910332292E-5</v>
      </c>
      <c r="C2854" s="2"/>
      <c r="D2854" s="1">
        <f t="shared" si="94"/>
        <v>4.2663050984612922E-5</v>
      </c>
      <c r="E2854" s="1"/>
      <c r="F2854" s="8">
        <v>0</v>
      </c>
      <c r="G2854" s="8"/>
    </row>
    <row r="2855" spans="1:7" x14ac:dyDescent="0.3">
      <c r="A2855">
        <v>14240</v>
      </c>
      <c r="B2855" s="2">
        <f t="shared" si="93"/>
        <v>8.4610403383452066E-5</v>
      </c>
      <c r="C2855" s="2"/>
      <c r="D2855" s="1">
        <f t="shared" si="94"/>
        <v>4.2605826111258966E-5</v>
      </c>
      <c r="E2855" s="1"/>
      <c r="F2855" s="8">
        <v>0</v>
      </c>
      <c r="G2855" s="8"/>
    </row>
    <row r="2856" spans="1:7" x14ac:dyDescent="0.3">
      <c r="A2856">
        <v>14245</v>
      </c>
      <c r="B2856" s="2">
        <f t="shared" si="93"/>
        <v>8.449448266616815E-5</v>
      </c>
      <c r="C2856" s="2"/>
      <c r="D2856" s="1">
        <f t="shared" si="94"/>
        <v>4.2548697061035757E-5</v>
      </c>
      <c r="E2856" s="1"/>
      <c r="F2856" s="8">
        <v>0</v>
      </c>
      <c r="G2856" s="8"/>
    </row>
    <row r="2857" spans="1:7" x14ac:dyDescent="0.3">
      <c r="A2857">
        <v>14250</v>
      </c>
      <c r="B2857" s="2">
        <f t="shared" si="93"/>
        <v>8.4378760350269574E-5</v>
      </c>
      <c r="C2857" s="2"/>
      <c r="D2857" s="1">
        <f t="shared" si="94"/>
        <v>4.249166364165046E-5</v>
      </c>
      <c r="E2857" s="1"/>
      <c r="F2857" s="8">
        <v>0</v>
      </c>
      <c r="G2857" s="8"/>
    </row>
    <row r="2858" spans="1:7" x14ac:dyDescent="0.3">
      <c r="A2858">
        <v>14255</v>
      </c>
      <c r="B2858" s="2">
        <f t="shared" si="93"/>
        <v>8.4263236028522806E-5</v>
      </c>
      <c r="C2858" s="2"/>
      <c r="D2858" s="1">
        <f t="shared" si="94"/>
        <v>4.243472566125974E-5</v>
      </c>
      <c r="E2858" s="1"/>
      <c r="F2858" s="8">
        <v>0</v>
      </c>
      <c r="G2858" s="8"/>
    </row>
    <row r="2859" spans="1:7" x14ac:dyDescent="0.3">
      <c r="A2859">
        <v>14260</v>
      </c>
      <c r="B2859" s="2">
        <f t="shared" si="93"/>
        <v>8.4147909294668565E-5</v>
      </c>
      <c r="C2859" s="2"/>
      <c r="D2859" s="1">
        <f t="shared" si="94"/>
        <v>4.2377882928468792E-5</v>
      </c>
      <c r="E2859" s="1"/>
      <c r="F2859" s="8">
        <v>0</v>
      </c>
      <c r="G2859" s="8"/>
    </row>
    <row r="2860" spans="1:7" x14ac:dyDescent="0.3">
      <c r="A2860">
        <v>14265</v>
      </c>
      <c r="B2860" s="2">
        <f t="shared" si="93"/>
        <v>8.4032779743419949E-5</v>
      </c>
      <c r="C2860" s="2"/>
      <c r="D2860" s="1">
        <f t="shared" si="94"/>
        <v>4.232113525232982E-5</v>
      </c>
      <c r="E2860" s="1"/>
      <c r="F2860" s="8">
        <v>0</v>
      </c>
      <c r="G2860" s="8"/>
    </row>
    <row r="2861" spans="1:7" x14ac:dyDescent="0.3">
      <c r="A2861">
        <v>14270</v>
      </c>
      <c r="B2861" s="2">
        <f t="shared" si="93"/>
        <v>8.3917846970458872E-5</v>
      </c>
      <c r="C2861" s="2"/>
      <c r="D2861" s="1">
        <f t="shared" si="94"/>
        <v>4.2264482442341184E-5</v>
      </c>
      <c r="E2861" s="1"/>
      <c r="F2861" s="8">
        <v>0</v>
      </c>
      <c r="G2861" s="8"/>
    </row>
    <row r="2862" spans="1:7" x14ac:dyDescent="0.3">
      <c r="A2862">
        <v>14275</v>
      </c>
      <c r="B2862" s="2">
        <f t="shared" si="93"/>
        <v>8.3803110572434222E-5</v>
      </c>
      <c r="C2862" s="2"/>
      <c r="D2862" s="1">
        <f t="shared" si="94"/>
        <v>4.2207924308445955E-5</v>
      </c>
      <c r="E2862" s="1"/>
      <c r="F2862" s="8">
        <v>0</v>
      </c>
      <c r="G2862" s="8"/>
    </row>
    <row r="2863" spans="1:7" x14ac:dyDescent="0.3">
      <c r="A2863">
        <v>14280</v>
      </c>
      <c r="B2863" s="2">
        <f t="shared" si="93"/>
        <v>8.3688570146958632E-5</v>
      </c>
      <c r="C2863" s="2"/>
      <c r="D2863" s="1">
        <f t="shared" si="94"/>
        <v>4.2151460661030877E-5</v>
      </c>
      <c r="E2863" s="1"/>
      <c r="F2863" s="8">
        <v>0</v>
      </c>
      <c r="G2863" s="8"/>
    </row>
    <row r="2864" spans="1:7" x14ac:dyDescent="0.3">
      <c r="A2864">
        <v>14285</v>
      </c>
      <c r="B2864" s="2">
        <f t="shared" si="93"/>
        <v>8.3574225292606236E-5</v>
      </c>
      <c r="C2864" s="2"/>
      <c r="D2864" s="1">
        <f t="shared" si="94"/>
        <v>4.2095091310925071E-5</v>
      </c>
      <c r="E2864" s="1"/>
      <c r="F2864" s="8">
        <v>0</v>
      </c>
      <c r="G2864" s="8"/>
    </row>
    <row r="2865" spans="1:7" x14ac:dyDescent="0.3">
      <c r="A2865">
        <v>14290</v>
      </c>
      <c r="B2865" s="2">
        <f t="shared" si="93"/>
        <v>8.3460075608909898E-5</v>
      </c>
      <c r="C2865" s="2"/>
      <c r="D2865" s="1">
        <f t="shared" si="94"/>
        <v>4.2038816069399054E-5</v>
      </c>
      <c r="E2865" s="1"/>
      <c r="F2865" s="8">
        <v>0</v>
      </c>
      <c r="G2865" s="8"/>
    </row>
    <row r="2866" spans="1:7" x14ac:dyDescent="0.3">
      <c r="A2866">
        <v>14295</v>
      </c>
      <c r="B2866" s="2">
        <f t="shared" si="93"/>
        <v>8.3346120696358369E-5</v>
      </c>
      <c r="C2866" s="2"/>
      <c r="D2866" s="1">
        <f t="shared" si="94"/>
        <v>4.198263474816325E-5</v>
      </c>
      <c r="E2866" s="1"/>
      <c r="F2866" s="8">
        <v>0</v>
      </c>
      <c r="G2866" s="8"/>
    </row>
    <row r="2867" spans="1:7" x14ac:dyDescent="0.3">
      <c r="A2867">
        <v>14300</v>
      </c>
      <c r="B2867" s="2">
        <f t="shared" si="93"/>
        <v>8.3232360156394188E-5</v>
      </c>
      <c r="C2867" s="2"/>
      <c r="D2867" s="1">
        <f t="shared" si="94"/>
        <v>4.1926547159367129E-5</v>
      </c>
      <c r="E2867" s="1"/>
      <c r="F2867" s="8">
        <v>0</v>
      </c>
      <c r="G2867" s="8"/>
    </row>
    <row r="2868" spans="1:7" x14ac:dyDescent="0.3">
      <c r="A2868">
        <v>14305</v>
      </c>
      <c r="B2868" s="2">
        <f t="shared" si="93"/>
        <v>8.3118793591410698E-5</v>
      </c>
      <c r="C2868" s="2"/>
      <c r="D2868" s="1">
        <f t="shared" si="94"/>
        <v>4.1870553115597849E-5</v>
      </c>
      <c r="E2868" s="1"/>
      <c r="F2868" s="8">
        <v>0</v>
      </c>
      <c r="G2868" s="8"/>
    </row>
    <row r="2869" spans="1:7" x14ac:dyDescent="0.3">
      <c r="A2869">
        <v>14310</v>
      </c>
      <c r="B2869" s="2">
        <f t="shared" si="93"/>
        <v>8.300542060474947E-5</v>
      </c>
      <c r="C2869" s="2"/>
      <c r="D2869" s="1">
        <f t="shared" si="94"/>
        <v>4.1814652429879175E-5</v>
      </c>
      <c r="E2869" s="1"/>
      <c r="F2869" s="8">
        <v>0</v>
      </c>
      <c r="G2869" s="8"/>
    </row>
    <row r="2870" spans="1:7" x14ac:dyDescent="0.3">
      <c r="A2870">
        <v>14315</v>
      </c>
      <c r="B2870" s="2">
        <f t="shared" si="93"/>
        <v>8.2892240800697841E-5</v>
      </c>
      <c r="C2870" s="2"/>
      <c r="D2870" s="1">
        <f t="shared" si="94"/>
        <v>4.1758844915670295E-5</v>
      </c>
      <c r="E2870" s="1"/>
      <c r="F2870" s="8">
        <v>0</v>
      </c>
      <c r="G2870" s="8"/>
    </row>
    <row r="2871" spans="1:7" x14ac:dyDescent="0.3">
      <c r="A2871">
        <v>14320</v>
      </c>
      <c r="B2871" s="2">
        <f t="shared" si="93"/>
        <v>8.2779253784486456E-5</v>
      </c>
      <c r="C2871" s="2"/>
      <c r="D2871" s="1">
        <f t="shared" si="94"/>
        <v>4.17031303868647E-5</v>
      </c>
      <c r="E2871" s="1"/>
      <c r="F2871" s="8">
        <v>0</v>
      </c>
      <c r="G2871" s="8"/>
    </row>
    <row r="2872" spans="1:7" x14ac:dyDescent="0.3">
      <c r="A2872">
        <v>14325</v>
      </c>
      <c r="B2872" s="2">
        <f t="shared" si="93"/>
        <v>8.2666459162286464E-5</v>
      </c>
      <c r="C2872" s="2"/>
      <c r="D2872" s="1">
        <f t="shared" si="94"/>
        <v>4.1647508657788866E-5</v>
      </c>
      <c r="E2872" s="1"/>
      <c r="F2872" s="8">
        <v>0</v>
      </c>
      <c r="G2872" s="8"/>
    </row>
    <row r="2873" spans="1:7" x14ac:dyDescent="0.3">
      <c r="A2873">
        <v>14330</v>
      </c>
      <c r="B2873" s="2">
        <f t="shared" si="93"/>
        <v>8.2553856541206771E-5</v>
      </c>
      <c r="C2873" s="2"/>
      <c r="D2873" s="1">
        <f t="shared" si="94"/>
        <v>4.1591979543201396E-5</v>
      </c>
      <c r="E2873" s="1"/>
      <c r="F2873" s="8">
        <v>0</v>
      </c>
      <c r="G2873" s="8"/>
    </row>
    <row r="2874" spans="1:7" x14ac:dyDescent="0.3">
      <c r="A2874">
        <v>14335</v>
      </c>
      <c r="B2874" s="2">
        <f t="shared" si="93"/>
        <v>8.2441445529292284E-5</v>
      </c>
      <c r="C2874" s="2"/>
      <c r="D2874" s="1">
        <f t="shared" si="94"/>
        <v>4.1536542858291614E-5</v>
      </c>
      <c r="E2874" s="1"/>
      <c r="F2874" s="8">
        <v>0</v>
      </c>
      <c r="G2874" s="8"/>
    </row>
    <row r="2875" spans="1:7" x14ac:dyDescent="0.3">
      <c r="A2875">
        <v>14340</v>
      </c>
      <c r="B2875" s="2">
        <f t="shared" si="93"/>
        <v>8.2329225735520327E-5</v>
      </c>
      <c r="C2875" s="2"/>
      <c r="D2875" s="1">
        <f t="shared" si="94"/>
        <v>4.1481198418678499E-5</v>
      </c>
      <c r="E2875" s="1"/>
      <c r="F2875" s="8">
        <v>0</v>
      </c>
      <c r="G2875" s="8"/>
    </row>
    <row r="2876" spans="1:7" x14ac:dyDescent="0.3">
      <c r="A2876">
        <v>14345</v>
      </c>
      <c r="B2876" s="2">
        <f t="shared" si="93"/>
        <v>8.2217196769799011E-5</v>
      </c>
      <c r="C2876" s="2"/>
      <c r="D2876" s="1">
        <f t="shared" si="94"/>
        <v>4.1425946040409677E-5</v>
      </c>
      <c r="E2876" s="1"/>
      <c r="F2876" s="8">
        <v>0</v>
      </c>
      <c r="G2876" s="8"/>
    </row>
    <row r="2877" spans="1:7" x14ac:dyDescent="0.3">
      <c r="A2877">
        <v>14350</v>
      </c>
      <c r="B2877" s="2">
        <f t="shared" si="93"/>
        <v>8.2105358242964008E-5</v>
      </c>
      <c r="C2877" s="2"/>
      <c r="D2877" s="1">
        <f t="shared" si="94"/>
        <v>4.1370785539959983E-5</v>
      </c>
      <c r="E2877" s="1"/>
      <c r="F2877" s="8">
        <v>0</v>
      </c>
      <c r="G2877" s="8"/>
    </row>
    <row r="2878" spans="1:7" x14ac:dyDescent="0.3">
      <c r="A2878">
        <v>14355</v>
      </c>
      <c r="B2878" s="2">
        <f t="shared" si="93"/>
        <v>8.1993709766776601E-5</v>
      </c>
      <c r="C2878" s="2"/>
      <c r="D2878" s="1">
        <f t="shared" si="94"/>
        <v>4.1315716734230702E-5</v>
      </c>
      <c r="E2878" s="1"/>
      <c r="F2878" s="8">
        <v>0</v>
      </c>
      <c r="G2878" s="8"/>
    </row>
    <row r="2879" spans="1:7" x14ac:dyDescent="0.3">
      <c r="A2879">
        <v>14360</v>
      </c>
      <c r="B2879" s="2">
        <f t="shared" si="93"/>
        <v>8.1882250953920743E-5</v>
      </c>
      <c r="C2879" s="2"/>
      <c r="D2879" s="1">
        <f t="shared" si="94"/>
        <v>4.1260739440548107E-5</v>
      </c>
      <c r="E2879" s="1"/>
      <c r="F2879" s="8">
        <v>0</v>
      </c>
      <c r="G2879" s="8"/>
    </row>
    <row r="2880" spans="1:7" x14ac:dyDescent="0.3">
      <c r="A2880">
        <v>14365</v>
      </c>
      <c r="B2880" s="2">
        <f t="shared" si="93"/>
        <v>8.1770981418000712E-5</v>
      </c>
      <c r="C2880" s="2"/>
      <c r="D2880" s="1">
        <f t="shared" si="94"/>
        <v>4.1205853476662603E-5</v>
      </c>
      <c r="E2880" s="1"/>
      <c r="F2880" s="8">
        <v>0</v>
      </c>
      <c r="G2880" s="8"/>
    </row>
    <row r="2881" spans="1:7" x14ac:dyDescent="0.3">
      <c r="A2881">
        <v>14370</v>
      </c>
      <c r="B2881" s="2">
        <f t="shared" si="93"/>
        <v>8.1659900773538779E-5</v>
      </c>
      <c r="C2881" s="2"/>
      <c r="D2881" s="1">
        <f t="shared" si="94"/>
        <v>4.115105866074732E-5</v>
      </c>
      <c r="E2881" s="1"/>
      <c r="F2881" s="8">
        <v>0</v>
      </c>
      <c r="G2881" s="8"/>
    </row>
    <row r="2882" spans="1:7" x14ac:dyDescent="0.3">
      <c r="A2882">
        <v>14375</v>
      </c>
      <c r="B2882" s="2">
        <f t="shared" si="93"/>
        <v>8.1549008635972377E-5</v>
      </c>
      <c r="C2882" s="2"/>
      <c r="D2882" s="1">
        <f t="shared" si="94"/>
        <v>4.1096354811397339E-5</v>
      </c>
      <c r="E2882" s="1"/>
      <c r="F2882" s="8">
        <v>0</v>
      </c>
      <c r="G2882" s="8"/>
    </row>
    <row r="2883" spans="1:7" x14ac:dyDescent="0.3">
      <c r="A2883">
        <v>14380</v>
      </c>
      <c r="B2883" s="2">
        <f t="shared" si="93"/>
        <v>8.1438304621651812E-5</v>
      </c>
      <c r="C2883" s="2"/>
      <c r="D2883" s="1">
        <f t="shared" si="94"/>
        <v>4.1041741747628233E-5</v>
      </c>
      <c r="E2883" s="1"/>
      <c r="F2883" s="8">
        <v>0</v>
      </c>
      <c r="G2883" s="8"/>
    </row>
    <row r="2884" spans="1:7" x14ac:dyDescent="0.3">
      <c r="A2884">
        <v>14385</v>
      </c>
      <c r="B2884" s="2">
        <f t="shared" si="93"/>
        <v>8.1327788347837927E-5</v>
      </c>
      <c r="C2884" s="2"/>
      <c r="D2884" s="1">
        <f t="shared" si="94"/>
        <v>4.0987219288875184E-5</v>
      </c>
      <c r="E2884" s="1"/>
      <c r="F2884" s="8">
        <v>0</v>
      </c>
      <c r="G2884" s="8"/>
    </row>
    <row r="2885" spans="1:7" x14ac:dyDescent="0.3">
      <c r="A2885">
        <v>14390</v>
      </c>
      <c r="B2885" s="2">
        <f t="shared" si="93"/>
        <v>8.1217459432699287E-5</v>
      </c>
      <c r="C2885" s="2"/>
      <c r="D2885" s="1">
        <f t="shared" si="94"/>
        <v>4.0932787254991747E-5</v>
      </c>
      <c r="E2885" s="1"/>
      <c r="F2885" s="8">
        <v>0</v>
      </c>
      <c r="G2885" s="8"/>
    </row>
    <row r="2886" spans="1:7" x14ac:dyDescent="0.3">
      <c r="A2886">
        <v>14395</v>
      </c>
      <c r="B2886" s="2">
        <f t="shared" si="93"/>
        <v>8.1107317495310066E-5</v>
      </c>
      <c r="C2886" s="2"/>
      <c r="D2886" s="1">
        <f t="shared" si="94"/>
        <v>4.0878445466248867E-5</v>
      </c>
      <c r="E2886" s="1"/>
      <c r="F2886" s="8">
        <v>0</v>
      </c>
      <c r="G2886" s="8"/>
    </row>
    <row r="2887" spans="1:7" x14ac:dyDescent="0.3">
      <c r="A2887">
        <v>14400</v>
      </c>
      <c r="B2887" s="2">
        <f t="shared" si="93"/>
        <v>8.0997362155647387E-5</v>
      </c>
      <c r="C2887" s="2"/>
      <c r="D2887" s="1">
        <f t="shared" si="94"/>
        <v>4.0824193743333592E-5</v>
      </c>
      <c r="E2887" s="1"/>
      <c r="F2887" s="8">
        <v>0</v>
      </c>
      <c r="G2887" s="8"/>
    </row>
    <row r="2888" spans="1:7" x14ac:dyDescent="0.3">
      <c r="A2888">
        <v>14405</v>
      </c>
      <c r="B2888" s="2">
        <f t="shared" si="93"/>
        <v>8.0887593034588911E-5</v>
      </c>
      <c r="C2888" s="2"/>
      <c r="D2888" s="1">
        <f t="shared" si="94"/>
        <v>4.0770031907348228E-5</v>
      </c>
      <c r="E2888" s="1"/>
      <c r="F2888" s="8">
        <v>0</v>
      </c>
      <c r="G2888" s="8"/>
    </row>
    <row r="2889" spans="1:7" x14ac:dyDescent="0.3">
      <c r="A2889">
        <v>14410</v>
      </c>
      <c r="B2889" s="2">
        <f t="shared" si="93"/>
        <v>8.0778009753910344E-5</v>
      </c>
      <c r="C2889" s="2"/>
      <c r="D2889" s="1">
        <f t="shared" si="94"/>
        <v>4.0715959779808952E-5</v>
      </c>
      <c r="E2889" s="1"/>
      <c r="F2889" s="8">
        <v>0</v>
      </c>
      <c r="G2889" s="8"/>
    </row>
    <row r="2890" spans="1:7" x14ac:dyDescent="0.3">
      <c r="A2890">
        <v>14415</v>
      </c>
      <c r="B2890" s="2">
        <f t="shared" si="93"/>
        <v>8.0668611936283229E-5</v>
      </c>
      <c r="C2890" s="2"/>
      <c r="D2890" s="1">
        <f t="shared" si="94"/>
        <v>4.0661977182644964E-5</v>
      </c>
      <c r="E2890" s="1"/>
      <c r="F2890" s="8">
        <v>0</v>
      </c>
      <c r="G2890" s="8"/>
    </row>
    <row r="2891" spans="1:7" x14ac:dyDescent="0.3">
      <c r="A2891">
        <v>14420</v>
      </c>
      <c r="B2891" s="2">
        <f t="shared" si="93"/>
        <v>8.0559399205272381E-5</v>
      </c>
      <c r="C2891" s="2"/>
      <c r="D2891" s="1">
        <f t="shared" si="94"/>
        <v>4.0608083938197221E-5</v>
      </c>
      <c r="E2891" s="1"/>
      <c r="F2891" s="8">
        <v>0</v>
      </c>
      <c r="G2891" s="8"/>
    </row>
    <row r="2892" spans="1:7" x14ac:dyDescent="0.3">
      <c r="A2892">
        <v>14425</v>
      </c>
      <c r="B2892" s="2">
        <f t="shared" si="93"/>
        <v>8.0450371185333355E-5</v>
      </c>
      <c r="C2892" s="2"/>
      <c r="D2892" s="1">
        <f t="shared" si="94"/>
        <v>4.0554279869217494E-5</v>
      </c>
      <c r="E2892" s="1"/>
      <c r="F2892" s="8">
        <v>0</v>
      </c>
      <c r="G2892" s="8"/>
    </row>
    <row r="2893" spans="1:7" x14ac:dyDescent="0.3">
      <c r="A2893">
        <v>14430</v>
      </c>
      <c r="B2893" s="2">
        <f t="shared" si="93"/>
        <v>8.0341527501810253E-5</v>
      </c>
      <c r="C2893" s="2"/>
      <c r="D2893" s="1">
        <f t="shared" si="94"/>
        <v>4.0500564798867182E-5</v>
      </c>
      <c r="E2893" s="1"/>
      <c r="F2893" s="8">
        <v>0</v>
      </c>
      <c r="G2893" s="8"/>
    </row>
    <row r="2894" spans="1:7" x14ac:dyDescent="0.3">
      <c r="A2894">
        <v>14435</v>
      </c>
      <c r="B2894" s="2">
        <f t="shared" si="93"/>
        <v>8.0232867780933158E-5</v>
      </c>
      <c r="C2894" s="2"/>
      <c r="D2894" s="1">
        <f t="shared" si="94"/>
        <v>4.0446938550716283E-5</v>
      </c>
      <c r="E2894" s="1"/>
      <c r="F2894" s="8">
        <v>0</v>
      </c>
      <c r="G2894" s="8"/>
    </row>
    <row r="2895" spans="1:7" x14ac:dyDescent="0.3">
      <c r="A2895">
        <v>14440</v>
      </c>
      <c r="B2895" s="2">
        <f t="shared" si="93"/>
        <v>8.0124391649815803E-5</v>
      </c>
      <c r="C2895" s="2"/>
      <c r="D2895" s="1">
        <f t="shared" si="94"/>
        <v>4.039340094874225E-5</v>
      </c>
      <c r="E2895" s="1"/>
      <c r="F2895" s="8">
        <v>0</v>
      </c>
      <c r="G2895" s="8"/>
    </row>
    <row r="2896" spans="1:7" x14ac:dyDescent="0.3">
      <c r="A2896">
        <v>14445</v>
      </c>
      <c r="B2896" s="2">
        <f t="shared" si="93"/>
        <v>8.0016098736453083E-5</v>
      </c>
      <c r="C2896" s="2"/>
      <c r="D2896" s="1">
        <f t="shared" si="94"/>
        <v>4.0339951817329016E-5</v>
      </c>
      <c r="E2896" s="1"/>
      <c r="F2896" s="8">
        <v>0</v>
      </c>
      <c r="G2896" s="8"/>
    </row>
    <row r="2897" spans="1:7" x14ac:dyDescent="0.3">
      <c r="A2897">
        <v>14450</v>
      </c>
      <c r="B2897" s="2">
        <f t="shared" si="93"/>
        <v>7.9907988669719165E-5</v>
      </c>
      <c r="C2897" s="2"/>
      <c r="D2897" s="1">
        <f t="shared" si="94"/>
        <v>4.0286590981265837E-5</v>
      </c>
      <c r="E2897" s="1"/>
      <c r="F2897" s="8">
        <v>0</v>
      </c>
      <c r="G2897" s="8"/>
    </row>
    <row r="2898" spans="1:7" x14ac:dyDescent="0.3">
      <c r="A2898">
        <v>14455</v>
      </c>
      <c r="B2898" s="2">
        <f t="shared" ref="B2898:B2961" si="95">IF(ISNUMBER(1E-29/(($A2898*0.000000001)^5*(EXP(0.0144/($A2898*0.000000001*B$2))-1))),B$4*1E-29/(($A2898*0.000000001)^5*(EXP(0.0144/($A2898*0.000000001*B$2))-1)),0)</f>
        <v>7.9800061079364265E-5</v>
      </c>
      <c r="C2898" s="2"/>
      <c r="D2898" s="1">
        <f t="shared" ref="D2898:D2961" si="96">IF(ISNUMBER(1E-29/(($A2898*0.000000001)^5*(EXP(0.0144/($A2898*0.000000001*D$2))-1))),D$4*1E-29/(($A2898*0.000000001)^5*(EXP(0.0144/($A2898*0.000000001*D$2))-1)),0)</f>
        <v>4.023331826574629E-5</v>
      </c>
      <c r="E2898" s="1"/>
      <c r="F2898" s="8">
        <v>0</v>
      </c>
      <c r="G2898" s="8"/>
    </row>
    <row r="2899" spans="1:7" x14ac:dyDescent="0.3">
      <c r="A2899">
        <v>14460</v>
      </c>
      <c r="B2899" s="2">
        <f t="shared" si="95"/>
        <v>7.969231559601309E-5</v>
      </c>
      <c r="C2899" s="2"/>
      <c r="D2899" s="1">
        <f t="shared" si="96"/>
        <v>4.0180133496367184E-5</v>
      </c>
      <c r="E2899" s="1"/>
      <c r="F2899" s="8">
        <v>0</v>
      </c>
      <c r="G2899" s="8"/>
    </row>
    <row r="2900" spans="1:7" x14ac:dyDescent="0.3">
      <c r="A2900">
        <v>14465</v>
      </c>
      <c r="B2900" s="2">
        <f t="shared" si="95"/>
        <v>7.9584751851161843E-5</v>
      </c>
      <c r="C2900" s="2"/>
      <c r="D2900" s="1">
        <f t="shared" si="96"/>
        <v>4.0127036499127434E-5</v>
      </c>
      <c r="E2900" s="1"/>
      <c r="F2900" s="8">
        <v>0</v>
      </c>
      <c r="G2900" s="8"/>
    </row>
    <row r="2901" spans="1:7" x14ac:dyDescent="0.3">
      <c r="A2901">
        <v>14470</v>
      </c>
      <c r="B2901" s="2">
        <f t="shared" si="95"/>
        <v>7.9477369477176391E-5</v>
      </c>
      <c r="C2901" s="2"/>
      <c r="D2901" s="1">
        <f t="shared" si="96"/>
        <v>4.0074027100427143E-5</v>
      </c>
      <c r="E2901" s="1"/>
      <c r="F2901" s="8">
        <v>0</v>
      </c>
      <c r="G2901" s="8"/>
    </row>
    <row r="2902" spans="1:7" x14ac:dyDescent="0.3">
      <c r="A2902">
        <v>14475</v>
      </c>
      <c r="B2902" s="2">
        <f t="shared" si="95"/>
        <v>7.9370168107289706E-5</v>
      </c>
      <c r="C2902" s="2"/>
      <c r="D2902" s="1">
        <f t="shared" si="96"/>
        <v>4.0021105127066322E-5</v>
      </c>
      <c r="E2902" s="1"/>
      <c r="F2902" s="8">
        <v>0</v>
      </c>
      <c r="G2902" s="8"/>
    </row>
    <row r="2903" spans="1:7" x14ac:dyDescent="0.3">
      <c r="A2903">
        <v>14480</v>
      </c>
      <c r="B2903" s="2">
        <f t="shared" si="95"/>
        <v>7.9263147375599412E-5</v>
      </c>
      <c r="C2903" s="2"/>
      <c r="D2903" s="1">
        <f t="shared" si="96"/>
        <v>3.9968270406244218E-5</v>
      </c>
      <c r="E2903" s="1"/>
      <c r="F2903" s="8">
        <v>0</v>
      </c>
      <c r="G2903" s="8"/>
    </row>
    <row r="2904" spans="1:7" x14ac:dyDescent="0.3">
      <c r="A2904">
        <v>14485</v>
      </c>
      <c r="B2904" s="2">
        <f t="shared" si="95"/>
        <v>7.9156306917065533E-5</v>
      </c>
      <c r="C2904" s="2"/>
      <c r="D2904" s="1">
        <f t="shared" si="96"/>
        <v>3.9915522765557757E-5</v>
      </c>
      <c r="E2904" s="1"/>
      <c r="F2904" s="8">
        <v>0</v>
      </c>
      <c r="G2904" s="8"/>
    </row>
    <row r="2905" spans="1:7" x14ac:dyDescent="0.3">
      <c r="A2905">
        <v>14490</v>
      </c>
      <c r="B2905" s="2">
        <f t="shared" si="95"/>
        <v>7.9049646367508475E-5</v>
      </c>
      <c r="C2905" s="2"/>
      <c r="D2905" s="1">
        <f t="shared" si="96"/>
        <v>3.9862862033001004E-5</v>
      </c>
      <c r="E2905" s="1"/>
      <c r="F2905" s="8">
        <v>0</v>
      </c>
      <c r="G2905" s="8"/>
    </row>
    <row r="2906" spans="1:7" x14ac:dyDescent="0.3">
      <c r="A2906">
        <v>14495</v>
      </c>
      <c r="B2906" s="2">
        <f t="shared" si="95"/>
        <v>7.8943165363605939E-5</v>
      </c>
      <c r="C2906" s="2"/>
      <c r="D2906" s="1">
        <f t="shared" si="96"/>
        <v>3.9810288036963713E-5</v>
      </c>
      <c r="E2906" s="1"/>
      <c r="F2906" s="8">
        <v>0</v>
      </c>
      <c r="G2906" s="8"/>
    </row>
    <row r="2907" spans="1:7" x14ac:dyDescent="0.3">
      <c r="A2907">
        <v>14500</v>
      </c>
      <c r="B2907" s="2">
        <f t="shared" si="95"/>
        <v>7.8836863542891886E-5</v>
      </c>
      <c r="C2907" s="2"/>
      <c r="D2907" s="1">
        <f t="shared" si="96"/>
        <v>3.9757800606230548E-5</v>
      </c>
      <c r="E2907" s="1"/>
      <c r="F2907" s="8">
        <v>0</v>
      </c>
      <c r="G2907" s="8"/>
    </row>
    <row r="2908" spans="1:7" x14ac:dyDescent="0.3">
      <c r="A2908">
        <v>14505</v>
      </c>
      <c r="B2908" s="2">
        <f t="shared" si="95"/>
        <v>7.8730740543752635E-5</v>
      </c>
      <c r="C2908" s="2"/>
      <c r="D2908" s="1">
        <f t="shared" si="96"/>
        <v>3.97053995699799E-5</v>
      </c>
      <c r="E2908" s="1"/>
      <c r="F2908" s="8">
        <v>0</v>
      </c>
      <c r="G2908" s="8"/>
    </row>
    <row r="2909" spans="1:7" x14ac:dyDescent="0.3">
      <c r="A2909">
        <v>14510</v>
      </c>
      <c r="B2909" s="2">
        <f t="shared" si="95"/>
        <v>7.8624796005425851E-5</v>
      </c>
      <c r="C2909" s="2"/>
      <c r="D2909" s="1">
        <f t="shared" si="96"/>
        <v>3.9653084757782974E-5</v>
      </c>
      <c r="E2909" s="1"/>
      <c r="F2909" s="8">
        <v>0</v>
      </c>
      <c r="G2909" s="8"/>
    </row>
    <row r="2910" spans="1:7" x14ac:dyDescent="0.3">
      <c r="A2910">
        <v>14515</v>
      </c>
      <c r="B2910" s="2">
        <f t="shared" si="95"/>
        <v>7.8519029567997923E-5</v>
      </c>
      <c r="C2910" s="2"/>
      <c r="D2910" s="1">
        <f t="shared" si="96"/>
        <v>3.9600855999602662E-5</v>
      </c>
      <c r="E2910" s="1"/>
      <c r="F2910" s="8">
        <v>0</v>
      </c>
      <c r="G2910" s="8"/>
    </row>
    <row r="2911" spans="1:7" x14ac:dyDescent="0.3">
      <c r="A2911">
        <v>14520</v>
      </c>
      <c r="B2911" s="2">
        <f t="shared" si="95"/>
        <v>7.841344087240115E-5</v>
      </c>
      <c r="C2911" s="2"/>
      <c r="D2911" s="1">
        <f t="shared" si="96"/>
        <v>3.954871312579257E-5</v>
      </c>
      <c r="E2911" s="1"/>
      <c r="F2911" s="8">
        <v>0</v>
      </c>
      <c r="G2911" s="8"/>
    </row>
    <row r="2912" spans="1:7" x14ac:dyDescent="0.3">
      <c r="A2912">
        <v>14525</v>
      </c>
      <c r="B2912" s="2">
        <f t="shared" si="95"/>
        <v>7.8308029560412301E-5</v>
      </c>
      <c r="C2912" s="2"/>
      <c r="D2912" s="1">
        <f t="shared" si="96"/>
        <v>3.9496655967095898E-5</v>
      </c>
      <c r="E2912" s="1"/>
      <c r="F2912" s="8">
        <v>0</v>
      </c>
      <c r="G2912" s="8"/>
    </row>
    <row r="2913" spans="1:7" x14ac:dyDescent="0.3">
      <c r="A2913">
        <v>14530</v>
      </c>
      <c r="B2913" s="2">
        <f t="shared" si="95"/>
        <v>7.8202795274649731E-5</v>
      </c>
      <c r="C2913" s="2"/>
      <c r="D2913" s="1">
        <f t="shared" si="96"/>
        <v>3.9444684354644579E-5</v>
      </c>
      <c r="E2913" s="1"/>
      <c r="F2913" s="8">
        <v>0</v>
      </c>
      <c r="G2913" s="8"/>
    </row>
    <row r="2914" spans="1:7" x14ac:dyDescent="0.3">
      <c r="A2914">
        <v>14535</v>
      </c>
      <c r="B2914" s="2">
        <f t="shared" si="95"/>
        <v>7.8097737658571251E-5</v>
      </c>
      <c r="C2914" s="2"/>
      <c r="D2914" s="1">
        <f t="shared" si="96"/>
        <v>3.9392798119958129E-5</v>
      </c>
      <c r="E2914" s="1"/>
      <c r="F2914" s="8">
        <v>0</v>
      </c>
      <c r="G2914" s="8"/>
    </row>
    <row r="2915" spans="1:7" x14ac:dyDescent="0.3">
      <c r="A2915">
        <v>14540</v>
      </c>
      <c r="B2915" s="2">
        <f t="shared" si="95"/>
        <v>7.7992856356472206E-5</v>
      </c>
      <c r="C2915" s="2"/>
      <c r="D2915" s="1">
        <f t="shared" si="96"/>
        <v>3.9340997094942683E-5</v>
      </c>
      <c r="E2915" s="1"/>
      <c r="F2915" s="8">
        <v>0</v>
      </c>
      <c r="G2915" s="8"/>
    </row>
    <row r="2916" spans="1:7" x14ac:dyDescent="0.3">
      <c r="A2916">
        <v>14545</v>
      </c>
      <c r="B2916" s="2">
        <f t="shared" si="95"/>
        <v>7.7888151013482694E-5</v>
      </c>
      <c r="C2916" s="2"/>
      <c r="D2916" s="1">
        <f t="shared" si="96"/>
        <v>3.9289281111890001E-5</v>
      </c>
      <c r="E2916" s="1"/>
      <c r="F2916" s="8">
        <v>0</v>
      </c>
      <c r="G2916" s="8"/>
    </row>
    <row r="2917" spans="1:7" x14ac:dyDescent="0.3">
      <c r="A2917">
        <v>14550</v>
      </c>
      <c r="B2917" s="2">
        <f t="shared" si="95"/>
        <v>7.7783621275565712E-5</v>
      </c>
      <c r="C2917" s="2"/>
      <c r="D2917" s="1">
        <f t="shared" si="96"/>
        <v>3.9237650003476361E-5</v>
      </c>
      <c r="E2917" s="1"/>
      <c r="F2917" s="8">
        <v>0</v>
      </c>
      <c r="G2917" s="8"/>
    </row>
    <row r="2918" spans="1:7" x14ac:dyDescent="0.3">
      <c r="A2918">
        <v>14555</v>
      </c>
      <c r="B2918" s="2">
        <f t="shared" si="95"/>
        <v>7.7679266789515013E-5</v>
      </c>
      <c r="C2918" s="2"/>
      <c r="D2918" s="1">
        <f t="shared" si="96"/>
        <v>3.9186103602761746E-5</v>
      </c>
      <c r="E2918" s="1"/>
      <c r="F2918" s="8">
        <v>0</v>
      </c>
      <c r="G2918" s="8"/>
    </row>
    <row r="2919" spans="1:7" x14ac:dyDescent="0.3">
      <c r="A2919">
        <v>14560</v>
      </c>
      <c r="B2919" s="2">
        <f t="shared" si="95"/>
        <v>7.7575087202952353E-5</v>
      </c>
      <c r="C2919" s="2"/>
      <c r="D2919" s="1">
        <f t="shared" si="96"/>
        <v>3.9134641743188566E-5</v>
      </c>
      <c r="E2919" s="1"/>
      <c r="F2919" s="8">
        <v>0</v>
      </c>
      <c r="G2919" s="8"/>
    </row>
    <row r="2920" spans="1:7" x14ac:dyDescent="0.3">
      <c r="A2920">
        <v>14565</v>
      </c>
      <c r="B2920" s="2">
        <f t="shared" si="95"/>
        <v>7.7471082164325911E-5</v>
      </c>
      <c r="C2920" s="2"/>
      <c r="D2920" s="1">
        <f t="shared" si="96"/>
        <v>3.9083264258580938E-5</v>
      </c>
      <c r="E2920" s="1"/>
      <c r="F2920" s="8">
        <v>0</v>
      </c>
      <c r="G2920" s="8"/>
    </row>
    <row r="2921" spans="1:7" x14ac:dyDescent="0.3">
      <c r="A2921">
        <v>14570</v>
      </c>
      <c r="B2921" s="2">
        <f t="shared" si="95"/>
        <v>7.7367251322907465E-5</v>
      </c>
      <c r="C2921" s="2"/>
      <c r="D2921" s="1">
        <f t="shared" si="96"/>
        <v>3.9031970983143511E-5</v>
      </c>
      <c r="E2921" s="1"/>
      <c r="F2921" s="8">
        <v>0</v>
      </c>
      <c r="G2921" s="8"/>
    </row>
    <row r="2922" spans="1:7" x14ac:dyDescent="0.3">
      <c r="A2922">
        <v>14575</v>
      </c>
      <c r="B2922" s="2">
        <f t="shared" si="95"/>
        <v>7.7263594328790808E-5</v>
      </c>
      <c r="C2922" s="2"/>
      <c r="D2922" s="1">
        <f t="shared" si="96"/>
        <v>3.898076175146051E-5</v>
      </c>
      <c r="E2922" s="1"/>
      <c r="F2922" s="8">
        <v>0</v>
      </c>
      <c r="G2922" s="8"/>
    </row>
    <row r="2923" spans="1:7" x14ac:dyDescent="0.3">
      <c r="A2923">
        <v>14580</v>
      </c>
      <c r="B2923" s="2">
        <f t="shared" si="95"/>
        <v>7.7160110832888968E-5</v>
      </c>
      <c r="C2923" s="2"/>
      <c r="D2923" s="1">
        <f t="shared" si="96"/>
        <v>3.8929636398494767E-5</v>
      </c>
      <c r="E2923" s="1"/>
      <c r="F2923" s="8">
        <v>0</v>
      </c>
      <c r="G2923" s="8"/>
    </row>
    <row r="2924" spans="1:7" x14ac:dyDescent="0.3">
      <c r="A2924">
        <v>14585</v>
      </c>
      <c r="B2924" s="2">
        <f t="shared" si="95"/>
        <v>7.7056800486932425E-5</v>
      </c>
      <c r="C2924" s="2"/>
      <c r="D2924" s="1">
        <f t="shared" si="96"/>
        <v>3.8878594759586737E-5</v>
      </c>
      <c r="E2924" s="1"/>
      <c r="F2924" s="8">
        <v>0</v>
      </c>
      <c r="G2924" s="8"/>
    </row>
    <row r="2925" spans="1:7" x14ac:dyDescent="0.3">
      <c r="A2925">
        <v>14590</v>
      </c>
      <c r="B2925" s="2">
        <f t="shared" si="95"/>
        <v>7.6953662943466867E-5</v>
      </c>
      <c r="C2925" s="2"/>
      <c r="D2925" s="1">
        <f t="shared" si="96"/>
        <v>3.8827636670453445E-5</v>
      </c>
      <c r="E2925" s="1"/>
      <c r="F2925" s="8">
        <v>0</v>
      </c>
      <c r="G2925" s="8"/>
    </row>
    <row r="2926" spans="1:7" x14ac:dyDescent="0.3">
      <c r="A2926">
        <v>14595</v>
      </c>
      <c r="B2926" s="2">
        <f t="shared" si="95"/>
        <v>7.6850697855850605E-5</v>
      </c>
      <c r="C2926" s="2"/>
      <c r="D2926" s="1">
        <f t="shared" si="96"/>
        <v>3.8776761967187598E-5</v>
      </c>
      <c r="E2926" s="1"/>
      <c r="F2926" s="8">
        <v>0</v>
      </c>
      <c r="G2926" s="8"/>
    </row>
    <row r="2927" spans="1:7" x14ac:dyDescent="0.3">
      <c r="A2927">
        <v>14600</v>
      </c>
      <c r="B2927" s="2">
        <f t="shared" si="95"/>
        <v>7.6747904878253194E-5</v>
      </c>
      <c r="C2927" s="2"/>
      <c r="D2927" s="1">
        <f t="shared" si="96"/>
        <v>3.8725970486256563E-5</v>
      </c>
      <c r="E2927" s="1"/>
      <c r="F2927" s="8">
        <v>0</v>
      </c>
      <c r="G2927" s="8"/>
    </row>
    <row r="2928" spans="1:7" x14ac:dyDescent="0.3">
      <c r="A2928">
        <v>14605</v>
      </c>
      <c r="B2928" s="2">
        <f t="shared" si="95"/>
        <v>7.6645283665652297E-5</v>
      </c>
      <c r="C2928" s="2"/>
      <c r="D2928" s="1">
        <f t="shared" si="96"/>
        <v>3.8675262064501323E-5</v>
      </c>
      <c r="E2928" s="1"/>
      <c r="F2928" s="8">
        <v>0</v>
      </c>
      <c r="G2928" s="8"/>
    </row>
    <row r="2929" spans="1:7" x14ac:dyDescent="0.3">
      <c r="A2929">
        <v>14610</v>
      </c>
      <c r="B2929" s="2">
        <f t="shared" si="95"/>
        <v>7.6542833873832411E-5</v>
      </c>
      <c r="C2929" s="2"/>
      <c r="D2929" s="1">
        <f t="shared" si="96"/>
        <v>3.8624636539135666E-5</v>
      </c>
      <c r="E2929" s="1"/>
      <c r="F2929" s="8">
        <v>0</v>
      </c>
      <c r="G2929" s="8"/>
    </row>
    <row r="2930" spans="1:7" x14ac:dyDescent="0.3">
      <c r="A2930">
        <v>14615</v>
      </c>
      <c r="B2930" s="2">
        <f t="shared" si="95"/>
        <v>7.6440555159382027E-5</v>
      </c>
      <c r="C2930" s="2"/>
      <c r="D2930" s="1">
        <f t="shared" si="96"/>
        <v>3.8574093747745E-5</v>
      </c>
      <c r="E2930" s="1"/>
      <c r="F2930" s="8">
        <v>0</v>
      </c>
      <c r="G2930" s="8"/>
    </row>
    <row r="2931" spans="1:7" x14ac:dyDescent="0.3">
      <c r="A2931">
        <v>14620</v>
      </c>
      <c r="B2931" s="2">
        <f t="shared" si="95"/>
        <v>7.6338447179692161E-5</v>
      </c>
      <c r="C2931" s="2"/>
      <c r="D2931" s="1">
        <f t="shared" si="96"/>
        <v>3.8523633528285622E-5</v>
      </c>
      <c r="E2931" s="1"/>
      <c r="F2931" s="8">
        <v>0</v>
      </c>
      <c r="G2931" s="8"/>
    </row>
    <row r="2932" spans="1:7" x14ac:dyDescent="0.3">
      <c r="A2932">
        <v>14625</v>
      </c>
      <c r="B2932" s="2">
        <f t="shared" si="95"/>
        <v>7.6236509592953359E-5</v>
      </c>
      <c r="C2932" s="2"/>
      <c r="D2932" s="1">
        <f t="shared" si="96"/>
        <v>3.8473255719083477E-5</v>
      </c>
      <c r="E2932" s="1"/>
      <c r="F2932" s="8">
        <v>0</v>
      </c>
      <c r="G2932" s="8"/>
    </row>
    <row r="2933" spans="1:7" x14ac:dyDescent="0.3">
      <c r="A2933">
        <v>14630</v>
      </c>
      <c r="B2933" s="2">
        <f t="shared" si="95"/>
        <v>7.6134742058154426E-5</v>
      </c>
      <c r="C2933" s="2"/>
      <c r="D2933" s="1">
        <f t="shared" si="96"/>
        <v>3.8422960158833503E-5</v>
      </c>
      <c r="E2933" s="1"/>
      <c r="F2933" s="8">
        <v>0</v>
      </c>
      <c r="G2933" s="8"/>
    </row>
    <row r="2934" spans="1:7" x14ac:dyDescent="0.3">
      <c r="A2934">
        <v>14635</v>
      </c>
      <c r="B2934" s="2">
        <f t="shared" si="95"/>
        <v>7.6033144235079794E-5</v>
      </c>
      <c r="C2934" s="2"/>
      <c r="D2934" s="1">
        <f t="shared" si="96"/>
        <v>3.8372746686598373E-5</v>
      </c>
      <c r="E2934" s="1"/>
      <c r="F2934" s="8">
        <v>0</v>
      </c>
      <c r="G2934" s="8"/>
    </row>
    <row r="2935" spans="1:7" x14ac:dyDescent="0.3">
      <c r="A2935">
        <v>14640</v>
      </c>
      <c r="B2935" s="2">
        <f t="shared" si="95"/>
        <v>7.5931715784307424E-5</v>
      </c>
      <c r="C2935" s="2"/>
      <c r="D2935" s="1">
        <f t="shared" si="96"/>
        <v>3.8322615141807761E-5</v>
      </c>
      <c r="E2935" s="1"/>
      <c r="F2935" s="8">
        <v>0</v>
      </c>
      <c r="G2935" s="8"/>
    </row>
    <row r="2936" spans="1:7" x14ac:dyDescent="0.3">
      <c r="A2936">
        <v>14645</v>
      </c>
      <c r="B2936" s="2">
        <f t="shared" si="95"/>
        <v>7.5830456367206948E-5</v>
      </c>
      <c r="C2936" s="2"/>
      <c r="D2936" s="1">
        <f t="shared" si="96"/>
        <v>3.8272565364257284E-5</v>
      </c>
      <c r="E2936" s="1"/>
      <c r="F2936" s="8">
        <v>0</v>
      </c>
      <c r="G2936" s="8"/>
    </row>
    <row r="2937" spans="1:7" x14ac:dyDescent="0.3">
      <c r="A2937">
        <v>14650</v>
      </c>
      <c r="B2937" s="2">
        <f t="shared" si="95"/>
        <v>7.5729365645937254E-5</v>
      </c>
      <c r="C2937" s="2"/>
      <c r="D2937" s="1">
        <f t="shared" si="96"/>
        <v>3.8222597194107555E-5</v>
      </c>
      <c r="E2937" s="1"/>
      <c r="F2937" s="8">
        <v>0</v>
      </c>
      <c r="G2937" s="8"/>
    </row>
    <row r="2938" spans="1:7" x14ac:dyDescent="0.3">
      <c r="A2938">
        <v>14655</v>
      </c>
      <c r="B2938" s="2">
        <f t="shared" si="95"/>
        <v>7.5628443283444607E-5</v>
      </c>
      <c r="C2938" s="2"/>
      <c r="D2938" s="1">
        <f t="shared" si="96"/>
        <v>3.8172710471883263E-5</v>
      </c>
      <c r="E2938" s="1"/>
      <c r="F2938" s="8">
        <v>0</v>
      </c>
      <c r="G2938" s="8"/>
    </row>
    <row r="2939" spans="1:7" x14ac:dyDescent="0.3">
      <c r="A2939">
        <v>14660</v>
      </c>
      <c r="B2939" s="2">
        <f t="shared" si="95"/>
        <v>7.5527688943460465E-5</v>
      </c>
      <c r="C2939" s="2"/>
      <c r="D2939" s="1">
        <f t="shared" si="96"/>
        <v>3.8122905038472217E-5</v>
      </c>
      <c r="E2939" s="1"/>
      <c r="F2939" s="8">
        <v>0</v>
      </c>
      <c r="G2939" s="8"/>
    </row>
    <row r="2940" spans="1:7" x14ac:dyDescent="0.3">
      <c r="A2940">
        <v>14665</v>
      </c>
      <c r="B2940" s="2">
        <f t="shared" si="95"/>
        <v>7.5427102290499389E-5</v>
      </c>
      <c r="C2940" s="2"/>
      <c r="D2940" s="1">
        <f t="shared" si="96"/>
        <v>3.8073180735124369E-5</v>
      </c>
      <c r="E2940" s="1"/>
      <c r="F2940" s="8">
        <v>0</v>
      </c>
      <c r="G2940" s="8"/>
    </row>
    <row r="2941" spans="1:7" x14ac:dyDescent="0.3">
      <c r="A2941">
        <v>14670</v>
      </c>
      <c r="B2941" s="2">
        <f t="shared" si="95"/>
        <v>7.5326682989857084E-5</v>
      </c>
      <c r="C2941" s="2"/>
      <c r="D2941" s="1">
        <f t="shared" si="96"/>
        <v>3.8023537403450921E-5</v>
      </c>
      <c r="E2941" s="1"/>
      <c r="F2941" s="8">
        <v>0</v>
      </c>
      <c r="G2941" s="8"/>
    </row>
    <row r="2942" spans="1:7" x14ac:dyDescent="0.3">
      <c r="A2942">
        <v>14675</v>
      </c>
      <c r="B2942" s="2">
        <f t="shared" si="95"/>
        <v>7.5226430707607954E-5</v>
      </c>
      <c r="C2942" s="2"/>
      <c r="D2942" s="1">
        <f t="shared" si="96"/>
        <v>3.7973974885423348E-5</v>
      </c>
      <c r="E2942" s="1"/>
      <c r="F2942" s="8">
        <v>0</v>
      </c>
      <c r="G2942" s="8"/>
    </row>
    <row r="2943" spans="1:7" x14ac:dyDescent="0.3">
      <c r="A2943">
        <v>14680</v>
      </c>
      <c r="B2943" s="2">
        <f t="shared" si="95"/>
        <v>7.51263451106036E-5</v>
      </c>
      <c r="C2943" s="2"/>
      <c r="D2943" s="1">
        <f t="shared" si="96"/>
        <v>3.7924493023372492E-5</v>
      </c>
      <c r="E2943" s="1"/>
      <c r="F2943" s="8">
        <v>0</v>
      </c>
      <c r="G2943" s="8"/>
    </row>
    <row r="2944" spans="1:7" x14ac:dyDescent="0.3">
      <c r="A2944">
        <v>14685</v>
      </c>
      <c r="B2944" s="2">
        <f t="shared" si="95"/>
        <v>7.502642586647015E-5</v>
      </c>
      <c r="C2944" s="2"/>
      <c r="D2944" s="1">
        <f t="shared" si="96"/>
        <v>3.7875091659987671E-5</v>
      </c>
      <c r="E2944" s="1"/>
      <c r="F2944" s="8">
        <v>0</v>
      </c>
      <c r="G2944" s="8"/>
    </row>
    <row r="2945" spans="1:7" x14ac:dyDescent="0.3">
      <c r="A2945">
        <v>14690</v>
      </c>
      <c r="B2945" s="2">
        <f t="shared" si="95"/>
        <v>7.4926672643606769E-5</v>
      </c>
      <c r="C2945" s="2"/>
      <c r="D2945" s="1">
        <f t="shared" si="96"/>
        <v>3.7825770638315577E-5</v>
      </c>
      <c r="E2945" s="1"/>
      <c r="F2945" s="8">
        <v>0</v>
      </c>
      <c r="G2945" s="8"/>
    </row>
    <row r="2946" spans="1:7" x14ac:dyDescent="0.3">
      <c r="A2946">
        <v>14695</v>
      </c>
      <c r="B2946" s="2">
        <f t="shared" si="95"/>
        <v>7.4827085111183245E-5</v>
      </c>
      <c r="C2946" s="2"/>
      <c r="D2946" s="1">
        <f t="shared" si="96"/>
        <v>3.7776529801759618E-5</v>
      </c>
      <c r="E2946" s="1"/>
      <c r="F2946" s="8">
        <v>0</v>
      </c>
      <c r="G2946" s="8"/>
    </row>
    <row r="2947" spans="1:7" x14ac:dyDescent="0.3">
      <c r="A2947">
        <v>14700</v>
      </c>
      <c r="B2947" s="2">
        <f t="shared" si="95"/>
        <v>7.4727662939137767E-5</v>
      </c>
      <c r="C2947" s="2"/>
      <c r="D2947" s="1">
        <f t="shared" si="96"/>
        <v>3.77273689940787E-5</v>
      </c>
      <c r="E2947" s="1"/>
      <c r="F2947" s="8">
        <v>0</v>
      </c>
      <c r="G2947" s="8"/>
    </row>
    <row r="2948" spans="1:7" x14ac:dyDescent="0.3">
      <c r="A2948">
        <v>14705</v>
      </c>
      <c r="B2948" s="2">
        <f t="shared" si="95"/>
        <v>7.4628405798175598E-5</v>
      </c>
      <c r="C2948" s="2"/>
      <c r="D2948" s="1">
        <f t="shared" si="96"/>
        <v>3.7678288059386532E-5</v>
      </c>
      <c r="E2948" s="1"/>
      <c r="F2948" s="8">
        <v>0</v>
      </c>
      <c r="G2948" s="8"/>
    </row>
    <row r="2949" spans="1:7" x14ac:dyDescent="0.3">
      <c r="A2949">
        <v>14710</v>
      </c>
      <c r="B2949" s="2">
        <f t="shared" si="95"/>
        <v>7.4529313359766159E-5</v>
      </c>
      <c r="C2949" s="2"/>
      <c r="D2949" s="1">
        <f t="shared" si="96"/>
        <v>3.7629286842150613E-5</v>
      </c>
      <c r="E2949" s="1"/>
      <c r="F2949" s="8">
        <v>0</v>
      </c>
      <c r="G2949" s="8"/>
    </row>
    <row r="2950" spans="1:7" x14ac:dyDescent="0.3">
      <c r="A2950">
        <v>14715</v>
      </c>
      <c r="B2950" s="2">
        <f t="shared" si="95"/>
        <v>7.4430385296141852E-5</v>
      </c>
      <c r="C2950" s="2"/>
      <c r="D2950" s="1">
        <f t="shared" si="96"/>
        <v>3.7580365187191314E-5</v>
      </c>
      <c r="E2950" s="1"/>
      <c r="F2950" s="8">
        <v>0</v>
      </c>
      <c r="G2950" s="8"/>
    </row>
    <row r="2951" spans="1:7" x14ac:dyDescent="0.3">
      <c r="A2951">
        <v>14720</v>
      </c>
      <c r="B2951" s="2">
        <f t="shared" si="95"/>
        <v>7.4331621280295266E-5</v>
      </c>
      <c r="C2951" s="2"/>
      <c r="D2951" s="1">
        <f t="shared" si="96"/>
        <v>3.7531522939680976E-5</v>
      </c>
      <c r="E2951" s="1"/>
      <c r="F2951" s="8">
        <v>0</v>
      </c>
      <c r="G2951" s="8"/>
    </row>
    <row r="2952" spans="1:7" x14ac:dyDescent="0.3">
      <c r="A2952">
        <v>14725</v>
      </c>
      <c r="B2952" s="2">
        <f t="shared" si="95"/>
        <v>7.4233020985977678E-5</v>
      </c>
      <c r="C2952" s="2"/>
      <c r="D2952" s="1">
        <f t="shared" si="96"/>
        <v>3.7482759945143019E-5</v>
      </c>
      <c r="E2952" s="1"/>
      <c r="F2952" s="8">
        <v>0</v>
      </c>
      <c r="G2952" s="8"/>
    </row>
    <row r="2953" spans="1:7" x14ac:dyDescent="0.3">
      <c r="A2953">
        <v>14730</v>
      </c>
      <c r="B2953" s="2">
        <f t="shared" si="95"/>
        <v>7.4134584087696861E-5</v>
      </c>
      <c r="C2953" s="2"/>
      <c r="D2953" s="1">
        <f t="shared" si="96"/>
        <v>3.7434076049450965E-5</v>
      </c>
      <c r="E2953" s="1"/>
      <c r="F2953" s="8">
        <v>0</v>
      </c>
      <c r="G2953" s="8"/>
    </row>
    <row r="2954" spans="1:7" x14ac:dyDescent="0.3">
      <c r="A2954">
        <v>14735</v>
      </c>
      <c r="B2954" s="2">
        <f t="shared" si="95"/>
        <v>7.4036310260715158E-5</v>
      </c>
      <c r="C2954" s="2"/>
      <c r="D2954" s="1">
        <f t="shared" si="96"/>
        <v>3.7385471098827681E-5</v>
      </c>
      <c r="E2954" s="1"/>
      <c r="F2954" s="8">
        <v>0</v>
      </c>
      <c r="G2954" s="8"/>
    </row>
    <row r="2955" spans="1:7" x14ac:dyDescent="0.3">
      <c r="A2955">
        <v>14740</v>
      </c>
      <c r="B2955" s="2">
        <f t="shared" si="95"/>
        <v>7.3938199181047302E-5</v>
      </c>
      <c r="C2955" s="2"/>
      <c r="D2955" s="1">
        <f t="shared" si="96"/>
        <v>3.7336944939844216E-5</v>
      </c>
      <c r="E2955" s="1"/>
      <c r="F2955" s="8">
        <v>0</v>
      </c>
      <c r="G2955" s="8"/>
    </row>
    <row r="2956" spans="1:7" x14ac:dyDescent="0.3">
      <c r="A2956">
        <v>14745</v>
      </c>
      <c r="B2956" s="2">
        <f t="shared" si="95"/>
        <v>7.3840250525458612E-5</v>
      </c>
      <c r="C2956" s="2"/>
      <c r="D2956" s="1">
        <f t="shared" si="96"/>
        <v>3.7288497419419259E-5</v>
      </c>
      <c r="E2956" s="1"/>
      <c r="F2956" s="8">
        <v>0</v>
      </c>
      <c r="G2956" s="8"/>
    </row>
    <row r="2957" spans="1:7" x14ac:dyDescent="0.3">
      <c r="A2957">
        <v>14750</v>
      </c>
      <c r="B2957" s="2">
        <f t="shared" si="95"/>
        <v>7.3742463971463002E-5</v>
      </c>
      <c r="C2957" s="2"/>
      <c r="D2957" s="1">
        <f t="shared" si="96"/>
        <v>3.7240128384817814E-5</v>
      </c>
      <c r="E2957" s="1"/>
      <c r="F2957" s="8">
        <v>0</v>
      </c>
      <c r="G2957" s="8"/>
    </row>
    <row r="2958" spans="1:7" x14ac:dyDescent="0.3">
      <c r="A2958">
        <v>14755</v>
      </c>
      <c r="B2958" s="2">
        <f t="shared" si="95"/>
        <v>7.3644839197320984E-5</v>
      </c>
      <c r="C2958" s="2"/>
      <c r="D2958" s="1">
        <f t="shared" si="96"/>
        <v>3.7191837683650781E-5</v>
      </c>
      <c r="E2958" s="1"/>
      <c r="F2958" s="8">
        <v>0</v>
      </c>
      <c r="G2958" s="8"/>
    </row>
    <row r="2959" spans="1:7" x14ac:dyDescent="0.3">
      <c r="A2959">
        <v>14760</v>
      </c>
      <c r="B2959" s="2">
        <f t="shared" si="95"/>
        <v>7.3547375882037321E-5</v>
      </c>
      <c r="C2959" s="2"/>
      <c r="D2959" s="1">
        <f t="shared" si="96"/>
        <v>3.714362516387359E-5</v>
      </c>
      <c r="E2959" s="1"/>
      <c r="F2959" s="8">
        <v>0</v>
      </c>
      <c r="G2959" s="8"/>
    </row>
    <row r="2960" spans="1:7" x14ac:dyDescent="0.3">
      <c r="A2960">
        <v>14765</v>
      </c>
      <c r="B2960" s="2">
        <f t="shared" si="95"/>
        <v>7.3450073705359873E-5</v>
      </c>
      <c r="C2960" s="2"/>
      <c r="D2960" s="1">
        <f t="shared" si="96"/>
        <v>3.7095490673785697E-5</v>
      </c>
      <c r="E2960" s="1"/>
      <c r="F2960" s="8">
        <v>0</v>
      </c>
      <c r="G2960" s="8"/>
    </row>
    <row r="2961" spans="1:7" x14ac:dyDescent="0.3">
      <c r="A2961">
        <v>14770</v>
      </c>
      <c r="B2961" s="2">
        <f t="shared" si="95"/>
        <v>7.3352932347776754E-5</v>
      </c>
      <c r="C2961" s="2"/>
      <c r="D2961" s="1">
        <f t="shared" si="96"/>
        <v>3.7047434062029429E-5</v>
      </c>
      <c r="E2961" s="1"/>
      <c r="F2961" s="8">
        <v>0</v>
      </c>
      <c r="G2961" s="8"/>
    </row>
    <row r="2962" spans="1:7" x14ac:dyDescent="0.3">
      <c r="A2962">
        <v>14775</v>
      </c>
      <c r="B2962" s="2">
        <f t="shared" ref="B2962:B3025" si="97">IF(ISNUMBER(1E-29/(($A2962*0.000000001)^5*(EXP(0.0144/($A2962*0.000000001*B$2))-1))),B$4*1E-29/(($A2962*0.000000001)^5*(EXP(0.0144/($A2962*0.000000001*B$2))-1)),0)</f>
        <v>7.3255951490515015E-5</v>
      </c>
      <c r="C2962" s="2"/>
      <c r="D2962" s="1">
        <f t="shared" ref="D2962:D3025" si="98">IF(ISNUMBER(1E-29/(($A2962*0.000000001)^5*(EXP(0.0144/($A2962*0.000000001*D$2))-1))),D$4*1E-29/(($A2962*0.000000001)^5*(EXP(0.0144/($A2962*0.000000001*D$2))-1)),0)</f>
        <v>3.6999455177589267E-5</v>
      </c>
      <c r="E2962" s="1"/>
      <c r="F2962" s="8">
        <v>0</v>
      </c>
      <c r="G2962" s="8"/>
    </row>
    <row r="2963" spans="1:7" x14ac:dyDescent="0.3">
      <c r="A2963">
        <v>14780</v>
      </c>
      <c r="B2963" s="2">
        <f t="shared" si="97"/>
        <v>7.315913081553841E-5</v>
      </c>
      <c r="C2963" s="2"/>
      <c r="D2963" s="1">
        <f t="shared" si="98"/>
        <v>3.6951553869790925E-5</v>
      </c>
      <c r="E2963" s="1"/>
      <c r="F2963" s="8">
        <v>0</v>
      </c>
      <c r="G2963" s="8"/>
    </row>
    <row r="2964" spans="1:7" x14ac:dyDescent="0.3">
      <c r="A2964">
        <v>14785</v>
      </c>
      <c r="B2964" s="2">
        <f t="shared" si="97"/>
        <v>7.3062470005545306E-5</v>
      </c>
      <c r="C2964" s="2"/>
      <c r="D2964" s="1">
        <f t="shared" si="98"/>
        <v>3.6903729988300333E-5</v>
      </c>
      <c r="E2964" s="1"/>
      <c r="F2964" s="8">
        <v>0</v>
      </c>
      <c r="G2964" s="8"/>
    </row>
    <row r="2965" spans="1:7" x14ac:dyDescent="0.3">
      <c r="A2965">
        <v>14790</v>
      </c>
      <c r="B2965" s="2">
        <f t="shared" si="97"/>
        <v>7.2965968743967196E-5</v>
      </c>
      <c r="C2965" s="2"/>
      <c r="D2965" s="1">
        <f t="shared" si="98"/>
        <v>3.6855983383122971E-5</v>
      </c>
      <c r="E2965" s="1"/>
      <c r="F2965" s="8">
        <v>0</v>
      </c>
      <c r="G2965" s="8"/>
    </row>
    <row r="2966" spans="1:7" x14ac:dyDescent="0.3">
      <c r="A2966">
        <v>14795</v>
      </c>
      <c r="B2966" s="2">
        <f t="shared" si="97"/>
        <v>7.2869626714966337E-5</v>
      </c>
      <c r="C2966" s="2"/>
      <c r="D2966" s="1">
        <f t="shared" si="98"/>
        <v>3.680831390460289E-5</v>
      </c>
      <c r="E2966" s="1"/>
      <c r="F2966" s="8">
        <v>0</v>
      </c>
      <c r="G2966" s="8"/>
    </row>
    <row r="2967" spans="1:7" x14ac:dyDescent="0.3">
      <c r="A2967">
        <v>14800</v>
      </c>
      <c r="B2967" s="2">
        <f t="shared" si="97"/>
        <v>7.2773443603434086E-5</v>
      </c>
      <c r="C2967" s="2"/>
      <c r="D2967" s="1">
        <f t="shared" si="98"/>
        <v>3.6760721403421822E-5</v>
      </c>
      <c r="E2967" s="1"/>
      <c r="F2967" s="8">
        <v>0</v>
      </c>
      <c r="G2967" s="8"/>
    </row>
    <row r="2968" spans="1:7" x14ac:dyDescent="0.3">
      <c r="A2968">
        <v>14805</v>
      </c>
      <c r="B2968" s="2">
        <f t="shared" si="97"/>
        <v>7.2677419094988824E-5</v>
      </c>
      <c r="C2968" s="2"/>
      <c r="D2968" s="1">
        <f t="shared" si="98"/>
        <v>3.6713205730598328E-5</v>
      </c>
      <c r="E2968" s="1"/>
      <c r="F2968" s="8">
        <v>0</v>
      </c>
      <c r="G2968" s="8"/>
    </row>
    <row r="2969" spans="1:7" x14ac:dyDescent="0.3">
      <c r="A2969">
        <v>14810</v>
      </c>
      <c r="B2969" s="2">
        <f t="shared" si="97"/>
        <v>7.2581552875974103E-5</v>
      </c>
      <c r="C2969" s="2"/>
      <c r="D2969" s="1">
        <f t="shared" si="98"/>
        <v>3.6665766737486939E-5</v>
      </c>
      <c r="E2969" s="1"/>
      <c r="F2969" s="8">
        <v>0</v>
      </c>
      <c r="G2969" s="8"/>
    </row>
    <row r="2970" spans="1:7" x14ac:dyDescent="0.3">
      <c r="A2970">
        <v>14815</v>
      </c>
      <c r="B2970" s="2">
        <f t="shared" si="97"/>
        <v>7.2485844633456731E-5</v>
      </c>
      <c r="C2970" s="2"/>
      <c r="D2970" s="1">
        <f t="shared" si="98"/>
        <v>3.6618404275777318E-5</v>
      </c>
      <c r="E2970" s="1"/>
      <c r="F2970" s="8">
        <v>0</v>
      </c>
      <c r="G2970" s="8"/>
    </row>
    <row r="2971" spans="1:7" x14ac:dyDescent="0.3">
      <c r="A2971">
        <v>14820</v>
      </c>
      <c r="B2971" s="2">
        <f t="shared" si="97"/>
        <v>7.2390294055224848E-5</v>
      </c>
      <c r="C2971" s="2"/>
      <c r="D2971" s="1">
        <f t="shared" si="98"/>
        <v>3.6571118197493323E-5</v>
      </c>
      <c r="E2971" s="1"/>
      <c r="F2971" s="8">
        <v>0</v>
      </c>
      <c r="G2971" s="8"/>
    </row>
    <row r="2972" spans="1:7" x14ac:dyDescent="0.3">
      <c r="A2972">
        <v>14825</v>
      </c>
      <c r="B2972" s="2">
        <f t="shared" si="97"/>
        <v>7.2294900829785992E-5</v>
      </c>
      <c r="C2972" s="2"/>
      <c r="D2972" s="1">
        <f t="shared" si="98"/>
        <v>3.6523908354992246E-5</v>
      </c>
      <c r="E2972" s="1"/>
      <c r="F2972" s="8">
        <v>0</v>
      </c>
      <c r="G2972" s="8"/>
    </row>
    <row r="2973" spans="1:7" x14ac:dyDescent="0.3">
      <c r="A2973">
        <v>14830</v>
      </c>
      <c r="B2973" s="2">
        <f t="shared" si="97"/>
        <v>7.2199664646365469E-5</v>
      </c>
      <c r="C2973" s="2"/>
      <c r="D2973" s="1">
        <f t="shared" si="98"/>
        <v>3.6476774600963877E-5</v>
      </c>
      <c r="E2973" s="1"/>
      <c r="F2973" s="8">
        <v>0</v>
      </c>
      <c r="G2973" s="8"/>
    </row>
    <row r="2974" spans="1:7" x14ac:dyDescent="0.3">
      <c r="A2974">
        <v>14835</v>
      </c>
      <c r="B2974" s="2">
        <f t="shared" si="97"/>
        <v>7.2104585194904036E-5</v>
      </c>
      <c r="C2974" s="2"/>
      <c r="D2974" s="1">
        <f t="shared" si="98"/>
        <v>3.6429716788429677E-5</v>
      </c>
      <c r="E2974" s="1"/>
      <c r="F2974" s="8">
        <v>0</v>
      </c>
      <c r="G2974" s="8"/>
    </row>
    <row r="2975" spans="1:7" x14ac:dyDescent="0.3">
      <c r="A2975">
        <v>14840</v>
      </c>
      <c r="B2975" s="2">
        <f t="shared" si="97"/>
        <v>7.2009662166056221E-5</v>
      </c>
      <c r="C2975" s="2"/>
      <c r="D2975" s="1">
        <f t="shared" si="98"/>
        <v>3.6382734770741889E-5</v>
      </c>
      <c r="E2975" s="1"/>
      <c r="F2975" s="8">
        <v>0</v>
      </c>
      <c r="G2975" s="8"/>
    </row>
    <row r="2976" spans="1:7" x14ac:dyDescent="0.3">
      <c r="A2976">
        <v>14845</v>
      </c>
      <c r="B2976" s="2">
        <f t="shared" si="97"/>
        <v>7.1914895251188587E-5</v>
      </c>
      <c r="C2976" s="2"/>
      <c r="D2976" s="1">
        <f t="shared" si="98"/>
        <v>3.6335828401582781E-5</v>
      </c>
      <c r="E2976" s="1"/>
      <c r="F2976" s="8">
        <v>0</v>
      </c>
      <c r="G2976" s="8"/>
    </row>
    <row r="2977" spans="1:7" x14ac:dyDescent="0.3">
      <c r="A2977">
        <v>14850</v>
      </c>
      <c r="B2977" s="2">
        <f t="shared" si="97"/>
        <v>7.1820284142377758E-5</v>
      </c>
      <c r="C2977" s="2"/>
      <c r="D2977" s="1">
        <f t="shared" si="98"/>
        <v>3.6288997534963712E-5</v>
      </c>
      <c r="E2977" s="1"/>
      <c r="F2977" s="8">
        <v>0</v>
      </c>
      <c r="G2977" s="8"/>
    </row>
    <row r="2978" spans="1:7" x14ac:dyDescent="0.3">
      <c r="A2978">
        <v>14855</v>
      </c>
      <c r="B2978" s="2">
        <f t="shared" si="97"/>
        <v>7.172582853240838E-5</v>
      </c>
      <c r="C2978" s="2"/>
      <c r="D2978" s="1">
        <f t="shared" si="98"/>
        <v>3.6242242025224328E-5</v>
      </c>
      <c r="E2978" s="1"/>
      <c r="F2978" s="8">
        <v>0</v>
      </c>
      <c r="G2978" s="8"/>
    </row>
    <row r="2979" spans="1:7" x14ac:dyDescent="0.3">
      <c r="A2979">
        <v>14860</v>
      </c>
      <c r="B2979" s="2">
        <f t="shared" si="97"/>
        <v>7.163152811477147E-5</v>
      </c>
      <c r="C2979" s="2"/>
      <c r="D2979" s="1">
        <f t="shared" si="98"/>
        <v>3.6195561727031685E-5</v>
      </c>
      <c r="E2979" s="1"/>
      <c r="F2979" s="8">
        <v>0</v>
      </c>
      <c r="G2979" s="8"/>
    </row>
    <row r="2980" spans="1:7" x14ac:dyDescent="0.3">
      <c r="A2980">
        <v>14865</v>
      </c>
      <c r="B2980" s="2">
        <f t="shared" si="97"/>
        <v>7.1537382583662643E-5</v>
      </c>
      <c r="C2980" s="2"/>
      <c r="D2980" s="1">
        <f t="shared" si="98"/>
        <v>3.6148956495379456E-5</v>
      </c>
      <c r="E2980" s="1"/>
      <c r="F2980" s="8">
        <v>0</v>
      </c>
      <c r="G2980" s="8"/>
    </row>
    <row r="2981" spans="1:7" x14ac:dyDescent="0.3">
      <c r="A2981">
        <v>14870</v>
      </c>
      <c r="B2981" s="2">
        <f t="shared" si="97"/>
        <v>7.1443391633979831E-5</v>
      </c>
      <c r="C2981" s="2"/>
      <c r="D2981" s="1">
        <f t="shared" si="98"/>
        <v>3.6102426185587019E-5</v>
      </c>
      <c r="E2981" s="1"/>
      <c r="F2981" s="8">
        <v>0</v>
      </c>
      <c r="G2981" s="8"/>
    </row>
    <row r="2982" spans="1:7" x14ac:dyDescent="0.3">
      <c r="A2982">
        <v>14875</v>
      </c>
      <c r="B2982" s="2">
        <f t="shared" si="97"/>
        <v>7.1349554961322093E-5</v>
      </c>
      <c r="C2982" s="2"/>
      <c r="D2982" s="1">
        <f t="shared" si="98"/>
        <v>3.6055970653298778E-5</v>
      </c>
      <c r="E2982" s="1"/>
      <c r="F2982" s="8">
        <v>0</v>
      </c>
      <c r="G2982" s="8"/>
    </row>
    <row r="2983" spans="1:7" x14ac:dyDescent="0.3">
      <c r="A2983">
        <v>14880</v>
      </c>
      <c r="B2983" s="2">
        <f t="shared" si="97"/>
        <v>7.1255872261986959E-5</v>
      </c>
      <c r="C2983" s="2"/>
      <c r="D2983" s="1">
        <f t="shared" si="98"/>
        <v>3.6009589754483103E-5</v>
      </c>
      <c r="E2983" s="1"/>
      <c r="F2983" s="8">
        <v>0</v>
      </c>
      <c r="G2983" s="8"/>
    </row>
    <row r="2984" spans="1:7" x14ac:dyDescent="0.3">
      <c r="A2984">
        <v>14885</v>
      </c>
      <c r="B2984" s="2">
        <f t="shared" si="97"/>
        <v>7.1162343232969506E-5</v>
      </c>
      <c r="C2984" s="2"/>
      <c r="D2984" s="1">
        <f t="shared" si="98"/>
        <v>3.5963283345431686E-5</v>
      </c>
      <c r="E2984" s="1"/>
      <c r="F2984" s="8">
        <v>0</v>
      </c>
      <c r="G2984" s="8"/>
    </row>
    <row r="2985" spans="1:7" x14ac:dyDescent="0.3">
      <c r="A2985">
        <v>14890</v>
      </c>
      <c r="B2985" s="2">
        <f t="shared" si="97"/>
        <v>7.10689675719598E-5</v>
      </c>
      <c r="C2985" s="2"/>
      <c r="D2985" s="1">
        <f t="shared" si="98"/>
        <v>3.5917051282758634E-5</v>
      </c>
      <c r="E2985" s="1"/>
      <c r="F2985" s="8">
        <v>0</v>
      </c>
      <c r="G2985" s="8"/>
    </row>
    <row r="2986" spans="1:7" x14ac:dyDescent="0.3">
      <c r="A2986">
        <v>14895</v>
      </c>
      <c r="B2986" s="2">
        <f t="shared" si="97"/>
        <v>7.0975744977341389E-5</v>
      </c>
      <c r="C2986" s="2"/>
      <c r="D2986" s="1">
        <f t="shared" si="98"/>
        <v>3.5870893423399661E-5</v>
      </c>
      <c r="E2986" s="1"/>
      <c r="F2986" s="8">
        <v>0</v>
      </c>
      <c r="G2986" s="8"/>
    </row>
    <row r="2987" spans="1:7" x14ac:dyDescent="0.3">
      <c r="A2987">
        <v>14900</v>
      </c>
      <c r="B2987" s="2">
        <f t="shared" si="97"/>
        <v>7.0882675148189529E-5</v>
      </c>
      <c r="C2987" s="2"/>
      <c r="D2987" s="1">
        <f t="shared" si="98"/>
        <v>3.5824809624611237E-5</v>
      </c>
      <c r="E2987" s="1"/>
      <c r="F2987" s="8">
        <v>0</v>
      </c>
      <c r="G2987" s="8"/>
    </row>
    <row r="2988" spans="1:7" x14ac:dyDescent="0.3">
      <c r="A2988">
        <v>14905</v>
      </c>
      <c r="B2988" s="2">
        <f t="shared" si="97"/>
        <v>7.0789757784269188E-5</v>
      </c>
      <c r="C2988" s="2"/>
      <c r="D2988" s="1">
        <f t="shared" si="98"/>
        <v>3.5778799743969828E-5</v>
      </c>
      <c r="E2988" s="1"/>
      <c r="F2988" s="8">
        <v>0</v>
      </c>
      <c r="G2988" s="8"/>
    </row>
    <row r="2989" spans="1:7" x14ac:dyDescent="0.3">
      <c r="A2989">
        <v>14910</v>
      </c>
      <c r="B2989" s="2">
        <f t="shared" si="97"/>
        <v>7.0696992586033469E-5</v>
      </c>
      <c r="C2989" s="2"/>
      <c r="D2989" s="1">
        <f t="shared" si="98"/>
        <v>3.5732863639370965E-5</v>
      </c>
      <c r="E2989" s="1"/>
      <c r="F2989" s="8">
        <v>0</v>
      </c>
      <c r="G2989" s="8"/>
    </row>
    <row r="2990" spans="1:7" x14ac:dyDescent="0.3">
      <c r="A2990">
        <v>14915</v>
      </c>
      <c r="B2990" s="2">
        <f t="shared" si="97"/>
        <v>7.060437925462154E-5</v>
      </c>
      <c r="C2990" s="2"/>
      <c r="D2990" s="1">
        <f t="shared" si="98"/>
        <v>3.5687001169028638E-5</v>
      </c>
      <c r="E2990" s="1"/>
      <c r="F2990" s="8">
        <v>0</v>
      </c>
      <c r="G2990" s="8"/>
    </row>
    <row r="2991" spans="1:7" x14ac:dyDescent="0.3">
      <c r="A2991">
        <v>14920</v>
      </c>
      <c r="B2991" s="2">
        <f t="shared" si="97"/>
        <v>7.0511917491856987E-5</v>
      </c>
      <c r="C2991" s="2"/>
      <c r="D2991" s="1">
        <f t="shared" si="98"/>
        <v>3.5641212191474176E-5</v>
      </c>
      <c r="E2991" s="1"/>
      <c r="F2991" s="8">
        <v>0</v>
      </c>
      <c r="G2991" s="8"/>
    </row>
    <row r="2992" spans="1:7" x14ac:dyDescent="0.3">
      <c r="A2992">
        <v>14925</v>
      </c>
      <c r="B2992" s="2">
        <f t="shared" si="97"/>
        <v>7.04196070002462E-5</v>
      </c>
      <c r="C2992" s="2"/>
      <c r="D2992" s="1">
        <f t="shared" si="98"/>
        <v>3.5595496565555765E-5</v>
      </c>
      <c r="E2992" s="1"/>
      <c r="F2992" s="8">
        <v>0</v>
      </c>
      <c r="G2992" s="8"/>
    </row>
    <row r="2993" spans="1:7" x14ac:dyDescent="0.3">
      <c r="A2993">
        <v>14930</v>
      </c>
      <c r="B2993" s="2">
        <f t="shared" si="97"/>
        <v>7.0327447482976217E-5</v>
      </c>
      <c r="C2993" s="2"/>
      <c r="D2993" s="1">
        <f t="shared" si="98"/>
        <v>3.5549854150437345E-5</v>
      </c>
      <c r="E2993" s="1"/>
      <c r="F2993" s="8">
        <v>0</v>
      </c>
      <c r="G2993" s="8"/>
    </row>
    <row r="2994" spans="1:7" x14ac:dyDescent="0.3">
      <c r="A2994">
        <v>14935</v>
      </c>
      <c r="B2994" s="2">
        <f t="shared" si="97"/>
        <v>7.0235438643913287E-5</v>
      </c>
      <c r="C2994" s="2"/>
      <c r="D2994" s="1">
        <f t="shared" si="98"/>
        <v>3.5504284805598035E-5</v>
      </c>
      <c r="E2994" s="1"/>
      <c r="F2994" s="8">
        <v>0</v>
      </c>
      <c r="G2994" s="8"/>
    </row>
    <row r="2995" spans="1:7" x14ac:dyDescent="0.3">
      <c r="A2995">
        <v>14940</v>
      </c>
      <c r="B2995" s="2">
        <f t="shared" si="97"/>
        <v>7.014358018760065E-5</v>
      </c>
      <c r="C2995" s="2"/>
      <c r="D2995" s="1">
        <f t="shared" si="98"/>
        <v>3.5458788390831187E-5</v>
      </c>
      <c r="E2995" s="1"/>
      <c r="F2995" s="8">
        <v>0</v>
      </c>
      <c r="G2995" s="8"/>
    </row>
    <row r="2996" spans="1:7" x14ac:dyDescent="0.3">
      <c r="A2996">
        <v>14945</v>
      </c>
      <c r="B2996" s="2">
        <f t="shared" si="97"/>
        <v>7.0051871819257422E-5</v>
      </c>
      <c r="C2996" s="2"/>
      <c r="D2996" s="1">
        <f t="shared" si="98"/>
        <v>3.5413364766243619E-5</v>
      </c>
      <c r="E2996" s="1"/>
      <c r="F2996" s="8">
        <v>0</v>
      </c>
      <c r="G2996" s="8"/>
    </row>
    <row r="2997" spans="1:7" x14ac:dyDescent="0.3">
      <c r="A2997">
        <v>14950</v>
      </c>
      <c r="B2997" s="2">
        <f t="shared" si="97"/>
        <v>6.9960313244776215E-5</v>
      </c>
      <c r="C2997" s="2"/>
      <c r="D2997" s="1">
        <f t="shared" si="98"/>
        <v>3.5368013792254866E-5</v>
      </c>
      <c r="E2997" s="1"/>
      <c r="F2997" s="8">
        <v>0</v>
      </c>
      <c r="G2997" s="8"/>
    </row>
    <row r="2998" spans="1:7" x14ac:dyDescent="0.3">
      <c r="A2998">
        <v>14955</v>
      </c>
      <c r="B2998" s="2">
        <f t="shared" si="97"/>
        <v>6.9868904170721736E-5</v>
      </c>
      <c r="C2998" s="2"/>
      <c r="D2998" s="1">
        <f t="shared" si="98"/>
        <v>3.5322735329596277E-5</v>
      </c>
      <c r="E2998" s="1"/>
      <c r="F2998" s="8">
        <v>0</v>
      </c>
      <c r="G2998" s="8"/>
    </row>
    <row r="2999" spans="1:7" x14ac:dyDescent="0.3">
      <c r="A2999">
        <v>14960</v>
      </c>
      <c r="B2999" s="2">
        <f t="shared" si="97"/>
        <v>6.9777644304328931E-5</v>
      </c>
      <c r="C2999" s="2"/>
      <c r="D2999" s="1">
        <f t="shared" si="98"/>
        <v>3.5277529239310391E-5</v>
      </c>
      <c r="E2999" s="1"/>
      <c r="F2999" s="8">
        <v>0</v>
      </c>
      <c r="G2999" s="8"/>
    </row>
    <row r="3000" spans="1:7" x14ac:dyDescent="0.3">
      <c r="A3000">
        <v>14965</v>
      </c>
      <c r="B3000" s="2">
        <f t="shared" si="97"/>
        <v>6.9686533353501131E-5</v>
      </c>
      <c r="C3000" s="2"/>
      <c r="D3000" s="1">
        <f t="shared" si="98"/>
        <v>3.5232395382749901E-5</v>
      </c>
      <c r="E3000" s="1"/>
      <c r="F3000" s="8">
        <v>0</v>
      </c>
      <c r="G3000" s="8"/>
    </row>
    <row r="3001" spans="1:7" x14ac:dyDescent="0.3">
      <c r="A3001">
        <v>14970</v>
      </c>
      <c r="B3001" s="2">
        <f t="shared" si="97"/>
        <v>6.9595571026808602E-5</v>
      </c>
      <c r="C3001" s="2"/>
      <c r="D3001" s="1">
        <f t="shared" si="98"/>
        <v>3.5187333621577081E-5</v>
      </c>
      <c r="E3001" s="1"/>
      <c r="F3001" s="8">
        <v>0</v>
      </c>
      <c r="G3001" s="8"/>
    </row>
    <row r="3002" spans="1:7" x14ac:dyDescent="0.3">
      <c r="A3002">
        <v>14975</v>
      </c>
      <c r="B3002" s="2">
        <f t="shared" si="97"/>
        <v>6.9504757033486439E-5</v>
      </c>
      <c r="C3002" s="2"/>
      <c r="D3002" s="1">
        <f t="shared" si="98"/>
        <v>3.5142343817762878E-5</v>
      </c>
      <c r="E3002" s="1"/>
      <c r="F3002" s="8">
        <v>0</v>
      </c>
      <c r="G3002" s="8"/>
    </row>
    <row r="3003" spans="1:7" x14ac:dyDescent="0.3">
      <c r="A3003">
        <v>14980</v>
      </c>
      <c r="B3003" s="2">
        <f t="shared" si="97"/>
        <v>6.9414091083433096E-5</v>
      </c>
      <c r="C3003" s="2"/>
      <c r="D3003" s="1">
        <f t="shared" si="98"/>
        <v>3.5097425833586186E-5</v>
      </c>
      <c r="E3003" s="1"/>
      <c r="F3003" s="8">
        <v>0</v>
      </c>
      <c r="G3003" s="8"/>
    </row>
    <row r="3004" spans="1:7" x14ac:dyDescent="0.3">
      <c r="A3004">
        <v>14985</v>
      </c>
      <c r="B3004" s="2">
        <f t="shared" si="97"/>
        <v>6.9323572887208538E-5</v>
      </c>
      <c r="C3004" s="2"/>
      <c r="D3004" s="1">
        <f t="shared" si="98"/>
        <v>3.5052579531633053E-5</v>
      </c>
      <c r="E3004" s="1"/>
      <c r="F3004" s="8">
        <v>0</v>
      </c>
      <c r="G3004" s="8"/>
    </row>
    <row r="3005" spans="1:7" x14ac:dyDescent="0.3">
      <c r="A3005">
        <v>14990</v>
      </c>
      <c r="B3005" s="2">
        <f t="shared" si="97"/>
        <v>6.9233202156032588E-5</v>
      </c>
      <c r="C3005" s="2"/>
      <c r="D3005" s="1">
        <f t="shared" si="98"/>
        <v>3.5007804774795841E-5</v>
      </c>
      <c r="E3005" s="1"/>
      <c r="F3005" s="8">
        <v>0</v>
      </c>
      <c r="G3005" s="8"/>
    </row>
    <row r="3006" spans="1:7" x14ac:dyDescent="0.3">
      <c r="A3006">
        <v>14995</v>
      </c>
      <c r="B3006" s="2">
        <f t="shared" si="97"/>
        <v>6.9142978601783046E-5</v>
      </c>
      <c r="C3006" s="2"/>
      <c r="D3006" s="1">
        <f t="shared" si="98"/>
        <v>3.4963101426272502E-5</v>
      </c>
      <c r="E3006" s="1"/>
      <c r="F3006" s="8">
        <v>0</v>
      </c>
      <c r="G3006" s="8"/>
    </row>
    <row r="3007" spans="1:7" x14ac:dyDescent="0.3">
      <c r="A3007">
        <v>15000</v>
      </c>
      <c r="B3007" s="2">
        <f t="shared" si="97"/>
        <v>6.9052901936994372E-5</v>
      </c>
      <c r="C3007" s="2"/>
      <c r="D3007" s="1">
        <f t="shared" si="98"/>
        <v>3.4918469349565784E-5</v>
      </c>
      <c r="E3007" s="1"/>
      <c r="F3007" s="8">
        <v>0</v>
      </c>
      <c r="G3007" s="8"/>
    </row>
    <row r="3008" spans="1:7" x14ac:dyDescent="0.3">
      <c r="A3008">
        <v>15005</v>
      </c>
      <c r="B3008" s="2">
        <f t="shared" si="97"/>
        <v>6.8962971874855368E-5</v>
      </c>
      <c r="C3008" s="2"/>
      <c r="D3008" s="1">
        <f t="shared" si="98"/>
        <v>3.4873908408482506E-5</v>
      </c>
      <c r="E3008" s="1"/>
      <c r="F3008" s="8">
        <v>0</v>
      </c>
      <c r="G3008" s="8"/>
    </row>
    <row r="3009" spans="1:7" x14ac:dyDescent="0.3">
      <c r="A3009">
        <v>15010</v>
      </c>
      <c r="B3009" s="2">
        <f t="shared" si="97"/>
        <v>6.8873188129208083E-5</v>
      </c>
      <c r="C3009" s="2"/>
      <c r="D3009" s="1">
        <f t="shared" si="98"/>
        <v>3.4829418467132678E-5</v>
      </c>
      <c r="E3009" s="1"/>
      <c r="F3009" s="8">
        <v>0</v>
      </c>
      <c r="G3009" s="8"/>
    </row>
    <row r="3010" spans="1:7" x14ac:dyDescent="0.3">
      <c r="A3010">
        <v>15015</v>
      </c>
      <c r="B3010" s="2">
        <f t="shared" si="97"/>
        <v>6.8783550414545615E-5</v>
      </c>
      <c r="C3010" s="2"/>
      <c r="D3010" s="1">
        <f t="shared" si="98"/>
        <v>3.4784999389928829E-5</v>
      </c>
      <c r="E3010" s="1"/>
      <c r="F3010" s="8">
        <v>0</v>
      </c>
      <c r="G3010" s="8"/>
    </row>
    <row r="3011" spans="1:7" x14ac:dyDescent="0.3">
      <c r="A3011">
        <v>15020</v>
      </c>
      <c r="B3011" s="2">
        <f t="shared" si="97"/>
        <v>6.8694058446010974E-5</v>
      </c>
      <c r="C3011" s="2"/>
      <c r="D3011" s="1">
        <f t="shared" si="98"/>
        <v>3.4740651041585201E-5</v>
      </c>
      <c r="E3011" s="1"/>
      <c r="F3011" s="8">
        <v>0</v>
      </c>
      <c r="G3011" s="8"/>
    </row>
    <row r="3012" spans="1:7" x14ac:dyDescent="0.3">
      <c r="A3012">
        <v>15025</v>
      </c>
      <c r="B3012" s="2">
        <f t="shared" si="97"/>
        <v>6.8604711939394789E-5</v>
      </c>
      <c r="C3012" s="2"/>
      <c r="D3012" s="1">
        <f t="shared" si="98"/>
        <v>3.469637328711693E-5</v>
      </c>
      <c r="E3012" s="1"/>
      <c r="F3012" s="8">
        <v>0</v>
      </c>
      <c r="G3012" s="8"/>
    </row>
    <row r="3013" spans="1:7" x14ac:dyDescent="0.3">
      <c r="A3013">
        <v>15030</v>
      </c>
      <c r="B3013" s="2">
        <f t="shared" si="97"/>
        <v>6.8515510611133945E-5</v>
      </c>
      <c r="C3013" s="2"/>
      <c r="D3013" s="1">
        <f t="shared" si="98"/>
        <v>3.4652165991839421E-5</v>
      </c>
      <c r="E3013" s="1"/>
      <c r="F3013" s="8">
        <v>0</v>
      </c>
      <c r="G3013" s="8"/>
    </row>
    <row r="3014" spans="1:7" x14ac:dyDescent="0.3">
      <c r="A3014">
        <v>15035</v>
      </c>
      <c r="B3014" s="2">
        <f t="shared" si="97"/>
        <v>6.8426454178310017E-5</v>
      </c>
      <c r="C3014" s="2"/>
      <c r="D3014" s="1">
        <f t="shared" si="98"/>
        <v>3.4608029021367393E-5</v>
      </c>
      <c r="E3014" s="1"/>
      <c r="F3014" s="8">
        <v>0</v>
      </c>
      <c r="G3014" s="8"/>
    </row>
    <row r="3015" spans="1:7" x14ac:dyDescent="0.3">
      <c r="A3015">
        <v>15040</v>
      </c>
      <c r="B3015" s="2">
        <f t="shared" si="97"/>
        <v>6.8337542358647217E-5</v>
      </c>
      <c r="C3015" s="2"/>
      <c r="D3015" s="1">
        <f t="shared" si="98"/>
        <v>3.4563962241614325E-5</v>
      </c>
      <c r="E3015" s="1"/>
      <c r="F3015" s="8">
        <v>0</v>
      </c>
      <c r="G3015" s="8"/>
    </row>
    <row r="3016" spans="1:7" x14ac:dyDescent="0.3">
      <c r="A3016">
        <v>15045</v>
      </c>
      <c r="B3016" s="2">
        <f t="shared" si="97"/>
        <v>6.8248774870511154E-5</v>
      </c>
      <c r="C3016" s="2"/>
      <c r="D3016" s="1">
        <f t="shared" si="98"/>
        <v>3.4519965518791586E-5</v>
      </c>
      <c r="E3016" s="1"/>
      <c r="F3016" s="8">
        <v>0</v>
      </c>
      <c r="G3016" s="8"/>
    </row>
    <row r="3017" spans="1:7" x14ac:dyDescent="0.3">
      <c r="A3017">
        <v>15050</v>
      </c>
      <c r="B3017" s="2">
        <f t="shared" si="97"/>
        <v>6.8160151432906956E-5</v>
      </c>
      <c r="C3017" s="2"/>
      <c r="D3017" s="1">
        <f t="shared" si="98"/>
        <v>3.4476038719407597E-5</v>
      </c>
      <c r="E3017" s="1"/>
      <c r="F3017" s="8">
        <v>0</v>
      </c>
      <c r="G3017" s="8"/>
    </row>
    <row r="3018" spans="1:7" x14ac:dyDescent="0.3">
      <c r="A3018">
        <v>15055</v>
      </c>
      <c r="B3018" s="2">
        <f t="shared" si="97"/>
        <v>6.8071671765477452E-5</v>
      </c>
      <c r="C3018" s="2"/>
      <c r="D3018" s="1">
        <f t="shared" si="98"/>
        <v>3.4432181710267315E-5</v>
      </c>
      <c r="E3018" s="1"/>
      <c r="F3018" s="8">
        <v>0</v>
      </c>
      <c r="G3018" s="8"/>
    </row>
    <row r="3019" spans="1:7" x14ac:dyDescent="0.3">
      <c r="A3019">
        <v>15060</v>
      </c>
      <c r="B3019" s="2">
        <f t="shared" si="97"/>
        <v>6.7983335588501842E-5</v>
      </c>
      <c r="C3019" s="2"/>
      <c r="D3019" s="1">
        <f t="shared" si="98"/>
        <v>3.4388394358471195E-5</v>
      </c>
      <c r="E3019" s="1"/>
      <c r="F3019" s="8">
        <v>0</v>
      </c>
      <c r="G3019" s="8"/>
    </row>
    <row r="3020" spans="1:7" x14ac:dyDescent="0.3">
      <c r="A3020">
        <v>15065</v>
      </c>
      <c r="B3020" s="2">
        <f t="shared" si="97"/>
        <v>6.7895142622893868E-5</v>
      </c>
      <c r="C3020" s="2"/>
      <c r="D3020" s="1">
        <f t="shared" si="98"/>
        <v>3.4344676531414713E-5</v>
      </c>
      <c r="E3020" s="1"/>
      <c r="F3020" s="8">
        <v>0</v>
      </c>
      <c r="G3020" s="8"/>
    </row>
    <row r="3021" spans="1:7" x14ac:dyDescent="0.3">
      <c r="A3021">
        <v>15070</v>
      </c>
      <c r="B3021" s="2">
        <f t="shared" si="97"/>
        <v>6.7807092590200192E-5</v>
      </c>
      <c r="C3021" s="2"/>
      <c r="D3021" s="1">
        <f t="shared" si="98"/>
        <v>3.4301028096787418E-5</v>
      </c>
      <c r="E3021" s="1"/>
      <c r="F3021" s="8">
        <v>0</v>
      </c>
      <c r="G3021" s="8"/>
    </row>
    <row r="3022" spans="1:7" x14ac:dyDescent="0.3">
      <c r="A3022">
        <v>15075</v>
      </c>
      <c r="B3022" s="2">
        <f t="shared" si="97"/>
        <v>6.7719185212598696E-5</v>
      </c>
      <c r="C3022" s="2"/>
      <c r="D3022" s="1">
        <f t="shared" si="98"/>
        <v>3.4257448922572267E-5</v>
      </c>
      <c r="E3022" s="1"/>
      <c r="F3022" s="8">
        <v>0</v>
      </c>
      <c r="G3022" s="8"/>
    </row>
    <row r="3023" spans="1:7" x14ac:dyDescent="0.3">
      <c r="A3023">
        <v>15080</v>
      </c>
      <c r="B3023" s="2">
        <f t="shared" si="97"/>
        <v>6.7631420212897102E-5</v>
      </c>
      <c r="C3023" s="2"/>
      <c r="D3023" s="1">
        <f t="shared" si="98"/>
        <v>3.4213938877044895E-5</v>
      </c>
      <c r="E3023" s="1"/>
      <c r="F3023" s="8">
        <v>0</v>
      </c>
      <c r="G3023" s="8"/>
    </row>
    <row r="3024" spans="1:7" x14ac:dyDescent="0.3">
      <c r="A3024">
        <v>15085</v>
      </c>
      <c r="B3024" s="2">
        <f t="shared" si="97"/>
        <v>6.7543797314530913E-5</v>
      </c>
      <c r="C3024" s="2"/>
      <c r="D3024" s="1">
        <f t="shared" si="98"/>
        <v>3.4170497828772888E-5</v>
      </c>
      <c r="E3024" s="1"/>
      <c r="F3024" s="8">
        <v>0</v>
      </c>
      <c r="G3024" s="8"/>
    </row>
    <row r="3025" spans="1:7" x14ac:dyDescent="0.3">
      <c r="A3025">
        <v>15090</v>
      </c>
      <c r="B3025" s="2">
        <f t="shared" si="97"/>
        <v>6.7456316241562179E-5</v>
      </c>
      <c r="C3025" s="2"/>
      <c r="D3025" s="1">
        <f t="shared" si="98"/>
        <v>3.4127125646614912E-5</v>
      </c>
      <c r="E3025" s="1"/>
      <c r="F3025" s="8">
        <v>0</v>
      </c>
      <c r="G3025" s="8"/>
    </row>
    <row r="3026" spans="1:7" x14ac:dyDescent="0.3">
      <c r="A3026">
        <v>15095</v>
      </c>
      <c r="B3026" s="2">
        <f t="shared" ref="B3026:B3089" si="99">IF(ISNUMBER(1E-29/(($A3026*0.000000001)^5*(EXP(0.0144/($A3026*0.000000001*B$2))-1))),B$4*1E-29/(($A3026*0.000000001)^5*(EXP(0.0144/($A3026*0.000000001*B$2))-1)),0)</f>
        <v>6.736897671867768E-5</v>
      </c>
      <c r="C3026" s="2"/>
      <c r="D3026" s="1">
        <f t="shared" ref="D3026:D3089" si="100">IF(ISNUMBER(1E-29/(($A3026*0.000000001)^5*(EXP(0.0144/($A3026*0.000000001*D$2))-1))),D$4*1E-29/(($A3026*0.000000001)^5*(EXP(0.0144/($A3026*0.000000001*D$2))-1)),0)</f>
        <v>3.4083822199720198E-5</v>
      </c>
      <c r="E3026" s="1"/>
      <c r="F3026" s="8">
        <v>0</v>
      </c>
      <c r="G3026" s="8"/>
    </row>
    <row r="3027" spans="1:7" x14ac:dyDescent="0.3">
      <c r="A3027">
        <v>15100</v>
      </c>
      <c r="B3027" s="2">
        <f t="shared" si="99"/>
        <v>6.7281778471187505E-5</v>
      </c>
      <c r="C3027" s="2"/>
      <c r="D3027" s="1">
        <f t="shared" si="100"/>
        <v>3.4040587357527584E-5</v>
      </c>
      <c r="E3027" s="1"/>
      <c r="F3027" s="8">
        <v>0</v>
      </c>
      <c r="G3027" s="8"/>
    </row>
    <row r="3028" spans="1:7" x14ac:dyDescent="0.3">
      <c r="A3028">
        <v>15105</v>
      </c>
      <c r="B3028" s="2">
        <f t="shared" si="99"/>
        <v>6.7194721225022976E-5</v>
      </c>
      <c r="C3028" s="2"/>
      <c r="D3028" s="1">
        <f t="shared" si="100"/>
        <v>3.3997420989764987E-5</v>
      </c>
      <c r="E3028" s="1"/>
      <c r="F3028" s="8">
        <v>0</v>
      </c>
      <c r="G3028" s="8"/>
    </row>
    <row r="3029" spans="1:7" x14ac:dyDescent="0.3">
      <c r="A3029">
        <v>15110</v>
      </c>
      <c r="B3029" s="2">
        <f t="shared" si="99"/>
        <v>6.7107804706735633E-5</v>
      </c>
      <c r="C3029" s="2"/>
      <c r="D3029" s="1">
        <f t="shared" si="100"/>
        <v>3.3954322966448453E-5</v>
      </c>
      <c r="E3029" s="1"/>
      <c r="F3029" s="8">
        <v>0</v>
      </c>
      <c r="G3029" s="8"/>
    </row>
    <row r="3030" spans="1:7" x14ac:dyDescent="0.3">
      <c r="A3030">
        <v>15115</v>
      </c>
      <c r="B3030" s="2">
        <f t="shared" si="99"/>
        <v>6.7021028643495312E-5</v>
      </c>
      <c r="C3030" s="2"/>
      <c r="D3030" s="1">
        <f t="shared" si="100"/>
        <v>3.3911293157881672E-5</v>
      </c>
      <c r="E3030" s="1"/>
      <c r="F3030" s="8">
        <v>0</v>
      </c>
      <c r="G3030" s="8"/>
    </row>
    <row r="3031" spans="1:7" x14ac:dyDescent="0.3">
      <c r="A3031">
        <v>15120</v>
      </c>
      <c r="B3031" s="2">
        <f t="shared" si="99"/>
        <v>6.6934392763088376E-5</v>
      </c>
      <c r="C3031" s="2"/>
      <c r="D3031" s="1">
        <f t="shared" si="100"/>
        <v>3.3868331434655025E-5</v>
      </c>
      <c r="E3031" s="1"/>
      <c r="F3031" s="8">
        <v>0</v>
      </c>
      <c r="G3031" s="8"/>
    </row>
    <row r="3032" spans="1:7" x14ac:dyDescent="0.3">
      <c r="A3032">
        <v>15125</v>
      </c>
      <c r="B3032" s="2">
        <f t="shared" si="99"/>
        <v>6.6847896793916734E-5</v>
      </c>
      <c r="C3032" s="2"/>
      <c r="D3032" s="1">
        <f t="shared" si="100"/>
        <v>3.3825437667645028E-5</v>
      </c>
      <c r="E3032" s="1"/>
      <c r="F3032" s="8">
        <v>0</v>
      </c>
      <c r="G3032" s="8"/>
    </row>
    <row r="3033" spans="1:7" x14ac:dyDescent="0.3">
      <c r="A3033">
        <v>15130</v>
      </c>
      <c r="B3033" s="2">
        <f t="shared" si="99"/>
        <v>6.6761540464995464E-5</v>
      </c>
      <c r="C3033" s="2"/>
      <c r="D3033" s="1">
        <f t="shared" si="100"/>
        <v>3.3782611728013543E-5</v>
      </c>
      <c r="E3033" s="1"/>
      <c r="F3033" s="8">
        <v>0</v>
      </c>
      <c r="G3033" s="8"/>
    </row>
    <row r="3034" spans="1:7" x14ac:dyDescent="0.3">
      <c r="A3034">
        <v>15135</v>
      </c>
      <c r="B3034" s="2">
        <f t="shared" si="99"/>
        <v>6.667532350595192E-5</v>
      </c>
      <c r="C3034" s="2"/>
      <c r="D3034" s="1">
        <f t="shared" si="100"/>
        <v>3.3739853487206985E-5</v>
      </c>
      <c r="E3034" s="1"/>
      <c r="F3034" s="8">
        <v>0</v>
      </c>
      <c r="G3034" s="8"/>
    </row>
    <row r="3035" spans="1:7" x14ac:dyDescent="0.3">
      <c r="A3035">
        <v>15140</v>
      </c>
      <c r="B3035" s="2">
        <f t="shared" si="99"/>
        <v>6.6589245647023714E-5</v>
      </c>
      <c r="C3035" s="2"/>
      <c r="D3035" s="1">
        <f t="shared" si="100"/>
        <v>3.369716281695582E-5</v>
      </c>
      <c r="E3035" s="1"/>
      <c r="F3035" s="8">
        <v>0</v>
      </c>
      <c r="G3035" s="8"/>
    </row>
    <row r="3036" spans="1:7" x14ac:dyDescent="0.3">
      <c r="A3036">
        <v>15145</v>
      </c>
      <c r="B3036" s="2">
        <f t="shared" si="99"/>
        <v>6.6503306619057181E-5</v>
      </c>
      <c r="C3036" s="2"/>
      <c r="D3036" s="1">
        <f t="shared" si="100"/>
        <v>3.3654539589273531E-5</v>
      </c>
      <c r="E3036" s="1"/>
      <c r="F3036" s="8">
        <v>0</v>
      </c>
      <c r="G3036" s="8"/>
    </row>
    <row r="3037" spans="1:7" x14ac:dyDescent="0.3">
      <c r="A3037">
        <v>15150</v>
      </c>
      <c r="B3037" s="2">
        <f t="shared" si="99"/>
        <v>6.6417506153506231E-5</v>
      </c>
      <c r="C3037" s="2"/>
      <c r="D3037" s="1">
        <f t="shared" si="100"/>
        <v>3.3611983676456276E-5</v>
      </c>
      <c r="E3037" s="1"/>
      <c r="F3037" s="8">
        <v>0</v>
      </c>
      <c r="G3037" s="8"/>
    </row>
    <row r="3038" spans="1:7" x14ac:dyDescent="0.3">
      <c r="A3038">
        <v>15155</v>
      </c>
      <c r="B3038" s="2">
        <f t="shared" si="99"/>
        <v>6.6331843982430193E-5</v>
      </c>
      <c r="C3038" s="2"/>
      <c r="D3038" s="1">
        <f t="shared" si="100"/>
        <v>3.3569494951081791E-5</v>
      </c>
      <c r="E3038" s="1"/>
      <c r="F3038" s="8">
        <v>0</v>
      </c>
      <c r="G3038" s="8"/>
    </row>
    <row r="3039" spans="1:7" x14ac:dyDescent="0.3">
      <c r="A3039">
        <v>15160</v>
      </c>
      <c r="B3039" s="2">
        <f t="shared" si="99"/>
        <v>6.6246319838492661E-5</v>
      </c>
      <c r="C3039" s="2"/>
      <c r="D3039" s="1">
        <f t="shared" si="100"/>
        <v>3.3527073286009029E-5</v>
      </c>
      <c r="E3039" s="1"/>
      <c r="F3039" s="8">
        <v>0</v>
      </c>
      <c r="G3039" s="8"/>
    </row>
    <row r="3040" spans="1:7" x14ac:dyDescent="0.3">
      <c r="A3040">
        <v>15165</v>
      </c>
      <c r="B3040" s="2">
        <f t="shared" si="99"/>
        <v>6.6160933454959654E-5</v>
      </c>
      <c r="C3040" s="2"/>
      <c r="D3040" s="1">
        <f t="shared" si="100"/>
        <v>3.3484718554377213E-5</v>
      </c>
      <c r="E3040" s="1"/>
      <c r="F3040" s="8">
        <v>0</v>
      </c>
      <c r="G3040" s="8"/>
    </row>
    <row r="3041" spans="1:7" x14ac:dyDescent="0.3">
      <c r="A3041">
        <v>15170</v>
      </c>
      <c r="B3041" s="2">
        <f t="shared" si="99"/>
        <v>6.6075684565698446E-5</v>
      </c>
      <c r="C3041" s="2"/>
      <c r="D3041" s="1">
        <f t="shared" si="100"/>
        <v>3.344243062960524E-5</v>
      </c>
      <c r="E3041" s="1"/>
      <c r="F3041" s="8">
        <v>0</v>
      </c>
      <c r="G3041" s="8"/>
    </row>
    <row r="3042" spans="1:7" x14ac:dyDescent="0.3">
      <c r="A3042">
        <v>15175</v>
      </c>
      <c r="B3042" s="2">
        <f t="shared" si="99"/>
        <v>6.5990572905175675E-5</v>
      </c>
      <c r="C3042" s="2"/>
      <c r="D3042" s="1">
        <f t="shared" si="100"/>
        <v>3.3400209385390908E-5</v>
      </c>
      <c r="E3042" s="1"/>
      <c r="F3042" s="8">
        <v>0</v>
      </c>
      <c r="G3042" s="8"/>
    </row>
    <row r="3043" spans="1:7" x14ac:dyDescent="0.3">
      <c r="A3043">
        <v>15180</v>
      </c>
      <c r="B3043" s="2">
        <f t="shared" si="99"/>
        <v>6.5905598208455861E-5</v>
      </c>
      <c r="C3043" s="2"/>
      <c r="D3043" s="1">
        <f t="shared" si="100"/>
        <v>3.3358054695710371E-5</v>
      </c>
      <c r="E3043" s="1"/>
      <c r="F3043" s="8">
        <v>0</v>
      </c>
      <c r="G3043" s="8"/>
    </row>
    <row r="3044" spans="1:7" x14ac:dyDescent="0.3">
      <c r="A3044">
        <v>15185</v>
      </c>
      <c r="B3044" s="2">
        <f t="shared" si="99"/>
        <v>6.5820760211199997E-5</v>
      </c>
      <c r="C3044" s="2"/>
      <c r="D3044" s="1">
        <f t="shared" si="100"/>
        <v>3.3315966434817151E-5</v>
      </c>
      <c r="E3044" s="1"/>
      <c r="F3044" s="8">
        <v>0</v>
      </c>
      <c r="G3044" s="8"/>
    </row>
    <row r="3045" spans="1:7" x14ac:dyDescent="0.3">
      <c r="A3045">
        <v>15190</v>
      </c>
      <c r="B3045" s="2">
        <f t="shared" si="99"/>
        <v>6.5736058649663938E-5</v>
      </c>
      <c r="C3045" s="2"/>
      <c r="D3045" s="1">
        <f t="shared" si="100"/>
        <v>3.3273944477241761E-5</v>
      </c>
      <c r="E3045" s="1"/>
      <c r="F3045" s="8">
        <v>0</v>
      </c>
      <c r="G3045" s="8"/>
    </row>
    <row r="3046" spans="1:7" x14ac:dyDescent="0.3">
      <c r="A3046">
        <v>15195</v>
      </c>
      <c r="B3046" s="2">
        <f t="shared" si="99"/>
        <v>6.5651493260696732E-5</v>
      </c>
      <c r="C3046" s="2"/>
      <c r="D3046" s="1">
        <f t="shared" si="100"/>
        <v>3.3231988697790834E-5</v>
      </c>
      <c r="E3046" s="1"/>
      <c r="F3046" s="8">
        <v>0</v>
      </c>
      <c r="G3046" s="8"/>
    </row>
    <row r="3047" spans="1:7" x14ac:dyDescent="0.3">
      <c r="A3047">
        <v>15200</v>
      </c>
      <c r="B3047" s="2">
        <f t="shared" si="99"/>
        <v>6.5567063781739673E-5</v>
      </c>
      <c r="C3047" s="2"/>
      <c r="D3047" s="1">
        <f t="shared" si="100"/>
        <v>3.3190098971546384E-5</v>
      </c>
      <c r="E3047" s="1"/>
      <c r="F3047" s="8">
        <v>0</v>
      </c>
      <c r="G3047" s="8"/>
    </row>
    <row r="3048" spans="1:7" x14ac:dyDescent="0.3">
      <c r="A3048">
        <v>15205</v>
      </c>
      <c r="B3048" s="2">
        <f t="shared" si="99"/>
        <v>6.5482769950823741E-5</v>
      </c>
      <c r="C3048" s="2"/>
      <c r="D3048" s="1">
        <f t="shared" si="100"/>
        <v>3.3148275173865263E-5</v>
      </c>
      <c r="E3048" s="1"/>
      <c r="F3048" s="8">
        <v>0</v>
      </c>
      <c r="G3048" s="8"/>
    </row>
    <row r="3049" spans="1:7" x14ac:dyDescent="0.3">
      <c r="A3049">
        <v>15210</v>
      </c>
      <c r="B3049" s="2">
        <f t="shared" si="99"/>
        <v>6.5398611506569095E-5</v>
      </c>
      <c r="C3049" s="2"/>
      <c r="D3049" s="1">
        <f t="shared" si="100"/>
        <v>3.3106517180378355E-5</v>
      </c>
      <c r="E3049" s="1"/>
      <c r="F3049" s="8">
        <v>0</v>
      </c>
      <c r="G3049" s="8"/>
    </row>
    <row r="3050" spans="1:7" x14ac:dyDescent="0.3">
      <c r="A3050">
        <v>15215</v>
      </c>
      <c r="B3050" s="2">
        <f t="shared" si="99"/>
        <v>6.531458818818306E-5</v>
      </c>
      <c r="C3050" s="2"/>
      <c r="D3050" s="1">
        <f t="shared" si="100"/>
        <v>3.306482486699E-5</v>
      </c>
      <c r="E3050" s="1"/>
      <c r="F3050" s="8">
        <v>0</v>
      </c>
      <c r="G3050" s="8"/>
    </row>
    <row r="3051" spans="1:7" x14ac:dyDescent="0.3">
      <c r="A3051">
        <v>15220</v>
      </c>
      <c r="B3051" s="2">
        <f t="shared" si="99"/>
        <v>6.5230699735458768E-5</v>
      </c>
      <c r="C3051" s="2"/>
      <c r="D3051" s="1">
        <f t="shared" si="100"/>
        <v>3.3023198109877101E-5</v>
      </c>
      <c r="E3051" s="1"/>
      <c r="F3051" s="8">
        <v>0</v>
      </c>
      <c r="G3051" s="8"/>
    </row>
    <row r="3052" spans="1:7" x14ac:dyDescent="0.3">
      <c r="A3052">
        <v>15225</v>
      </c>
      <c r="B3052" s="2">
        <f t="shared" si="99"/>
        <v>6.5146945888773519E-5</v>
      </c>
      <c r="C3052" s="2"/>
      <c r="D3052" s="1">
        <f t="shared" si="100"/>
        <v>3.2981636785488734E-5</v>
      </c>
      <c r="E3052" s="1"/>
      <c r="F3052" s="8">
        <v>0</v>
      </c>
      <c r="G3052" s="8"/>
    </row>
    <row r="3053" spans="1:7" x14ac:dyDescent="0.3">
      <c r="A3053">
        <v>15230</v>
      </c>
      <c r="B3053" s="2">
        <f t="shared" si="99"/>
        <v>6.5063326389087399E-5</v>
      </c>
      <c r="C3053" s="2"/>
      <c r="D3053" s="1">
        <f t="shared" si="100"/>
        <v>3.294014077054519E-5</v>
      </c>
      <c r="E3053" s="1"/>
      <c r="F3053" s="8">
        <v>0</v>
      </c>
      <c r="G3053" s="8"/>
    </row>
    <row r="3054" spans="1:7" x14ac:dyDescent="0.3">
      <c r="A3054">
        <v>15235</v>
      </c>
      <c r="B3054" s="2">
        <f t="shared" si="99"/>
        <v>6.4979840977941734E-5</v>
      </c>
      <c r="C3054" s="2"/>
      <c r="D3054" s="1">
        <f t="shared" si="100"/>
        <v>3.2898709942037513E-5</v>
      </c>
      <c r="E3054" s="1"/>
      <c r="F3054" s="8">
        <v>0</v>
      </c>
      <c r="G3054" s="8"/>
    </row>
    <row r="3055" spans="1:7" x14ac:dyDescent="0.3">
      <c r="A3055">
        <v>15240</v>
      </c>
      <c r="B3055" s="2">
        <f t="shared" si="99"/>
        <v>6.4896489397457682E-5</v>
      </c>
      <c r="C3055" s="2"/>
      <c r="D3055" s="1">
        <f t="shared" si="100"/>
        <v>3.2857344177226576E-5</v>
      </c>
      <c r="E3055" s="1"/>
      <c r="F3055" s="8">
        <v>0</v>
      </c>
      <c r="G3055" s="8"/>
    </row>
    <row r="3056" spans="1:7" x14ac:dyDescent="0.3">
      <c r="A3056">
        <v>15245</v>
      </c>
      <c r="B3056" s="2">
        <f t="shared" si="99"/>
        <v>6.4813271390334607E-5</v>
      </c>
      <c r="C3056" s="2"/>
      <c r="D3056" s="1">
        <f t="shared" si="100"/>
        <v>3.2816043353642737E-5</v>
      </c>
      <c r="E3056" s="1"/>
      <c r="F3056" s="8">
        <v>0</v>
      </c>
      <c r="G3056" s="8"/>
    </row>
    <row r="3057" spans="1:7" x14ac:dyDescent="0.3">
      <c r="A3057">
        <v>15250</v>
      </c>
      <c r="B3057" s="2">
        <f t="shared" si="99"/>
        <v>6.4730186699848776E-5</v>
      </c>
      <c r="C3057" s="2"/>
      <c r="D3057" s="1">
        <f t="shared" si="100"/>
        <v>3.2774807349084804E-5</v>
      </c>
      <c r="E3057" s="1"/>
      <c r="F3057" s="8">
        <v>0</v>
      </c>
      <c r="G3057" s="8"/>
    </row>
    <row r="3058" spans="1:7" x14ac:dyDescent="0.3">
      <c r="A3058">
        <v>15255</v>
      </c>
      <c r="B3058" s="2">
        <f t="shared" si="99"/>
        <v>6.4647235069851787E-5</v>
      </c>
      <c r="C3058" s="2"/>
      <c r="D3058" s="1">
        <f t="shared" si="100"/>
        <v>3.2733636041619668E-5</v>
      </c>
      <c r="E3058" s="1"/>
      <c r="F3058" s="8">
        <v>0</v>
      </c>
      <c r="G3058" s="8"/>
    </row>
    <row r="3059" spans="1:7" x14ac:dyDescent="0.3">
      <c r="A3059">
        <v>15260</v>
      </c>
      <c r="B3059" s="2">
        <f t="shared" si="99"/>
        <v>6.4564416244769013E-5</v>
      </c>
      <c r="C3059" s="2"/>
      <c r="D3059" s="1">
        <f t="shared" si="100"/>
        <v>3.2692529309581427E-5</v>
      </c>
      <c r="E3059" s="1"/>
      <c r="F3059" s="8">
        <v>0</v>
      </c>
      <c r="G3059" s="8"/>
    </row>
    <row r="3060" spans="1:7" x14ac:dyDescent="0.3">
      <c r="A3060">
        <v>15265</v>
      </c>
      <c r="B3060" s="2">
        <f t="shared" si="99"/>
        <v>6.448172996959819E-5</v>
      </c>
      <c r="C3060" s="2"/>
      <c r="D3060" s="1">
        <f t="shared" si="100"/>
        <v>3.2651487031570831E-5</v>
      </c>
      <c r="E3060" s="1"/>
      <c r="F3060" s="8">
        <v>0</v>
      </c>
      <c r="G3060" s="8"/>
    </row>
    <row r="3061" spans="1:7" x14ac:dyDescent="0.3">
      <c r="A3061">
        <v>15270</v>
      </c>
      <c r="B3061" s="2">
        <f t="shared" si="99"/>
        <v>6.4399175989908049E-5</v>
      </c>
      <c r="C3061" s="2"/>
      <c r="D3061" s="1">
        <f t="shared" si="100"/>
        <v>3.2610509086454512E-5</v>
      </c>
      <c r="E3061" s="1"/>
      <c r="F3061" s="8">
        <v>0</v>
      </c>
      <c r="G3061" s="8"/>
    </row>
    <row r="3062" spans="1:7" x14ac:dyDescent="0.3">
      <c r="A3062">
        <v>15275</v>
      </c>
      <c r="B3062" s="2">
        <f t="shared" si="99"/>
        <v>6.4316754051836731E-5</v>
      </c>
      <c r="C3062" s="2"/>
      <c r="D3062" s="1">
        <f t="shared" si="100"/>
        <v>3.2569595353364433E-5</v>
      </c>
      <c r="E3062" s="1"/>
      <c r="F3062" s="8">
        <v>0</v>
      </c>
      <c r="G3062" s="8"/>
    </row>
    <row r="3063" spans="1:7" x14ac:dyDescent="0.3">
      <c r="A3063">
        <v>15280</v>
      </c>
      <c r="B3063" s="2">
        <f t="shared" si="99"/>
        <v>6.4234463902090592E-5</v>
      </c>
      <c r="C3063" s="2"/>
      <c r="D3063" s="1">
        <f t="shared" si="100"/>
        <v>3.2528745711697264E-5</v>
      </c>
      <c r="E3063" s="1"/>
      <c r="F3063" s="8">
        <v>0</v>
      </c>
      <c r="G3063" s="8"/>
    </row>
    <row r="3064" spans="1:7" x14ac:dyDescent="0.3">
      <c r="A3064">
        <v>15285</v>
      </c>
      <c r="B3064" s="2">
        <f t="shared" si="99"/>
        <v>6.4152305287942243E-5</v>
      </c>
      <c r="C3064" s="2"/>
      <c r="D3064" s="1">
        <f t="shared" si="100"/>
        <v>3.2487960041113389E-5</v>
      </c>
      <c r="E3064" s="1"/>
      <c r="F3064" s="8">
        <v>0</v>
      </c>
      <c r="G3064" s="8"/>
    </row>
    <row r="3065" spans="1:7" x14ac:dyDescent="0.3">
      <c r="A3065">
        <v>15290</v>
      </c>
      <c r="B3065" s="2">
        <f t="shared" si="99"/>
        <v>6.4070277957229554E-5</v>
      </c>
      <c r="C3065" s="2"/>
      <c r="D3065" s="1">
        <f t="shared" si="100"/>
        <v>3.2447238221536758E-5</v>
      </c>
      <c r="E3065" s="1"/>
      <c r="F3065" s="8">
        <v>0</v>
      </c>
      <c r="G3065" s="8"/>
    </row>
    <row r="3066" spans="1:7" x14ac:dyDescent="0.3">
      <c r="A3066">
        <v>15295</v>
      </c>
      <c r="B3066" s="2">
        <f t="shared" si="99"/>
        <v>6.3988381658354007E-5</v>
      </c>
      <c r="C3066" s="2"/>
      <c r="D3066" s="1">
        <f t="shared" si="100"/>
        <v>3.240658013315375E-5</v>
      </c>
      <c r="E3066" s="1"/>
      <c r="F3066" s="8">
        <v>0</v>
      </c>
      <c r="G3066" s="8"/>
    </row>
    <row r="3067" spans="1:7" x14ac:dyDescent="0.3">
      <c r="A3067">
        <v>15300</v>
      </c>
      <c r="B3067" s="2">
        <f t="shared" si="99"/>
        <v>6.3906616140279348E-5</v>
      </c>
      <c r="C3067" s="2"/>
      <c r="D3067" s="1">
        <f t="shared" si="100"/>
        <v>3.2365985656412865E-5</v>
      </c>
      <c r="E3067" s="1"/>
      <c r="F3067" s="8">
        <v>0</v>
      </c>
      <c r="G3067" s="8"/>
    </row>
    <row r="3068" spans="1:7" x14ac:dyDescent="0.3">
      <c r="A3068">
        <v>15305</v>
      </c>
      <c r="B3068" s="2">
        <f t="shared" si="99"/>
        <v>6.3824981152530306E-5</v>
      </c>
      <c r="C3068" s="2"/>
      <c r="D3068" s="1">
        <f t="shared" si="100"/>
        <v>3.2325454672023887E-5</v>
      </c>
      <c r="E3068" s="1"/>
      <c r="F3068" s="8">
        <v>0</v>
      </c>
      <c r="G3068" s="8"/>
    </row>
    <row r="3069" spans="1:7" x14ac:dyDescent="0.3">
      <c r="A3069">
        <v>15310</v>
      </c>
      <c r="B3069" s="2">
        <f t="shared" si="99"/>
        <v>6.3743476445190473E-5</v>
      </c>
      <c r="C3069" s="2"/>
      <c r="D3069" s="1">
        <f t="shared" si="100"/>
        <v>3.2284987060957225E-5</v>
      </c>
      <c r="E3069" s="1"/>
      <c r="F3069" s="8">
        <v>0</v>
      </c>
      <c r="G3069" s="8"/>
    </row>
    <row r="3070" spans="1:7" x14ac:dyDescent="0.3">
      <c r="A3070">
        <v>15315</v>
      </c>
      <c r="B3070" s="2">
        <f t="shared" si="99"/>
        <v>6.3662101768901887E-5</v>
      </c>
      <c r="C3070" s="2"/>
      <c r="D3070" s="1">
        <f t="shared" si="100"/>
        <v>3.2244582704443398E-5</v>
      </c>
      <c r="E3070" s="1"/>
      <c r="F3070" s="8">
        <v>0</v>
      </c>
      <c r="G3070" s="8"/>
    </row>
    <row r="3071" spans="1:7" x14ac:dyDescent="0.3">
      <c r="A3071">
        <v>15320</v>
      </c>
      <c r="B3071" s="2">
        <f t="shared" si="99"/>
        <v>6.3580856874862743E-5</v>
      </c>
      <c r="C3071" s="2"/>
      <c r="D3071" s="1">
        <f t="shared" si="100"/>
        <v>3.2204241483972262E-5</v>
      </c>
      <c r="E3071" s="1"/>
      <c r="F3071" s="8">
        <v>0</v>
      </c>
      <c r="G3071" s="8"/>
    </row>
    <row r="3072" spans="1:7" x14ac:dyDescent="0.3">
      <c r="A3072">
        <v>15325</v>
      </c>
      <c r="B3072" s="2">
        <f t="shared" si="99"/>
        <v>6.3499741514826629E-5</v>
      </c>
      <c r="C3072" s="2"/>
      <c r="D3072" s="1">
        <f t="shared" si="100"/>
        <v>3.2163963281292416E-5</v>
      </c>
      <c r="E3072" s="1"/>
      <c r="F3072" s="8">
        <v>0</v>
      </c>
      <c r="G3072" s="8"/>
    </row>
    <row r="3073" spans="1:7" x14ac:dyDescent="0.3">
      <c r="A3073">
        <v>15330</v>
      </c>
      <c r="B3073" s="2">
        <f t="shared" si="99"/>
        <v>6.3418755441100539E-5</v>
      </c>
      <c r="C3073" s="2"/>
      <c r="D3073" s="1">
        <f t="shared" si="100"/>
        <v>3.2123747978410509E-5</v>
      </c>
      <c r="E3073" s="1"/>
      <c r="F3073" s="8">
        <v>0</v>
      </c>
      <c r="G3073" s="8"/>
    </row>
    <row r="3074" spans="1:7" x14ac:dyDescent="0.3">
      <c r="A3074">
        <v>15335</v>
      </c>
      <c r="B3074" s="2">
        <f t="shared" si="99"/>
        <v>6.3337898406543949E-5</v>
      </c>
      <c r="C3074" s="2"/>
      <c r="D3074" s="1">
        <f t="shared" si="100"/>
        <v>3.2083595457590697E-5</v>
      </c>
      <c r="E3074" s="1"/>
      <c r="F3074" s="8">
        <v>0</v>
      </c>
      <c r="G3074" s="8"/>
    </row>
    <row r="3075" spans="1:7" x14ac:dyDescent="0.3">
      <c r="A3075">
        <v>15340</v>
      </c>
      <c r="B3075" s="2">
        <f t="shared" si="99"/>
        <v>6.3257170164566947E-5</v>
      </c>
      <c r="C3075" s="2"/>
      <c r="D3075" s="1">
        <f t="shared" si="100"/>
        <v>3.2043505601353886E-5</v>
      </c>
      <c r="E3075" s="1"/>
      <c r="F3075" s="8">
        <v>0</v>
      </c>
      <c r="G3075" s="8"/>
    </row>
    <row r="3076" spans="1:7" x14ac:dyDescent="0.3">
      <c r="A3076">
        <v>15345</v>
      </c>
      <c r="B3076" s="2">
        <f t="shared" si="99"/>
        <v>6.3176570469129393E-5</v>
      </c>
      <c r="C3076" s="2"/>
      <c r="D3076" s="1">
        <f t="shared" si="100"/>
        <v>3.2003478292477237E-5</v>
      </c>
      <c r="E3076" s="1"/>
      <c r="F3076" s="8">
        <v>0</v>
      </c>
      <c r="G3076" s="8"/>
    </row>
    <row r="3077" spans="1:7" x14ac:dyDescent="0.3">
      <c r="A3077">
        <v>15350</v>
      </c>
      <c r="B3077" s="2">
        <f t="shared" si="99"/>
        <v>6.3096099074738844E-5</v>
      </c>
      <c r="C3077" s="2"/>
      <c r="D3077" s="1">
        <f t="shared" si="100"/>
        <v>3.1963513413993244E-5</v>
      </c>
      <c r="E3077" s="1"/>
      <c r="F3077" s="8">
        <v>0</v>
      </c>
      <c r="G3077" s="8"/>
    </row>
    <row r="3078" spans="1:7" x14ac:dyDescent="0.3">
      <c r="A3078">
        <v>15355</v>
      </c>
      <c r="B3078" s="2">
        <f t="shared" si="99"/>
        <v>6.3015755736449907E-5</v>
      </c>
      <c r="C3078" s="2"/>
      <c r="D3078" s="1">
        <f t="shared" si="100"/>
        <v>3.1923610849189501E-5</v>
      </c>
      <c r="E3078" s="1"/>
      <c r="F3078" s="8">
        <v>0</v>
      </c>
      <c r="G3078" s="8"/>
    </row>
    <row r="3079" spans="1:7" x14ac:dyDescent="0.3">
      <c r="A3079">
        <v>15360</v>
      </c>
      <c r="B3079" s="2">
        <f t="shared" si="99"/>
        <v>6.2935540209862161E-5</v>
      </c>
      <c r="C3079" s="2"/>
      <c r="D3079" s="1">
        <f t="shared" si="100"/>
        <v>3.1883770481607788E-5</v>
      </c>
      <c r="E3079" s="1"/>
      <c r="F3079" s="8">
        <v>0</v>
      </c>
      <c r="G3079" s="8"/>
    </row>
    <row r="3080" spans="1:7" x14ac:dyDescent="0.3">
      <c r="A3080">
        <v>15365</v>
      </c>
      <c r="B3080" s="2">
        <f t="shared" si="99"/>
        <v>6.285545225111936E-5</v>
      </c>
      <c r="C3080" s="2"/>
      <c r="D3080" s="1">
        <f t="shared" si="100"/>
        <v>3.1843992195043458E-5</v>
      </c>
      <c r="E3080" s="1"/>
      <c r="F3080" s="8">
        <v>0</v>
      </c>
      <c r="G3080" s="8"/>
    </row>
    <row r="3081" spans="1:7" x14ac:dyDescent="0.3">
      <c r="A3081">
        <v>15370</v>
      </c>
      <c r="B3081" s="2">
        <f t="shared" si="99"/>
        <v>6.2775491616907334E-5</v>
      </c>
      <c r="C3081" s="2"/>
      <c r="D3081" s="1">
        <f t="shared" si="100"/>
        <v>3.180427587354489E-5</v>
      </c>
      <c r="E3081" s="1"/>
      <c r="F3081" s="8">
        <v>0</v>
      </c>
      <c r="G3081" s="8"/>
    </row>
    <row r="3082" spans="1:7" x14ac:dyDescent="0.3">
      <c r="A3082">
        <v>15375</v>
      </c>
      <c r="B3082" s="2">
        <f t="shared" si="99"/>
        <v>6.2695658064453416E-5</v>
      </c>
      <c r="C3082" s="2"/>
      <c r="D3082" s="1">
        <f t="shared" si="100"/>
        <v>3.1764621401412832E-5</v>
      </c>
      <c r="E3082" s="1"/>
      <c r="F3082" s="8">
        <v>0</v>
      </c>
      <c r="G3082" s="8"/>
    </row>
    <row r="3083" spans="1:7" x14ac:dyDescent="0.3">
      <c r="A3083">
        <v>15380</v>
      </c>
      <c r="B3083" s="2">
        <f t="shared" si="99"/>
        <v>6.2615951351524613E-5</v>
      </c>
      <c r="C3083" s="2"/>
      <c r="D3083" s="1">
        <f t="shared" si="100"/>
        <v>3.1725028663199789E-5</v>
      </c>
      <c r="E3083" s="1"/>
      <c r="F3083" s="8">
        <v>0</v>
      </c>
      <c r="G3083" s="8"/>
    </row>
    <row r="3084" spans="1:7" x14ac:dyDescent="0.3">
      <c r="A3084">
        <v>15385</v>
      </c>
      <c r="B3084" s="2">
        <f t="shared" si="99"/>
        <v>6.2536371236426147E-5</v>
      </c>
      <c r="C3084" s="2"/>
      <c r="D3084" s="1">
        <f t="shared" si="100"/>
        <v>3.1685497543709323E-5</v>
      </c>
      <c r="E3084" s="1"/>
      <c r="F3084" s="8">
        <v>0</v>
      </c>
      <c r="G3084" s="8"/>
    </row>
    <row r="3085" spans="1:7" x14ac:dyDescent="0.3">
      <c r="A3085">
        <v>15390</v>
      </c>
      <c r="B3085" s="2">
        <f t="shared" si="99"/>
        <v>6.2456917478000596E-5</v>
      </c>
      <c r="C3085" s="2"/>
      <c r="D3085" s="1">
        <f t="shared" si="100"/>
        <v>3.1646027927995611E-5</v>
      </c>
      <c r="E3085" s="1"/>
      <c r="F3085" s="8">
        <v>0</v>
      </c>
      <c r="G3085" s="8"/>
    </row>
    <row r="3086" spans="1:7" x14ac:dyDescent="0.3">
      <c r="A3086">
        <v>15395</v>
      </c>
      <c r="B3086" s="2">
        <f t="shared" si="99"/>
        <v>6.2377589835625765E-5</v>
      </c>
      <c r="C3086" s="2"/>
      <c r="D3086" s="1">
        <f t="shared" si="100"/>
        <v>3.1606619701362507E-5</v>
      </c>
      <c r="E3086" s="1"/>
      <c r="F3086" s="8">
        <v>0</v>
      </c>
      <c r="G3086" s="8"/>
    </row>
    <row r="3087" spans="1:7" x14ac:dyDescent="0.3">
      <c r="A3087">
        <v>15400</v>
      </c>
      <c r="B3087" s="2">
        <f t="shared" si="99"/>
        <v>6.2298388069214112E-5</v>
      </c>
      <c r="C3087" s="2"/>
      <c r="D3087" s="1">
        <f t="shared" si="100"/>
        <v>3.1567272749363267E-5</v>
      </c>
      <c r="E3087" s="1"/>
      <c r="F3087" s="8">
        <v>0</v>
      </c>
      <c r="G3087" s="8"/>
    </row>
    <row r="3088" spans="1:7" x14ac:dyDescent="0.3">
      <c r="A3088">
        <v>15405</v>
      </c>
      <c r="B3088" s="2">
        <f t="shared" si="99"/>
        <v>6.2219311939210731E-5</v>
      </c>
      <c r="C3088" s="2"/>
      <c r="D3088" s="1">
        <f t="shared" si="100"/>
        <v>3.1527986957799678E-5</v>
      </c>
      <c r="E3088" s="1"/>
      <c r="F3088" s="8">
        <v>0</v>
      </c>
      <c r="G3088" s="8"/>
    </row>
    <row r="3089" spans="1:7" x14ac:dyDescent="0.3">
      <c r="A3089">
        <v>15410</v>
      </c>
      <c r="B3089" s="2">
        <f t="shared" si="99"/>
        <v>6.2140361206592697E-5</v>
      </c>
      <c r="C3089" s="2"/>
      <c r="D3089" s="1">
        <f t="shared" si="100"/>
        <v>3.1488762212721684E-5</v>
      </c>
      <c r="E3089" s="1"/>
      <c r="F3089" s="8">
        <v>0</v>
      </c>
      <c r="G3089" s="8"/>
    </row>
    <row r="3090" spans="1:7" x14ac:dyDescent="0.3">
      <c r="A3090">
        <v>15415</v>
      </c>
      <c r="B3090" s="2">
        <f t="shared" ref="B3090:B3153" si="101">IF(ISNUMBER(1E-29/(($A3090*0.000000001)^5*(EXP(0.0144/($A3090*0.000000001*B$2))-1))),B$4*1E-29/(($A3090*0.000000001)^5*(EXP(0.0144/($A3090*0.000000001*B$2))-1)),0)</f>
        <v>6.206153563286677E-5</v>
      </c>
      <c r="C3090" s="2"/>
      <c r="D3090" s="1">
        <f t="shared" ref="D3090:D3153" si="102">IF(ISNUMBER(1E-29/(($A3090*0.000000001)^5*(EXP(0.0144/($A3090*0.000000001*D$2))-1))),D$4*1E-29/(($A3090*0.000000001)^5*(EXP(0.0144/($A3090*0.000000001*D$2))-1)),0)</f>
        <v>3.1449598400426395E-5</v>
      </c>
      <c r="E3090" s="1"/>
      <c r="F3090" s="8">
        <v>0</v>
      </c>
      <c r="G3090" s="8"/>
    </row>
    <row r="3091" spans="1:7" x14ac:dyDescent="0.3">
      <c r="A3091">
        <v>15420</v>
      </c>
      <c r="B3091" s="2">
        <f t="shared" si="101"/>
        <v>6.1982834980069167E-5</v>
      </c>
      <c r="C3091" s="2"/>
      <c r="D3091" s="1">
        <f t="shared" si="102"/>
        <v>3.1410495407457935E-5</v>
      </c>
      <c r="E3091" s="1"/>
      <c r="F3091" s="8">
        <v>0</v>
      </c>
      <c r="G3091" s="8"/>
    </row>
    <row r="3092" spans="1:7" x14ac:dyDescent="0.3">
      <c r="A3092">
        <v>15425</v>
      </c>
      <c r="B3092" s="2">
        <f t="shared" si="101"/>
        <v>6.1904259010763259E-5</v>
      </c>
      <c r="C3092" s="2"/>
      <c r="D3092" s="1">
        <f t="shared" si="102"/>
        <v>3.1371453120606454E-5</v>
      </c>
      <c r="E3092" s="1"/>
      <c r="F3092" s="8">
        <v>0</v>
      </c>
      <c r="G3092" s="8"/>
    </row>
    <row r="3093" spans="1:7" x14ac:dyDescent="0.3">
      <c r="A3093">
        <v>15430</v>
      </c>
      <c r="B3093" s="2">
        <f t="shared" si="101"/>
        <v>6.1825807488038943E-5</v>
      </c>
      <c r="C3093" s="2"/>
      <c r="D3093" s="1">
        <f t="shared" si="102"/>
        <v>3.1332471426907803E-5</v>
      </c>
      <c r="E3093" s="1"/>
      <c r="F3093" s="8">
        <v>0</v>
      </c>
      <c r="G3093" s="8"/>
    </row>
    <row r="3094" spans="1:7" x14ac:dyDescent="0.3">
      <c r="A3094">
        <v>15435</v>
      </c>
      <c r="B3094" s="2">
        <f t="shared" si="101"/>
        <v>6.1747480175510739E-5</v>
      </c>
      <c r="C3094" s="2"/>
      <c r="D3094" s="1">
        <f t="shared" si="102"/>
        <v>3.1293550213642571E-5</v>
      </c>
      <c r="E3094" s="1"/>
      <c r="F3094" s="8">
        <v>0</v>
      </c>
      <c r="G3094" s="8"/>
    </row>
    <row r="3095" spans="1:7" x14ac:dyDescent="0.3">
      <c r="A3095">
        <v>15440</v>
      </c>
      <c r="B3095" s="2">
        <f t="shared" si="101"/>
        <v>6.1669276837316873E-5</v>
      </c>
      <c r="C3095" s="2"/>
      <c r="D3095" s="1">
        <f t="shared" si="102"/>
        <v>3.1254689368335917E-5</v>
      </c>
      <c r="E3095" s="1"/>
      <c r="F3095" s="8">
        <v>0</v>
      </c>
      <c r="G3095" s="8"/>
    </row>
    <row r="3096" spans="1:7" x14ac:dyDescent="0.3">
      <c r="A3096">
        <v>15445</v>
      </c>
      <c r="B3096" s="2">
        <f t="shared" si="101"/>
        <v>6.1591197238117698E-5</v>
      </c>
      <c r="C3096" s="2"/>
      <c r="D3096" s="1">
        <f t="shared" si="102"/>
        <v>3.1215888778756645E-5</v>
      </c>
      <c r="E3096" s="1"/>
      <c r="F3096" s="8">
        <v>0</v>
      </c>
      <c r="G3096" s="8"/>
    </row>
    <row r="3097" spans="1:7" x14ac:dyDescent="0.3">
      <c r="A3097">
        <v>15450</v>
      </c>
      <c r="B3097" s="2">
        <f t="shared" si="101"/>
        <v>6.1513241143094796E-5</v>
      </c>
      <c r="C3097" s="2"/>
      <c r="D3097" s="1">
        <f t="shared" si="102"/>
        <v>3.1177148332916706E-5</v>
      </c>
      <c r="E3097" s="1"/>
      <c r="F3097" s="8">
        <v>0</v>
      </c>
      <c r="G3097" s="8"/>
    </row>
    <row r="3098" spans="1:7" x14ac:dyDescent="0.3">
      <c r="A3098">
        <v>15455</v>
      </c>
      <c r="B3098" s="2">
        <f t="shared" si="101"/>
        <v>6.1435408317948785E-5</v>
      </c>
      <c r="C3098" s="2"/>
      <c r="D3098" s="1">
        <f t="shared" si="102"/>
        <v>3.1138467919070562E-5</v>
      </c>
      <c r="E3098" s="1"/>
      <c r="F3098" s="8">
        <v>0</v>
      </c>
      <c r="G3098" s="8"/>
    </row>
    <row r="3099" spans="1:7" x14ac:dyDescent="0.3">
      <c r="A3099">
        <v>15460</v>
      </c>
      <c r="B3099" s="2">
        <f t="shared" si="101"/>
        <v>6.1357698528899127E-5</v>
      </c>
      <c r="C3099" s="2"/>
      <c r="D3099" s="1">
        <f t="shared" si="102"/>
        <v>3.1099847425714692E-5</v>
      </c>
      <c r="E3099" s="1"/>
      <c r="F3099" s="8">
        <v>0</v>
      </c>
      <c r="G3099" s="8"/>
    </row>
    <row r="3100" spans="1:7" x14ac:dyDescent="0.3">
      <c r="A3100">
        <v>15465</v>
      </c>
      <c r="B3100" s="2">
        <f t="shared" si="101"/>
        <v>6.1280111542681852E-5</v>
      </c>
      <c r="C3100" s="2"/>
      <c r="D3100" s="1">
        <f t="shared" si="102"/>
        <v>3.1061286741586854E-5</v>
      </c>
      <c r="E3100" s="1"/>
      <c r="F3100" s="8">
        <v>0</v>
      </c>
      <c r="G3100" s="8"/>
    </row>
    <row r="3101" spans="1:7" x14ac:dyDescent="0.3">
      <c r="A3101">
        <v>15470</v>
      </c>
      <c r="B3101" s="2">
        <f t="shared" si="101"/>
        <v>6.1202647126549004E-5</v>
      </c>
      <c r="C3101" s="2"/>
      <c r="D3101" s="1">
        <f t="shared" si="102"/>
        <v>3.1022785755665593E-5</v>
      </c>
      <c r="E3101" s="1"/>
      <c r="F3101" s="8">
        <v>0</v>
      </c>
      <c r="G3101" s="8"/>
    </row>
    <row r="3102" spans="1:7" x14ac:dyDescent="0.3">
      <c r="A3102">
        <v>15475</v>
      </c>
      <c r="B3102" s="2">
        <f t="shared" si="101"/>
        <v>6.1125305048266712E-5</v>
      </c>
      <c r="C3102" s="2"/>
      <c r="D3102" s="1">
        <f t="shared" si="102"/>
        <v>3.0984344357169611E-5</v>
      </c>
      <c r="E3102" s="1"/>
      <c r="F3102" s="8">
        <v>0</v>
      </c>
      <c r="G3102" s="8"/>
    </row>
    <row r="3103" spans="1:7" x14ac:dyDescent="0.3">
      <c r="A3103">
        <v>15480</v>
      </c>
      <c r="B3103" s="2">
        <f t="shared" si="101"/>
        <v>6.1048085076114314E-5</v>
      </c>
      <c r="C3103" s="2"/>
      <c r="D3103" s="1">
        <f t="shared" si="102"/>
        <v>3.0945962435557089E-5</v>
      </c>
      <c r="E3103" s="1"/>
      <c r="F3103" s="8">
        <v>0</v>
      </c>
      <c r="G3103" s="8"/>
    </row>
    <row r="3104" spans="1:7" x14ac:dyDescent="0.3">
      <c r="A3104">
        <v>15485</v>
      </c>
      <c r="B3104" s="2">
        <f t="shared" si="101"/>
        <v>6.097098697888288E-5</v>
      </c>
      <c r="C3104" s="2"/>
      <c r="D3104" s="1">
        <f t="shared" si="102"/>
        <v>3.0907639880525255E-5</v>
      </c>
      <c r="E3104" s="1"/>
      <c r="F3104" s="8">
        <v>0</v>
      </c>
      <c r="G3104" s="8"/>
    </row>
    <row r="3105" spans="1:7" x14ac:dyDescent="0.3">
      <c r="A3105">
        <v>15490</v>
      </c>
      <c r="B3105" s="2">
        <f t="shared" si="101"/>
        <v>6.0894010525873897E-5</v>
      </c>
      <c r="C3105" s="2"/>
      <c r="D3105" s="1">
        <f t="shared" si="102"/>
        <v>3.0869376582009674E-5</v>
      </c>
      <c r="E3105" s="1"/>
      <c r="F3105" s="8">
        <v>0</v>
      </c>
      <c r="G3105" s="8"/>
    </row>
    <row r="3106" spans="1:7" x14ac:dyDescent="0.3">
      <c r="A3106">
        <v>15495</v>
      </c>
      <c r="B3106" s="2">
        <f t="shared" si="101"/>
        <v>6.081715548689825E-5</v>
      </c>
      <c r="C3106" s="2"/>
      <c r="D3106" s="1">
        <f t="shared" si="102"/>
        <v>3.0831172430183796E-5</v>
      </c>
      <c r="E3106" s="1"/>
      <c r="F3106" s="8">
        <v>0</v>
      </c>
      <c r="G3106" s="8"/>
    </row>
    <row r="3107" spans="1:7" x14ac:dyDescent="0.3">
      <c r="A3107">
        <v>15500</v>
      </c>
      <c r="B3107" s="2">
        <f t="shared" si="101"/>
        <v>6.0740421632274509E-5</v>
      </c>
      <c r="C3107" s="2"/>
      <c r="D3107" s="1">
        <f t="shared" si="102"/>
        <v>3.0793027315458111E-5</v>
      </c>
      <c r="E3107" s="1"/>
      <c r="F3107" s="8">
        <v>0</v>
      </c>
      <c r="G3107" s="8"/>
    </row>
    <row r="3108" spans="1:7" x14ac:dyDescent="0.3">
      <c r="A3108">
        <v>15505</v>
      </c>
      <c r="B3108" s="2">
        <f t="shared" si="101"/>
        <v>6.0663808732827998E-5</v>
      </c>
      <c r="C3108" s="2"/>
      <c r="D3108" s="1">
        <f t="shared" si="102"/>
        <v>3.0754941128479839E-5</v>
      </c>
      <c r="E3108" s="1"/>
      <c r="F3108" s="8">
        <v>0</v>
      </c>
      <c r="G3108" s="8"/>
    </row>
    <row r="3109" spans="1:7" x14ac:dyDescent="0.3">
      <c r="A3109">
        <v>15510</v>
      </c>
      <c r="B3109" s="2">
        <f t="shared" si="101"/>
        <v>6.0587316559889428E-5</v>
      </c>
      <c r="C3109" s="2"/>
      <c r="D3109" s="1">
        <f t="shared" si="102"/>
        <v>3.0716913760132245E-5</v>
      </c>
      <c r="E3109" s="1"/>
      <c r="F3109" s="8">
        <v>0</v>
      </c>
      <c r="G3109" s="8"/>
    </row>
    <row r="3110" spans="1:7" x14ac:dyDescent="0.3">
      <c r="A3110">
        <v>15515</v>
      </c>
      <c r="B3110" s="2">
        <f t="shared" si="101"/>
        <v>6.0510944885293531E-5</v>
      </c>
      <c r="C3110" s="2"/>
      <c r="D3110" s="1">
        <f t="shared" si="102"/>
        <v>3.0678945101533994E-5</v>
      </c>
      <c r="E3110" s="1"/>
      <c r="F3110" s="8">
        <v>0</v>
      </c>
      <c r="G3110" s="8"/>
    </row>
    <row r="3111" spans="1:7" x14ac:dyDescent="0.3">
      <c r="A3111">
        <v>15520</v>
      </c>
      <c r="B3111" s="2">
        <f t="shared" si="101"/>
        <v>6.0434693481377708E-5</v>
      </c>
      <c r="C3111" s="2"/>
      <c r="D3111" s="1">
        <f t="shared" si="102"/>
        <v>3.0641035044038648E-5</v>
      </c>
      <c r="E3111" s="1"/>
      <c r="F3111" s="8">
        <v>0</v>
      </c>
      <c r="G3111" s="8"/>
    </row>
    <row r="3112" spans="1:7" x14ac:dyDescent="0.3">
      <c r="A3112">
        <v>15525</v>
      </c>
      <c r="B3112" s="2">
        <f t="shared" si="101"/>
        <v>6.0358562120981178E-5</v>
      </c>
      <c r="C3112" s="2"/>
      <c r="D3112" s="1">
        <f t="shared" si="102"/>
        <v>3.0603183479234022E-5</v>
      </c>
      <c r="E3112" s="1"/>
      <c r="F3112" s="8">
        <v>0</v>
      </c>
      <c r="G3112" s="8"/>
    </row>
    <row r="3113" spans="1:7" x14ac:dyDescent="0.3">
      <c r="A3113">
        <v>15530</v>
      </c>
      <c r="B3113" s="2">
        <f t="shared" si="101"/>
        <v>6.028255057744332E-5</v>
      </c>
      <c r="C3113" s="2"/>
      <c r="D3113" s="1">
        <f t="shared" si="102"/>
        <v>3.0565390298941735E-5</v>
      </c>
      <c r="E3113" s="1"/>
      <c r="F3113" s="8">
        <v>0</v>
      </c>
      <c r="G3113" s="8"/>
    </row>
    <row r="3114" spans="1:7" x14ac:dyDescent="0.3">
      <c r="A3114">
        <v>15535</v>
      </c>
      <c r="B3114" s="2">
        <f t="shared" si="101"/>
        <v>6.0206658624602535E-5</v>
      </c>
      <c r="C3114" s="2"/>
      <c r="D3114" s="1">
        <f t="shared" si="102"/>
        <v>3.0527655395216519E-5</v>
      </c>
      <c r="E3114" s="1"/>
      <c r="F3114" s="8">
        <v>0</v>
      </c>
      <c r="G3114" s="8"/>
    </row>
    <row r="3115" spans="1:7" x14ac:dyDescent="0.3">
      <c r="A3115">
        <v>15540</v>
      </c>
      <c r="B3115" s="2">
        <f t="shared" si="101"/>
        <v>6.0130886036794961E-5</v>
      </c>
      <c r="C3115" s="2"/>
      <c r="D3115" s="1">
        <f t="shared" si="102"/>
        <v>3.0489978660345636E-5</v>
      </c>
      <c r="E3115" s="1"/>
      <c r="F3115" s="8">
        <v>0</v>
      </c>
      <c r="G3115" s="8"/>
    </row>
    <row r="3116" spans="1:7" x14ac:dyDescent="0.3">
      <c r="A3116">
        <v>15545</v>
      </c>
      <c r="B3116" s="2">
        <f t="shared" si="101"/>
        <v>6.0055232588853342E-5</v>
      </c>
      <c r="C3116" s="2"/>
      <c r="D3116" s="1">
        <f t="shared" si="102"/>
        <v>3.0452359986848357E-5</v>
      </c>
      <c r="E3116" s="1"/>
      <c r="F3116" s="8">
        <v>0</v>
      </c>
      <c r="G3116" s="8"/>
    </row>
    <row r="3117" spans="1:7" x14ac:dyDescent="0.3">
      <c r="A3117">
        <v>15550</v>
      </c>
      <c r="B3117" s="2">
        <f t="shared" si="101"/>
        <v>5.9979698056105584E-5</v>
      </c>
      <c r="C3117" s="2"/>
      <c r="D3117" s="1">
        <f t="shared" si="102"/>
        <v>3.0414799267475416E-5</v>
      </c>
      <c r="E3117" s="1"/>
      <c r="F3117" s="8">
        <v>0</v>
      </c>
      <c r="G3117" s="8"/>
    </row>
    <row r="3118" spans="1:7" x14ac:dyDescent="0.3">
      <c r="A3118">
        <v>15555</v>
      </c>
      <c r="B3118" s="2">
        <f t="shared" si="101"/>
        <v>5.9904282214373779E-5</v>
      </c>
      <c r="C3118" s="2"/>
      <c r="D3118" s="1">
        <f t="shared" si="102"/>
        <v>3.0377296395208413E-5</v>
      </c>
      <c r="E3118" s="1"/>
      <c r="F3118" s="8">
        <v>0</v>
      </c>
      <c r="G3118" s="8"/>
    </row>
    <row r="3119" spans="1:7" x14ac:dyDescent="0.3">
      <c r="A3119">
        <v>15560</v>
      </c>
      <c r="B3119" s="2">
        <f t="shared" si="101"/>
        <v>5.9828984839972605E-5</v>
      </c>
      <c r="C3119" s="2"/>
      <c r="D3119" s="1">
        <f t="shared" si="102"/>
        <v>3.0339851263259168E-5</v>
      </c>
      <c r="E3119" s="1"/>
      <c r="F3119" s="8">
        <v>0</v>
      </c>
      <c r="G3119" s="8"/>
    </row>
    <row r="3120" spans="1:7" x14ac:dyDescent="0.3">
      <c r="A3120">
        <v>15565</v>
      </c>
      <c r="B3120" s="2">
        <f t="shared" si="101"/>
        <v>5.9753805709708514E-5</v>
      </c>
      <c r="C3120" s="2"/>
      <c r="D3120" s="1">
        <f t="shared" si="102"/>
        <v>3.0302463765069264E-5</v>
      </c>
      <c r="E3120" s="1"/>
      <c r="F3120" s="8">
        <v>0</v>
      </c>
      <c r="G3120" s="8"/>
    </row>
    <row r="3121" spans="1:7" x14ac:dyDescent="0.3">
      <c r="A3121">
        <v>15570</v>
      </c>
      <c r="B3121" s="2">
        <f t="shared" si="101"/>
        <v>5.9678744600878039E-5</v>
      </c>
      <c r="C3121" s="2"/>
      <c r="D3121" s="1">
        <f t="shared" si="102"/>
        <v>3.0265133794309513E-5</v>
      </c>
      <c r="E3121" s="1"/>
      <c r="F3121" s="8">
        <v>0</v>
      </c>
      <c r="G3121" s="8"/>
    </row>
    <row r="3122" spans="1:7" x14ac:dyDescent="0.3">
      <c r="A3122">
        <v>15575</v>
      </c>
      <c r="B3122" s="2">
        <f t="shared" si="101"/>
        <v>5.9603801291266993E-5</v>
      </c>
      <c r="C3122" s="2"/>
      <c r="D3122" s="1">
        <f t="shared" si="102"/>
        <v>3.0227861244879196E-5</v>
      </c>
      <c r="E3122" s="1"/>
      <c r="F3122" s="8">
        <v>0</v>
      </c>
      <c r="G3122" s="8"/>
    </row>
    <row r="3123" spans="1:7" x14ac:dyDescent="0.3">
      <c r="A3123">
        <v>15580</v>
      </c>
      <c r="B3123" s="2">
        <f t="shared" si="101"/>
        <v>5.9528975559149038E-5</v>
      </c>
      <c r="C3123" s="2"/>
      <c r="D3123" s="1">
        <f t="shared" si="102"/>
        <v>3.0190646010905791E-5</v>
      </c>
      <c r="E3123" s="1"/>
      <c r="F3123" s="8">
        <v>0</v>
      </c>
      <c r="G3123" s="8"/>
    </row>
    <row r="3124" spans="1:7" x14ac:dyDescent="0.3">
      <c r="A3124">
        <v>15585</v>
      </c>
      <c r="B3124" s="2">
        <f t="shared" si="101"/>
        <v>5.9454267183284303E-5</v>
      </c>
      <c r="C3124" s="2"/>
      <c r="D3124" s="1">
        <f t="shared" si="102"/>
        <v>3.0153487986744089E-5</v>
      </c>
      <c r="E3124" s="1"/>
      <c r="F3124" s="8">
        <v>0</v>
      </c>
      <c r="G3124" s="8"/>
    </row>
    <row r="3125" spans="1:7" x14ac:dyDescent="0.3">
      <c r="A3125">
        <v>15590</v>
      </c>
      <c r="B3125" s="2">
        <f t="shared" si="101"/>
        <v>5.9379675942918434E-5</v>
      </c>
      <c r="C3125" s="2"/>
      <c r="D3125" s="1">
        <f t="shared" si="102"/>
        <v>3.0116387066975908E-5</v>
      </c>
      <c r="E3125" s="1"/>
      <c r="F3125" s="8">
        <v>0</v>
      </c>
      <c r="G3125" s="8"/>
    </row>
    <row r="3126" spans="1:7" x14ac:dyDescent="0.3">
      <c r="A3126">
        <v>15595</v>
      </c>
      <c r="B3126" s="2">
        <f t="shared" si="101"/>
        <v>5.9305201617781297E-5</v>
      </c>
      <c r="C3126" s="2"/>
      <c r="D3126" s="1">
        <f t="shared" si="102"/>
        <v>3.0079343146409421E-5</v>
      </c>
      <c r="E3126" s="1"/>
      <c r="F3126" s="8">
        <v>0</v>
      </c>
      <c r="G3126" s="8"/>
    </row>
    <row r="3127" spans="1:7" x14ac:dyDescent="0.3">
      <c r="A3127">
        <v>15600</v>
      </c>
      <c r="B3127" s="2">
        <f t="shared" si="101"/>
        <v>5.9230843988085834E-5</v>
      </c>
      <c r="C3127" s="2"/>
      <c r="D3127" s="1">
        <f t="shared" si="102"/>
        <v>3.0042356120078587E-5</v>
      </c>
      <c r="E3127" s="1"/>
      <c r="F3127" s="8">
        <v>0</v>
      </c>
      <c r="G3127" s="8"/>
    </row>
    <row r="3128" spans="1:7" x14ac:dyDescent="0.3">
      <c r="A3128">
        <v>15605</v>
      </c>
      <c r="B3128" s="2">
        <f t="shared" si="101"/>
        <v>5.9156602834526439E-5</v>
      </c>
      <c r="C3128" s="2"/>
      <c r="D3128" s="1">
        <f t="shared" si="102"/>
        <v>3.000542588324258E-5</v>
      </c>
      <c r="E3128" s="1"/>
      <c r="F3128" s="8">
        <v>0</v>
      </c>
      <c r="G3128" s="8"/>
    </row>
    <row r="3129" spans="1:7" x14ac:dyDescent="0.3">
      <c r="A3129">
        <v>15610</v>
      </c>
      <c r="B3129" s="2">
        <f t="shared" si="101"/>
        <v>5.9082477938278432E-5</v>
      </c>
      <c r="C3129" s="2"/>
      <c r="D3129" s="1">
        <f t="shared" si="102"/>
        <v>2.9968552331385383E-5</v>
      </c>
      <c r="E3129" s="1"/>
      <c r="F3129" s="8">
        <v>0</v>
      </c>
      <c r="G3129" s="8"/>
    </row>
    <row r="3130" spans="1:7" x14ac:dyDescent="0.3">
      <c r="A3130">
        <v>15615</v>
      </c>
      <c r="B3130" s="2">
        <f t="shared" si="101"/>
        <v>5.900846908099631E-5</v>
      </c>
      <c r="C3130" s="2"/>
      <c r="D3130" s="1">
        <f t="shared" si="102"/>
        <v>2.9931735360215058E-5</v>
      </c>
      <c r="E3130" s="1"/>
      <c r="F3130" s="8">
        <v>0</v>
      </c>
      <c r="G3130" s="8"/>
    </row>
    <row r="3131" spans="1:7" x14ac:dyDescent="0.3">
      <c r="A3131">
        <v>15620</v>
      </c>
      <c r="B3131" s="2">
        <f t="shared" si="101"/>
        <v>5.8934576044812913E-5</v>
      </c>
      <c r="C3131" s="2"/>
      <c r="D3131" s="1">
        <f t="shared" si="102"/>
        <v>2.9894974865663315E-5</v>
      </c>
      <c r="E3131" s="1"/>
      <c r="F3131" s="8">
        <v>0</v>
      </c>
      <c r="G3131" s="8"/>
    </row>
    <row r="3132" spans="1:7" x14ac:dyDescent="0.3">
      <c r="A3132">
        <v>15625</v>
      </c>
      <c r="B3132" s="2">
        <f t="shared" si="101"/>
        <v>5.886079861233768E-5</v>
      </c>
      <c r="C3132" s="2"/>
      <c r="D3132" s="1">
        <f t="shared" si="102"/>
        <v>2.9858270743884849E-5</v>
      </c>
      <c r="E3132" s="1"/>
      <c r="F3132" s="8">
        <v>0</v>
      </c>
      <c r="G3132" s="8"/>
    </row>
    <row r="3133" spans="1:7" x14ac:dyDescent="0.3">
      <c r="A3133">
        <v>15630</v>
      </c>
      <c r="B3133" s="2">
        <f t="shared" si="101"/>
        <v>5.8787136566656284E-5</v>
      </c>
      <c r="C3133" s="2"/>
      <c r="D3133" s="1">
        <f t="shared" si="102"/>
        <v>2.9821622891256933E-5</v>
      </c>
      <c r="E3133" s="1"/>
      <c r="F3133" s="8">
        <v>0</v>
      </c>
      <c r="G3133" s="8"/>
    </row>
    <row r="3134" spans="1:7" x14ac:dyDescent="0.3">
      <c r="A3134">
        <v>15635</v>
      </c>
      <c r="B3134" s="2">
        <f t="shared" si="101"/>
        <v>5.8713589691328704E-5</v>
      </c>
      <c r="C3134" s="2"/>
      <c r="D3134" s="1">
        <f t="shared" si="102"/>
        <v>2.9785031204378793E-5</v>
      </c>
      <c r="E3134" s="1"/>
      <c r="F3134" s="8">
        <v>0</v>
      </c>
      <c r="G3134" s="8"/>
    </row>
    <row r="3135" spans="1:7" x14ac:dyDescent="0.3">
      <c r="A3135">
        <v>15640</v>
      </c>
      <c r="B3135" s="2">
        <f t="shared" si="101"/>
        <v>5.8640157770388409E-5</v>
      </c>
      <c r="C3135" s="2"/>
      <c r="D3135" s="1">
        <f t="shared" si="102"/>
        <v>2.9748495580071132E-5</v>
      </c>
      <c r="E3135" s="1"/>
      <c r="F3135" s="8">
        <v>0</v>
      </c>
      <c r="G3135" s="8"/>
    </row>
    <row r="3136" spans="1:7" x14ac:dyDescent="0.3">
      <c r="A3136">
        <v>15645</v>
      </c>
      <c r="B3136" s="2">
        <f t="shared" si="101"/>
        <v>5.8566840588341075E-5</v>
      </c>
      <c r="C3136" s="2"/>
      <c r="D3136" s="1">
        <f t="shared" si="102"/>
        <v>2.9712015915375391E-5</v>
      </c>
      <c r="E3136" s="1"/>
      <c r="F3136" s="8">
        <v>0</v>
      </c>
      <c r="G3136" s="8"/>
    </row>
    <row r="3137" spans="1:7" x14ac:dyDescent="0.3">
      <c r="A3137">
        <v>15650</v>
      </c>
      <c r="B3137" s="2">
        <f t="shared" si="101"/>
        <v>5.8493637930163403E-5</v>
      </c>
      <c r="C3137" s="2"/>
      <c r="D3137" s="1">
        <f t="shared" si="102"/>
        <v>2.9675592107553525E-5</v>
      </c>
      <c r="E3137" s="1"/>
      <c r="F3137" s="8">
        <v>0</v>
      </c>
      <c r="G3137" s="8"/>
    </row>
    <row r="3138" spans="1:7" x14ac:dyDescent="0.3">
      <c r="A3138">
        <v>15655</v>
      </c>
      <c r="B3138" s="2">
        <f t="shared" si="101"/>
        <v>5.8420549581301989E-5</v>
      </c>
      <c r="C3138" s="2"/>
      <c r="D3138" s="1">
        <f t="shared" si="102"/>
        <v>2.9639224054087175E-5</v>
      </c>
      <c r="E3138" s="1"/>
      <c r="F3138" s="8">
        <v>0</v>
      </c>
      <c r="G3138" s="8"/>
    </row>
    <row r="3139" spans="1:7" x14ac:dyDescent="0.3">
      <c r="A3139">
        <v>15660</v>
      </c>
      <c r="B3139" s="2">
        <f t="shared" si="101"/>
        <v>5.8347575327672062E-5</v>
      </c>
      <c r="C3139" s="2"/>
      <c r="D3139" s="1">
        <f t="shared" si="102"/>
        <v>2.9602911652677315E-5</v>
      </c>
      <c r="E3139" s="1"/>
      <c r="F3139" s="8">
        <v>0</v>
      </c>
      <c r="G3139" s="8"/>
    </row>
    <row r="3140" spans="1:7" x14ac:dyDescent="0.3">
      <c r="A3140">
        <v>15665</v>
      </c>
      <c r="B3140" s="2">
        <f t="shared" si="101"/>
        <v>5.8274714955656593E-5</v>
      </c>
      <c r="C3140" s="2"/>
      <c r="D3140" s="1">
        <f t="shared" si="102"/>
        <v>2.9566654801243661E-5</v>
      </c>
      <c r="E3140" s="1"/>
      <c r="F3140" s="8">
        <v>0</v>
      </c>
      <c r="G3140" s="8"/>
    </row>
    <row r="3141" spans="1:7" x14ac:dyDescent="0.3">
      <c r="A3141">
        <v>15670</v>
      </c>
      <c r="B3141" s="2">
        <f t="shared" si="101"/>
        <v>5.8201968252104532E-5</v>
      </c>
      <c r="C3141" s="2"/>
      <c r="D3141" s="1">
        <f t="shared" si="102"/>
        <v>2.9530453397924047E-5</v>
      </c>
      <c r="E3141" s="1"/>
      <c r="F3141" s="8">
        <v>0</v>
      </c>
      <c r="G3141" s="8"/>
    </row>
    <row r="3142" spans="1:7" x14ac:dyDescent="0.3">
      <c r="A3142">
        <v>15675</v>
      </c>
      <c r="B3142" s="2">
        <f t="shared" si="101"/>
        <v>5.8129335004330285E-5</v>
      </c>
      <c r="C3142" s="2"/>
      <c r="D3142" s="1">
        <f t="shared" si="102"/>
        <v>2.9494307341074041E-5</v>
      </c>
      <c r="E3142" s="1"/>
      <c r="F3142" s="8">
        <v>0</v>
      </c>
      <c r="G3142" s="8"/>
    </row>
    <row r="3143" spans="1:7" x14ac:dyDescent="0.3">
      <c r="A3143">
        <v>15680</v>
      </c>
      <c r="B3143" s="2">
        <f t="shared" si="101"/>
        <v>5.8056815000112293E-5</v>
      </c>
      <c r="C3143" s="2"/>
      <c r="D3143" s="1">
        <f t="shared" si="102"/>
        <v>2.9458216529266371E-5</v>
      </c>
      <c r="E3143" s="1"/>
      <c r="F3143" s="8">
        <v>0</v>
      </c>
      <c r="G3143" s="8"/>
    </row>
    <row r="3144" spans="1:7" x14ac:dyDescent="0.3">
      <c r="A3144">
        <v>15685</v>
      </c>
      <c r="B3144" s="2">
        <f t="shared" si="101"/>
        <v>5.7984408027691765E-5</v>
      </c>
      <c r="C3144" s="2"/>
      <c r="D3144" s="1">
        <f t="shared" si="102"/>
        <v>2.942218086129031E-5</v>
      </c>
      <c r="E3144" s="1"/>
      <c r="F3144" s="8">
        <v>0</v>
      </c>
      <c r="G3144" s="8"/>
    </row>
    <row r="3145" spans="1:7" x14ac:dyDescent="0.3">
      <c r="A3145">
        <v>15690</v>
      </c>
      <c r="B3145" s="2">
        <f t="shared" si="101"/>
        <v>5.7912113875771677E-5</v>
      </c>
      <c r="C3145" s="2"/>
      <c r="D3145" s="1">
        <f t="shared" si="102"/>
        <v>2.9386200236151241E-5</v>
      </c>
      <c r="E3145" s="1"/>
      <c r="F3145" s="8">
        <v>0</v>
      </c>
      <c r="G3145" s="8"/>
    </row>
    <row r="3146" spans="1:7" x14ac:dyDescent="0.3">
      <c r="A3146">
        <v>15695</v>
      </c>
      <c r="B3146" s="2">
        <f t="shared" si="101"/>
        <v>5.7839932333515661E-5</v>
      </c>
      <c r="C3146" s="2"/>
      <c r="D3146" s="1">
        <f t="shared" si="102"/>
        <v>2.9350274553070097E-5</v>
      </c>
      <c r="E3146" s="1"/>
      <c r="F3146" s="8">
        <v>0</v>
      </c>
      <c r="G3146" s="8"/>
    </row>
    <row r="3147" spans="1:7" x14ac:dyDescent="0.3">
      <c r="A3147">
        <v>15700</v>
      </c>
      <c r="B3147" s="2">
        <f t="shared" si="101"/>
        <v>5.7767863190546619E-5</v>
      </c>
      <c r="C3147" s="2"/>
      <c r="D3147" s="1">
        <f t="shared" si="102"/>
        <v>2.9314403711482851E-5</v>
      </c>
      <c r="E3147" s="1"/>
      <c r="F3147" s="8">
        <v>0</v>
      </c>
      <c r="G3147" s="8"/>
    </row>
    <row r="3148" spans="1:7" x14ac:dyDescent="0.3">
      <c r="A3148">
        <v>15705</v>
      </c>
      <c r="B3148" s="2">
        <f t="shared" si="101"/>
        <v>5.7695906236945907E-5</v>
      </c>
      <c r="C3148" s="2"/>
      <c r="D3148" s="1">
        <f t="shared" si="102"/>
        <v>2.9278587611039952E-5</v>
      </c>
      <c r="E3148" s="1"/>
      <c r="F3148" s="8">
        <v>0</v>
      </c>
      <c r="G3148" s="8"/>
    </row>
    <row r="3149" spans="1:7" x14ac:dyDescent="0.3">
      <c r="A3149">
        <v>15710</v>
      </c>
      <c r="B3149" s="2">
        <f t="shared" si="101"/>
        <v>5.7624061263251764E-5</v>
      </c>
      <c r="C3149" s="2"/>
      <c r="D3149" s="1">
        <f t="shared" si="102"/>
        <v>2.9242826151605835E-5</v>
      </c>
      <c r="E3149" s="1"/>
      <c r="F3149" s="8">
        <v>0</v>
      </c>
      <c r="G3149" s="8"/>
    </row>
    <row r="3150" spans="1:7" x14ac:dyDescent="0.3">
      <c r="A3150">
        <v>15715</v>
      </c>
      <c r="B3150" s="2">
        <f t="shared" si="101"/>
        <v>5.7552328060458851E-5</v>
      </c>
      <c r="C3150" s="2"/>
      <c r="D3150" s="1">
        <f t="shared" si="102"/>
        <v>2.9207119233258422E-5</v>
      </c>
      <c r="E3150" s="1"/>
      <c r="F3150" s="8">
        <v>0</v>
      </c>
      <c r="G3150" s="8"/>
    </row>
    <row r="3151" spans="1:7" x14ac:dyDescent="0.3">
      <c r="A3151">
        <v>15720</v>
      </c>
      <c r="B3151" s="2">
        <f t="shared" si="101"/>
        <v>5.7480706420016252E-5</v>
      </c>
      <c r="C3151" s="2"/>
      <c r="D3151" s="1">
        <f t="shared" si="102"/>
        <v>2.9171466756288546E-5</v>
      </c>
      <c r="E3151" s="1"/>
      <c r="F3151" s="8">
        <v>0</v>
      </c>
      <c r="G3151" s="8"/>
    </row>
    <row r="3152" spans="1:7" x14ac:dyDescent="0.3">
      <c r="A3152">
        <v>15725</v>
      </c>
      <c r="B3152" s="2">
        <f t="shared" si="101"/>
        <v>5.7409196133827202E-5</v>
      </c>
      <c r="C3152" s="2"/>
      <c r="D3152" s="1">
        <f t="shared" si="102"/>
        <v>2.9135868621199522E-5</v>
      </c>
      <c r="E3152" s="1"/>
      <c r="F3152" s="8">
        <v>0</v>
      </c>
      <c r="G3152" s="8"/>
    </row>
    <row r="3153" spans="1:7" x14ac:dyDescent="0.3">
      <c r="A3153">
        <v>15730</v>
      </c>
      <c r="B3153" s="2">
        <f t="shared" si="101"/>
        <v>5.7337796994247247E-5</v>
      </c>
      <c r="C3153" s="2"/>
      <c r="D3153" s="1">
        <f t="shared" si="102"/>
        <v>2.9100324728706475E-5</v>
      </c>
      <c r="E3153" s="1"/>
      <c r="F3153" s="8">
        <v>0</v>
      </c>
      <c r="G3153" s="8"/>
    </row>
    <row r="3154" spans="1:7" x14ac:dyDescent="0.3">
      <c r="A3154">
        <v>15735</v>
      </c>
      <c r="B3154" s="2">
        <f t="shared" ref="B3154:B3217" si="103">IF(ISNUMBER(1E-29/(($A3154*0.000000001)^5*(EXP(0.0144/($A3154*0.000000001*B$2))-1))),B$4*1E-29/(($A3154*0.000000001)^5*(EXP(0.0144/($A3154*0.000000001*B$2))-1)),0)</f>
        <v>5.726650879408344E-5</v>
      </c>
      <c r="C3154" s="2"/>
      <c r="D3154" s="1">
        <f t="shared" ref="D3154:D3217" si="104">IF(ISNUMBER(1E-29/(($A3154*0.000000001)^5*(EXP(0.0144/($A3154*0.000000001*D$2))-1))),D$4*1E-29/(($A3154*0.000000001)^5*(EXP(0.0144/($A3154*0.000000001*D$2))-1)),0)</f>
        <v>2.9064834979735962E-5</v>
      </c>
      <c r="E3154" s="1"/>
      <c r="F3154" s="8">
        <v>0</v>
      </c>
      <c r="G3154" s="8"/>
    </row>
    <row r="3155" spans="1:7" x14ac:dyDescent="0.3">
      <c r="A3155">
        <v>15740</v>
      </c>
      <c r="B3155" s="2">
        <f t="shared" si="103"/>
        <v>5.719533132659345E-5</v>
      </c>
      <c r="C3155" s="2"/>
      <c r="D3155" s="1">
        <f t="shared" si="104"/>
        <v>2.9029399275425459E-5</v>
      </c>
      <c r="E3155" s="1"/>
      <c r="F3155" s="8">
        <v>0</v>
      </c>
      <c r="G3155" s="8"/>
    </row>
    <row r="3156" spans="1:7" x14ac:dyDescent="0.3">
      <c r="A3156">
        <v>15745</v>
      </c>
      <c r="B3156" s="2">
        <f t="shared" si="103"/>
        <v>5.7124264385483894E-5</v>
      </c>
      <c r="C3156" s="2"/>
      <c r="D3156" s="1">
        <f t="shared" si="104"/>
        <v>2.8994017517122773E-5</v>
      </c>
      <c r="E3156" s="1"/>
      <c r="F3156" s="8">
        <v>0</v>
      </c>
      <c r="G3156" s="8"/>
    </row>
    <row r="3157" spans="1:7" x14ac:dyDescent="0.3">
      <c r="A3157">
        <v>15750</v>
      </c>
      <c r="B3157" s="2">
        <f t="shared" si="103"/>
        <v>5.7053307764909848E-5</v>
      </c>
      <c r="C3157" s="2"/>
      <c r="D3157" s="1">
        <f t="shared" si="104"/>
        <v>2.8958689606385586E-5</v>
      </c>
      <c r="E3157" s="1"/>
      <c r="F3157" s="8">
        <v>0</v>
      </c>
      <c r="G3157" s="8"/>
    </row>
    <row r="3158" spans="1:7" x14ac:dyDescent="0.3">
      <c r="A3158">
        <v>15755</v>
      </c>
      <c r="B3158" s="2">
        <f t="shared" si="103"/>
        <v>5.6982461259473031E-5</v>
      </c>
      <c r="C3158" s="2"/>
      <c r="D3158" s="1">
        <f t="shared" si="104"/>
        <v>2.8923415444980867E-5</v>
      </c>
      <c r="E3158" s="1"/>
      <c r="F3158" s="8">
        <v>0</v>
      </c>
      <c r="G3158" s="8"/>
    </row>
    <row r="3159" spans="1:7" x14ac:dyDescent="0.3">
      <c r="A3159">
        <v>15760</v>
      </c>
      <c r="B3159" s="2">
        <f t="shared" si="103"/>
        <v>5.6911724664221382E-5</v>
      </c>
      <c r="C3159" s="2"/>
      <c r="D3159" s="1">
        <f t="shared" si="104"/>
        <v>2.888819493488447E-5</v>
      </c>
      <c r="E3159" s="1"/>
      <c r="F3159" s="8">
        <v>0</v>
      </c>
      <c r="G3159" s="8"/>
    </row>
    <row r="3160" spans="1:7" x14ac:dyDescent="0.3">
      <c r="A3160">
        <v>15765</v>
      </c>
      <c r="B3160" s="2">
        <f t="shared" si="103"/>
        <v>5.6841097774647536E-5</v>
      </c>
      <c r="C3160" s="2"/>
      <c r="D3160" s="1">
        <f t="shared" si="104"/>
        <v>2.8853027978280567E-5</v>
      </c>
      <c r="E3160" s="1"/>
      <c r="F3160" s="8">
        <v>0</v>
      </c>
      <c r="G3160" s="8"/>
    </row>
    <row r="3161" spans="1:7" x14ac:dyDescent="0.3">
      <c r="A3161">
        <v>15770</v>
      </c>
      <c r="B3161" s="2">
        <f t="shared" si="103"/>
        <v>5.677058038668784E-5</v>
      </c>
      <c r="C3161" s="2"/>
      <c r="D3161" s="1">
        <f t="shared" si="104"/>
        <v>2.881791447756122E-5</v>
      </c>
      <c r="E3161" s="1"/>
      <c r="F3161" s="8">
        <v>0</v>
      </c>
      <c r="G3161" s="8"/>
    </row>
    <row r="3162" spans="1:7" x14ac:dyDescent="0.3">
      <c r="A3162">
        <v>15775</v>
      </c>
      <c r="B3162" s="2">
        <f t="shared" si="103"/>
        <v>5.6700172296721198E-5</v>
      </c>
      <c r="C3162" s="2"/>
      <c r="D3162" s="1">
        <f t="shared" si="104"/>
        <v>2.8782854335325642E-5</v>
      </c>
      <c r="E3162" s="1"/>
      <c r="F3162" s="8">
        <v>0</v>
      </c>
      <c r="G3162" s="8"/>
    </row>
    <row r="3163" spans="1:7" x14ac:dyDescent="0.3">
      <c r="A3163">
        <v>15780</v>
      </c>
      <c r="B3163" s="2">
        <f t="shared" si="103"/>
        <v>5.6629873301568135E-5</v>
      </c>
      <c r="C3163" s="2"/>
      <c r="D3163" s="1">
        <f t="shared" si="104"/>
        <v>2.8747847454380038E-5</v>
      </c>
      <c r="E3163" s="1"/>
      <c r="F3163" s="8">
        <v>0</v>
      </c>
      <c r="G3163" s="8"/>
    </row>
    <row r="3164" spans="1:7" x14ac:dyDescent="0.3">
      <c r="A3164">
        <v>15785</v>
      </c>
      <c r="B3164" s="2">
        <f t="shared" si="103"/>
        <v>5.65596831984895E-5</v>
      </c>
      <c r="C3164" s="2"/>
      <c r="D3164" s="1">
        <f t="shared" si="104"/>
        <v>2.8712893737736849E-5</v>
      </c>
      <c r="E3164" s="1"/>
      <c r="F3164" s="8">
        <v>0</v>
      </c>
      <c r="G3164" s="8"/>
    </row>
    <row r="3165" spans="1:7" x14ac:dyDescent="0.3">
      <c r="A3165">
        <v>15790</v>
      </c>
      <c r="B3165" s="2">
        <f t="shared" si="103"/>
        <v>5.6489601785185588E-5</v>
      </c>
      <c r="C3165" s="2"/>
      <c r="D3165" s="1">
        <f t="shared" si="104"/>
        <v>2.8677993088614347E-5</v>
      </c>
      <c r="E3165" s="1"/>
      <c r="F3165" s="8">
        <v>0</v>
      </c>
      <c r="G3165" s="8"/>
    </row>
    <row r="3166" spans="1:7" x14ac:dyDescent="0.3">
      <c r="A3166">
        <v>15795</v>
      </c>
      <c r="B3166" s="2">
        <f t="shared" si="103"/>
        <v>5.6419628859794638E-5</v>
      </c>
      <c r="C3166" s="2"/>
      <c r="D3166" s="1">
        <f t="shared" si="104"/>
        <v>2.8643145410436079E-5</v>
      </c>
      <c r="E3166" s="1"/>
      <c r="F3166" s="8">
        <v>0</v>
      </c>
      <c r="G3166" s="8"/>
    </row>
    <row r="3167" spans="1:7" x14ac:dyDescent="0.3">
      <c r="A3167">
        <v>15800</v>
      </c>
      <c r="B3167" s="2">
        <f t="shared" si="103"/>
        <v>5.6349764220892439E-5</v>
      </c>
      <c r="C3167" s="2"/>
      <c r="D3167" s="1">
        <f t="shared" si="104"/>
        <v>2.8608350606830526E-5</v>
      </c>
      <c r="E3167" s="1"/>
      <c r="F3167" s="8">
        <v>0</v>
      </c>
      <c r="G3167" s="8"/>
    </row>
    <row r="3168" spans="1:7" x14ac:dyDescent="0.3">
      <c r="A3168">
        <v>15805</v>
      </c>
      <c r="B3168" s="2">
        <f t="shared" si="103"/>
        <v>5.6280007667490506E-5</v>
      </c>
      <c r="C3168" s="2"/>
      <c r="D3168" s="1">
        <f t="shared" si="104"/>
        <v>2.8573608581630334E-5</v>
      </c>
      <c r="E3168" s="1"/>
      <c r="F3168" s="8">
        <v>0</v>
      </c>
      <c r="G3168" s="8"/>
    </row>
    <row r="3169" spans="1:7" x14ac:dyDescent="0.3">
      <c r="A3169">
        <v>15810</v>
      </c>
      <c r="B3169" s="2">
        <f t="shared" si="103"/>
        <v>5.6210358999035684E-5</v>
      </c>
      <c r="C3169" s="2"/>
      <c r="D3169" s="1">
        <f t="shared" si="104"/>
        <v>2.8538919238872138E-5</v>
      </c>
      <c r="E3169" s="1"/>
      <c r="F3169" s="8">
        <v>0</v>
      </c>
      <c r="G3169" s="8"/>
    </row>
    <row r="3170" spans="1:7" x14ac:dyDescent="0.3">
      <c r="A3170">
        <v>15815</v>
      </c>
      <c r="B3170" s="2">
        <f t="shared" si="103"/>
        <v>5.6140818015408429E-5</v>
      </c>
      <c r="C3170" s="2"/>
      <c r="D3170" s="1">
        <f t="shared" si="104"/>
        <v>2.8504282482795768E-5</v>
      </c>
      <c r="E3170" s="1"/>
      <c r="F3170" s="8">
        <v>0</v>
      </c>
      <c r="G3170" s="8"/>
    </row>
    <row r="3171" spans="1:7" x14ac:dyDescent="0.3">
      <c r="A3171">
        <v>15820</v>
      </c>
      <c r="B3171" s="2">
        <f t="shared" si="103"/>
        <v>5.6071384516922167E-5</v>
      </c>
      <c r="C3171" s="2"/>
      <c r="D3171" s="1">
        <f t="shared" si="104"/>
        <v>2.8469698217844027E-5</v>
      </c>
      <c r="E3171" s="1"/>
      <c r="F3171" s="8">
        <v>0</v>
      </c>
      <c r="G3171" s="8"/>
    </row>
    <row r="3172" spans="1:7" x14ac:dyDescent="0.3">
      <c r="A3172">
        <v>15825</v>
      </c>
      <c r="B3172" s="2">
        <f t="shared" si="103"/>
        <v>5.6002058304322176E-5</v>
      </c>
      <c r="C3172" s="2"/>
      <c r="D3172" s="1">
        <f t="shared" si="104"/>
        <v>2.8435166348661969E-5</v>
      </c>
      <c r="E3172" s="1"/>
      <c r="F3172" s="8">
        <v>0</v>
      </c>
      <c r="G3172" s="8"/>
    </row>
    <row r="3173" spans="1:7" x14ac:dyDescent="0.3">
      <c r="A3173">
        <v>15830</v>
      </c>
      <c r="B3173" s="2">
        <f t="shared" si="103"/>
        <v>5.5932839178784363E-5</v>
      </c>
      <c r="C3173" s="2"/>
      <c r="D3173" s="1">
        <f t="shared" si="104"/>
        <v>2.8400686780096578E-5</v>
      </c>
      <c r="E3173" s="1"/>
      <c r="F3173" s="8">
        <v>0</v>
      </c>
      <c r="G3173" s="8"/>
    </row>
    <row r="3174" spans="1:7" x14ac:dyDescent="0.3">
      <c r="A3174">
        <v>15835</v>
      </c>
      <c r="B3174" s="2">
        <f t="shared" si="103"/>
        <v>5.5863726941914281E-5</v>
      </c>
      <c r="C3174" s="2"/>
      <c r="D3174" s="1">
        <f t="shared" si="104"/>
        <v>2.8366259417196223E-5</v>
      </c>
      <c r="E3174" s="1"/>
      <c r="F3174" s="8">
        <v>0</v>
      </c>
      <c r="G3174" s="8"/>
    </row>
    <row r="3175" spans="1:7" x14ac:dyDescent="0.3">
      <c r="A3175">
        <v>15840</v>
      </c>
      <c r="B3175" s="2">
        <f t="shared" si="103"/>
        <v>5.5794721395746079E-5</v>
      </c>
      <c r="C3175" s="2"/>
      <c r="D3175" s="1">
        <f t="shared" si="104"/>
        <v>2.8331884165210051E-5</v>
      </c>
      <c r="E3175" s="1"/>
      <c r="F3175" s="8">
        <v>0</v>
      </c>
      <c r="G3175" s="8"/>
    </row>
    <row r="3176" spans="1:7" x14ac:dyDescent="0.3">
      <c r="A3176">
        <v>15845</v>
      </c>
      <c r="B3176" s="2">
        <f t="shared" si="103"/>
        <v>5.5725822342741373E-5</v>
      </c>
      <c r="C3176" s="2"/>
      <c r="D3176" s="1">
        <f t="shared" si="104"/>
        <v>2.8297560929587762E-5</v>
      </c>
      <c r="E3176" s="1"/>
      <c r="F3176" s="8">
        <v>0</v>
      </c>
      <c r="G3176" s="8"/>
    </row>
    <row r="3177" spans="1:7" x14ac:dyDescent="0.3">
      <c r="A3177">
        <v>15850</v>
      </c>
      <c r="B3177" s="2">
        <f t="shared" si="103"/>
        <v>5.5657029585788388E-5</v>
      </c>
      <c r="C3177" s="2"/>
      <c r="D3177" s="1">
        <f t="shared" si="104"/>
        <v>2.8263289615978908E-5</v>
      </c>
      <c r="E3177" s="1"/>
      <c r="F3177" s="8">
        <v>0</v>
      </c>
      <c r="G3177" s="8"/>
    </row>
    <row r="3178" spans="1:7" x14ac:dyDescent="0.3">
      <c r="A3178">
        <v>15855</v>
      </c>
      <c r="B3178" s="2">
        <f t="shared" si="103"/>
        <v>5.5588342928200793E-5</v>
      </c>
      <c r="C3178" s="2"/>
      <c r="D3178" s="1">
        <f t="shared" si="104"/>
        <v>2.8229070130232503E-5</v>
      </c>
      <c r="E3178" s="1"/>
      <c r="F3178" s="8">
        <v>0</v>
      </c>
      <c r="G3178" s="8"/>
    </row>
    <row r="3179" spans="1:7" x14ac:dyDescent="0.3">
      <c r="A3179">
        <v>15860</v>
      </c>
      <c r="B3179" s="2">
        <f t="shared" si="103"/>
        <v>5.5519762173716374E-5</v>
      </c>
      <c r="C3179" s="2"/>
      <c r="D3179" s="1">
        <f t="shared" si="104"/>
        <v>2.8194902378396433E-5</v>
      </c>
      <c r="E3179" s="1"/>
      <c r="F3179" s="8">
        <v>0</v>
      </c>
      <c r="G3179" s="8"/>
    </row>
    <row r="3180" spans="1:7" x14ac:dyDescent="0.3">
      <c r="A3180">
        <v>15865</v>
      </c>
      <c r="B3180" s="2">
        <f t="shared" si="103"/>
        <v>5.5451287126496463E-5</v>
      </c>
      <c r="C3180" s="2"/>
      <c r="D3180" s="1">
        <f t="shared" si="104"/>
        <v>2.8160786266717212E-5</v>
      </c>
      <c r="E3180" s="1"/>
      <c r="F3180" s="8">
        <v>0</v>
      </c>
      <c r="G3180" s="8"/>
    </row>
    <row r="3181" spans="1:7" x14ac:dyDescent="0.3">
      <c r="A3181">
        <v>15870</v>
      </c>
      <c r="B3181" s="2">
        <f t="shared" si="103"/>
        <v>5.5382917591124657E-5</v>
      </c>
      <c r="C3181" s="2"/>
      <c r="D3181" s="1">
        <f t="shared" si="104"/>
        <v>2.812672170163921E-5</v>
      </c>
      <c r="E3181" s="1"/>
      <c r="F3181" s="8">
        <v>0</v>
      </c>
      <c r="G3181" s="8"/>
    </row>
    <row r="3182" spans="1:7" x14ac:dyDescent="0.3">
      <c r="A3182">
        <v>15875</v>
      </c>
      <c r="B3182" s="2">
        <f t="shared" si="103"/>
        <v>5.5314653372605788E-5</v>
      </c>
      <c r="C3182" s="2"/>
      <c r="D3182" s="1">
        <f t="shared" si="104"/>
        <v>2.8092708589804459E-5</v>
      </c>
      <c r="E3182" s="1"/>
      <c r="F3182" s="8">
        <v>0</v>
      </c>
      <c r="G3182" s="8"/>
    </row>
    <row r="3183" spans="1:7" x14ac:dyDescent="0.3">
      <c r="A3183">
        <v>15880</v>
      </c>
      <c r="B3183" s="2">
        <f t="shared" si="103"/>
        <v>5.5246494276364798E-5</v>
      </c>
      <c r="C3183" s="2"/>
      <c r="D3183" s="1">
        <f t="shared" si="104"/>
        <v>2.8058746838051883E-5</v>
      </c>
      <c r="E3183" s="1"/>
      <c r="F3183" s="8">
        <v>0</v>
      </c>
      <c r="G3183" s="8"/>
    </row>
    <row r="3184" spans="1:7" x14ac:dyDescent="0.3">
      <c r="A3184">
        <v>15885</v>
      </c>
      <c r="B3184" s="2">
        <f t="shared" si="103"/>
        <v>5.5178440108245969E-5</v>
      </c>
      <c r="C3184" s="2"/>
      <c r="D3184" s="1">
        <f t="shared" si="104"/>
        <v>2.8024836353417069E-5</v>
      </c>
      <c r="E3184" s="1"/>
      <c r="F3184" s="8">
        <v>0</v>
      </c>
      <c r="G3184" s="8"/>
    </row>
    <row r="3185" spans="1:7" x14ac:dyDescent="0.3">
      <c r="A3185">
        <v>15890</v>
      </c>
      <c r="B3185" s="2">
        <f t="shared" si="103"/>
        <v>5.5110490674511594E-5</v>
      </c>
      <c r="C3185" s="2"/>
      <c r="D3185" s="1">
        <f t="shared" si="104"/>
        <v>2.7990977043131728E-5</v>
      </c>
      <c r="E3185" s="1"/>
      <c r="F3185" s="8">
        <v>0</v>
      </c>
      <c r="G3185" s="8"/>
    </row>
    <row r="3186" spans="1:7" x14ac:dyDescent="0.3">
      <c r="A3186">
        <v>15895</v>
      </c>
      <c r="B3186" s="2">
        <f t="shared" si="103"/>
        <v>5.5042645781841162E-5</v>
      </c>
      <c r="C3186" s="2"/>
      <c r="D3186" s="1">
        <f t="shared" si="104"/>
        <v>2.7957168814623156E-5</v>
      </c>
      <c r="E3186" s="1"/>
      <c r="F3186" s="8">
        <v>0</v>
      </c>
      <c r="G3186" s="8"/>
    </row>
    <row r="3187" spans="1:7" x14ac:dyDescent="0.3">
      <c r="A3187">
        <v>15900</v>
      </c>
      <c r="B3187" s="2">
        <f t="shared" si="103"/>
        <v>5.4974905237330048E-5</v>
      </c>
      <c r="C3187" s="2"/>
      <c r="D3187" s="1">
        <f t="shared" si="104"/>
        <v>2.7923411575513749E-5</v>
      </c>
      <c r="E3187" s="1"/>
      <c r="F3187" s="8">
        <v>0</v>
      </c>
      <c r="G3187" s="8"/>
    </row>
    <row r="3188" spans="1:7" x14ac:dyDescent="0.3">
      <c r="A3188">
        <v>15905</v>
      </c>
      <c r="B3188" s="2">
        <f t="shared" si="103"/>
        <v>5.4907268848489052E-5</v>
      </c>
      <c r="C3188" s="2"/>
      <c r="D3188" s="1">
        <f t="shared" si="104"/>
        <v>2.7889705233620681E-5</v>
      </c>
      <c r="E3188" s="1"/>
      <c r="F3188" s="8">
        <v>0</v>
      </c>
      <c r="G3188" s="8"/>
    </row>
    <row r="3189" spans="1:7" x14ac:dyDescent="0.3">
      <c r="A3189">
        <v>15910</v>
      </c>
      <c r="B3189" s="2">
        <f t="shared" si="103"/>
        <v>5.4839736423242748E-5</v>
      </c>
      <c r="C3189" s="2"/>
      <c r="D3189" s="1">
        <f t="shared" si="104"/>
        <v>2.7856049696955314E-5</v>
      </c>
      <c r="E3189" s="1"/>
      <c r="F3189" s="8">
        <v>0</v>
      </c>
      <c r="G3189" s="8"/>
    </row>
    <row r="3190" spans="1:7" x14ac:dyDescent="0.3">
      <c r="A3190">
        <v>15915</v>
      </c>
      <c r="B3190" s="2">
        <f t="shared" si="103"/>
        <v>5.4772307769928781E-5</v>
      </c>
      <c r="C3190" s="2"/>
      <c r="D3190" s="1">
        <f t="shared" si="104"/>
        <v>2.7822444873722712E-5</v>
      </c>
      <c r="E3190" s="1"/>
      <c r="F3190" s="8">
        <v>0</v>
      </c>
      <c r="G3190" s="8"/>
    </row>
    <row r="3191" spans="1:7" x14ac:dyDescent="0.3">
      <c r="A3191">
        <v>15920</v>
      </c>
      <c r="B3191" s="2">
        <f t="shared" si="103"/>
        <v>5.4704982697296885E-5</v>
      </c>
      <c r="C3191" s="2"/>
      <c r="D3191" s="1">
        <f t="shared" si="104"/>
        <v>2.7788890672321316E-5</v>
      </c>
      <c r="E3191" s="1"/>
      <c r="F3191" s="8">
        <v>0</v>
      </c>
      <c r="G3191" s="8"/>
    </row>
    <row r="3192" spans="1:7" x14ac:dyDescent="0.3">
      <c r="A3192">
        <v>15925</v>
      </c>
      <c r="B3192" s="2">
        <f t="shared" si="103"/>
        <v>5.4637761014507669E-5</v>
      </c>
      <c r="C3192" s="2"/>
      <c r="D3192" s="1">
        <f t="shared" si="104"/>
        <v>2.7755387001342296E-5</v>
      </c>
      <c r="E3192" s="1"/>
      <c r="F3192" s="8">
        <v>0</v>
      </c>
      <c r="G3192" s="8"/>
    </row>
    <row r="3193" spans="1:7" x14ac:dyDescent="0.3">
      <c r="A3193">
        <v>15930</v>
      </c>
      <c r="B3193" s="2">
        <f t="shared" si="103"/>
        <v>5.4570642531131925E-5</v>
      </c>
      <c r="C3193" s="2"/>
      <c r="D3193" s="1">
        <f t="shared" si="104"/>
        <v>2.7721933769569196E-5</v>
      </c>
      <c r="E3193" s="1"/>
      <c r="F3193" s="8">
        <v>0</v>
      </c>
      <c r="G3193" s="8"/>
    </row>
    <row r="3194" spans="1:7" x14ac:dyDescent="0.3">
      <c r="A3194">
        <v>15935</v>
      </c>
      <c r="B3194" s="2">
        <f t="shared" si="103"/>
        <v>5.4503627057149203E-5</v>
      </c>
      <c r="C3194" s="2"/>
      <c r="D3194" s="1">
        <f t="shared" si="104"/>
        <v>2.7688530885977499E-5</v>
      </c>
      <c r="E3194" s="1"/>
      <c r="F3194" s="8">
        <v>0</v>
      </c>
      <c r="G3194" s="8"/>
    </row>
    <row r="3195" spans="1:7" x14ac:dyDescent="0.3">
      <c r="A3195">
        <v>15940</v>
      </c>
      <c r="B3195" s="2">
        <f t="shared" si="103"/>
        <v>5.4436714402947341E-5</v>
      </c>
      <c r="C3195" s="2"/>
      <c r="D3195" s="1">
        <f t="shared" si="104"/>
        <v>2.7655178259734128E-5</v>
      </c>
      <c r="E3195" s="1"/>
      <c r="F3195" s="8">
        <v>0</v>
      </c>
      <c r="G3195" s="8"/>
    </row>
    <row r="3196" spans="1:7" x14ac:dyDescent="0.3">
      <c r="A3196">
        <v>15945</v>
      </c>
      <c r="B3196" s="2">
        <f t="shared" si="103"/>
        <v>5.4369904379320714E-5</v>
      </c>
      <c r="C3196" s="2"/>
      <c r="D3196" s="1">
        <f t="shared" si="104"/>
        <v>2.7621875800196869E-5</v>
      </c>
      <c r="E3196" s="1"/>
      <c r="F3196" s="8">
        <v>0</v>
      </c>
      <c r="G3196" s="8"/>
    </row>
    <row r="3197" spans="1:7" x14ac:dyDescent="0.3">
      <c r="A3197">
        <v>15950</v>
      </c>
      <c r="B3197" s="2">
        <f t="shared" si="103"/>
        <v>5.4303196797470042E-5</v>
      </c>
      <c r="C3197" s="2"/>
      <c r="D3197" s="1">
        <f t="shared" si="104"/>
        <v>2.7588623416914128E-5</v>
      </c>
      <c r="E3197" s="1"/>
      <c r="F3197" s="8">
        <v>0</v>
      </c>
      <c r="G3197" s="8"/>
    </row>
    <row r="3198" spans="1:7" x14ac:dyDescent="0.3">
      <c r="A3198">
        <v>15955</v>
      </c>
      <c r="B3198" s="2">
        <f t="shared" si="103"/>
        <v>5.4236591469000961E-5</v>
      </c>
      <c r="C3198" s="2"/>
      <c r="D3198" s="1">
        <f t="shared" si="104"/>
        <v>2.7555421019624359E-5</v>
      </c>
      <c r="E3198" s="1"/>
      <c r="F3198" s="8">
        <v>0</v>
      </c>
      <c r="G3198" s="8"/>
    </row>
    <row r="3199" spans="1:7" x14ac:dyDescent="0.3">
      <c r="A3199">
        <v>15960</v>
      </c>
      <c r="B3199" s="2">
        <f t="shared" si="103"/>
        <v>5.4170088205923141E-5</v>
      </c>
      <c r="C3199" s="2"/>
      <c r="D3199" s="1">
        <f t="shared" si="104"/>
        <v>2.7522268518255596E-5</v>
      </c>
      <c r="E3199" s="1"/>
      <c r="F3199" s="8">
        <v>0</v>
      </c>
      <c r="G3199" s="8"/>
    </row>
    <row r="3200" spans="1:7" x14ac:dyDescent="0.3">
      <c r="A3200">
        <v>15965</v>
      </c>
      <c r="B3200" s="2">
        <f t="shared" si="103"/>
        <v>5.4103686820649047E-5</v>
      </c>
      <c r="C3200" s="2"/>
      <c r="D3200" s="1">
        <f t="shared" si="104"/>
        <v>2.7489165822924982E-5</v>
      </c>
      <c r="E3200" s="1"/>
      <c r="F3200" s="8">
        <v>0</v>
      </c>
      <c r="G3200" s="8"/>
    </row>
    <row r="3201" spans="1:7" x14ac:dyDescent="0.3">
      <c r="A3201">
        <v>15970</v>
      </c>
      <c r="B3201" s="2">
        <f t="shared" si="103"/>
        <v>5.4037387125993383E-5</v>
      </c>
      <c r="C3201" s="2"/>
      <c r="D3201" s="1">
        <f t="shared" si="104"/>
        <v>2.7456112843938427E-5</v>
      </c>
      <c r="E3201" s="1"/>
      <c r="F3201" s="8">
        <v>0</v>
      </c>
      <c r="G3201" s="8"/>
    </row>
    <row r="3202" spans="1:7" x14ac:dyDescent="0.3">
      <c r="A3202">
        <v>15975</v>
      </c>
      <c r="B3202" s="2">
        <f t="shared" si="103"/>
        <v>5.3971188935171777E-5</v>
      </c>
      <c r="C3202" s="2"/>
      <c r="D3202" s="1">
        <f t="shared" si="104"/>
        <v>2.7423109491790046E-5</v>
      </c>
      <c r="E3202" s="1"/>
      <c r="F3202" s="8">
        <v>0</v>
      </c>
      <c r="G3202" s="8"/>
    </row>
    <row r="3203" spans="1:7" x14ac:dyDescent="0.3">
      <c r="A3203">
        <v>15980</v>
      </c>
      <c r="B3203" s="2">
        <f t="shared" si="103"/>
        <v>5.3905092061799983E-5</v>
      </c>
      <c r="C3203" s="2"/>
      <c r="D3203" s="1">
        <f t="shared" si="104"/>
        <v>2.7390155677161748E-5</v>
      </c>
      <c r="E3203" s="1"/>
      <c r="F3203" s="8">
        <v>0</v>
      </c>
      <c r="G3203" s="8"/>
    </row>
    <row r="3204" spans="1:7" x14ac:dyDescent="0.3">
      <c r="A3204">
        <v>15985</v>
      </c>
      <c r="B3204" s="2">
        <f t="shared" si="103"/>
        <v>5.383909631989278E-5</v>
      </c>
      <c r="C3204" s="2"/>
      <c r="D3204" s="1">
        <f t="shared" si="104"/>
        <v>2.7357251310922772E-5</v>
      </c>
      <c r="E3204" s="1"/>
      <c r="F3204" s="8">
        <v>0</v>
      </c>
      <c r="G3204" s="8"/>
    </row>
    <row r="3205" spans="1:7" x14ac:dyDescent="0.3">
      <c r="A3205">
        <v>15990</v>
      </c>
      <c r="B3205" s="2">
        <f t="shared" si="103"/>
        <v>5.3773201523863056E-5</v>
      </c>
      <c r="C3205" s="2"/>
      <c r="D3205" s="1">
        <f t="shared" si="104"/>
        <v>2.7324396304129278E-5</v>
      </c>
      <c r="E3205" s="1"/>
      <c r="F3205" s="8">
        <v>0</v>
      </c>
      <c r="G3205" s="8"/>
    </row>
    <row r="3206" spans="1:7" x14ac:dyDescent="0.3">
      <c r="A3206">
        <v>15995</v>
      </c>
      <c r="B3206" s="2">
        <f t="shared" si="103"/>
        <v>5.3707407488520851E-5</v>
      </c>
      <c r="C3206" s="2"/>
      <c r="D3206" s="1">
        <f t="shared" si="104"/>
        <v>2.7291590568023826E-5</v>
      </c>
      <c r="E3206" s="1"/>
      <c r="F3206" s="8">
        <v>0</v>
      </c>
      <c r="G3206" s="8"/>
    </row>
    <row r="3207" spans="1:7" x14ac:dyDescent="0.3">
      <c r="A3207">
        <v>16000</v>
      </c>
      <c r="B3207" s="2">
        <f t="shared" si="103"/>
        <v>5.364171402907237E-5</v>
      </c>
      <c r="C3207" s="2"/>
      <c r="D3207" s="1">
        <f t="shared" si="104"/>
        <v>2.7258834014035041E-5</v>
      </c>
      <c r="E3207" s="1"/>
      <c r="F3207" s="8">
        <v>0</v>
      </c>
      <c r="G3207" s="8"/>
    </row>
    <row r="3208" spans="1:7" x14ac:dyDescent="0.3">
      <c r="A3208">
        <v>16005</v>
      </c>
      <c r="B3208" s="2">
        <f t="shared" si="103"/>
        <v>5.3576120961119E-5</v>
      </c>
      <c r="C3208" s="2"/>
      <c r="D3208" s="1">
        <f t="shared" si="104"/>
        <v>2.7226126553777057E-5</v>
      </c>
      <c r="E3208" s="1"/>
      <c r="F3208" s="8">
        <v>0</v>
      </c>
      <c r="G3208" s="8"/>
    </row>
    <row r="3209" spans="1:7" x14ac:dyDescent="0.3">
      <c r="A3209">
        <v>16010</v>
      </c>
      <c r="B3209" s="2">
        <f t="shared" si="103"/>
        <v>5.3510628100656224E-5</v>
      </c>
      <c r="C3209" s="2"/>
      <c r="D3209" s="1">
        <f t="shared" si="104"/>
        <v>2.7193468099049077E-5</v>
      </c>
      <c r="E3209" s="1"/>
      <c r="F3209" s="8">
        <v>0</v>
      </c>
      <c r="G3209" s="8"/>
    </row>
    <row r="3210" spans="1:7" x14ac:dyDescent="0.3">
      <c r="A3210">
        <v>16015</v>
      </c>
      <c r="B3210" s="2">
        <f t="shared" si="103"/>
        <v>5.3445235264072994E-5</v>
      </c>
      <c r="C3210" s="2"/>
      <c r="D3210" s="1">
        <f t="shared" si="104"/>
        <v>2.7160858561835075E-5</v>
      </c>
      <c r="E3210" s="1"/>
      <c r="F3210" s="8">
        <v>0</v>
      </c>
      <c r="G3210" s="8"/>
    </row>
    <row r="3211" spans="1:7" x14ac:dyDescent="0.3">
      <c r="A3211">
        <v>16020</v>
      </c>
      <c r="B3211" s="2">
        <f t="shared" si="103"/>
        <v>5.3379942268150406E-5</v>
      </c>
      <c r="C3211" s="2"/>
      <c r="D3211" s="1">
        <f t="shared" si="104"/>
        <v>2.712829785430313E-5</v>
      </c>
      <c r="E3211" s="1"/>
      <c r="F3211" s="8">
        <v>0</v>
      </c>
      <c r="G3211" s="8"/>
    </row>
    <row r="3212" spans="1:7" x14ac:dyDescent="0.3">
      <c r="A3212">
        <v>16025</v>
      </c>
      <c r="B3212" s="2">
        <f t="shared" si="103"/>
        <v>5.3314748930060991E-5</v>
      </c>
      <c r="C3212" s="2"/>
      <c r="D3212" s="1">
        <f t="shared" si="104"/>
        <v>2.7095785888805269E-5</v>
      </c>
      <c r="E3212" s="1"/>
      <c r="F3212" s="8">
        <v>0</v>
      </c>
      <c r="G3212" s="8"/>
    </row>
    <row r="3213" spans="1:7" x14ac:dyDescent="0.3">
      <c r="A3213">
        <v>16030</v>
      </c>
      <c r="B3213" s="2">
        <f t="shared" si="103"/>
        <v>5.3249655067367623E-5</v>
      </c>
      <c r="C3213" s="2"/>
      <c r="D3213" s="1">
        <f t="shared" si="104"/>
        <v>2.7063322577876667E-5</v>
      </c>
      <c r="E3213" s="1"/>
      <c r="F3213" s="8">
        <v>0</v>
      </c>
      <c r="G3213" s="8"/>
    </row>
    <row r="3214" spans="1:7" x14ac:dyDescent="0.3">
      <c r="A3214">
        <v>16035</v>
      </c>
      <c r="B3214" s="2">
        <f t="shared" si="103"/>
        <v>5.3184660498022599E-5</v>
      </c>
      <c r="C3214" s="2"/>
      <c r="D3214" s="1">
        <f t="shared" si="104"/>
        <v>2.7030907834235555E-5</v>
      </c>
      <c r="E3214" s="1"/>
      <c r="F3214" s="8">
        <v>0</v>
      </c>
      <c r="G3214" s="8"/>
    </row>
    <row r="3215" spans="1:7" x14ac:dyDescent="0.3">
      <c r="A3215">
        <v>16040</v>
      </c>
      <c r="B3215" s="2">
        <f t="shared" si="103"/>
        <v>5.3119765040366673E-5</v>
      </c>
      <c r="C3215" s="2"/>
      <c r="D3215" s="1">
        <f t="shared" si="104"/>
        <v>2.6998541570782612E-5</v>
      </c>
      <c r="E3215" s="1"/>
      <c r="F3215" s="8">
        <v>0</v>
      </c>
      <c r="G3215" s="8"/>
    </row>
    <row r="3216" spans="1:7" x14ac:dyDescent="0.3">
      <c r="A3216">
        <v>16045</v>
      </c>
      <c r="B3216" s="2">
        <f t="shared" si="103"/>
        <v>5.3054968513128391E-5</v>
      </c>
      <c r="C3216" s="2"/>
      <c r="D3216" s="1">
        <f t="shared" si="104"/>
        <v>2.6966223700600509E-5</v>
      </c>
      <c r="E3216" s="1"/>
      <c r="F3216" s="8">
        <v>0</v>
      </c>
      <c r="G3216" s="8"/>
    </row>
    <row r="3217" spans="1:7" x14ac:dyDescent="0.3">
      <c r="A3217">
        <v>16050</v>
      </c>
      <c r="B3217" s="2">
        <f t="shared" si="103"/>
        <v>5.299027073542249E-5</v>
      </c>
      <c r="C3217" s="2"/>
      <c r="D3217" s="1">
        <f t="shared" si="104"/>
        <v>2.6933954136953519E-5</v>
      </c>
      <c r="E3217" s="1"/>
      <c r="F3217" s="8">
        <v>0</v>
      </c>
      <c r="G3217" s="8"/>
    </row>
    <row r="3218" spans="1:7" x14ac:dyDescent="0.3">
      <c r="A3218">
        <v>16055</v>
      </c>
      <c r="B3218" s="2">
        <f t="shared" ref="B3218:B3281" si="105">IF(ISNUMBER(1E-29/(($A3218*0.000000001)^5*(EXP(0.0144/($A3218*0.000000001*B$2))-1))),B$4*1E-29/(($A3218*0.000000001)^5*(EXP(0.0144/($A3218*0.000000001*B$2))-1)),0)</f>
        <v>5.2925671526749571E-5</v>
      </c>
      <c r="C3218" s="2"/>
      <c r="D3218" s="1">
        <f t="shared" ref="D3218:D3281" si="106">IF(ISNUMBER(1E-29/(($A3218*0.000000001)^5*(EXP(0.0144/($A3218*0.000000001*D$2))-1))),D$4*1E-29/(($A3218*0.000000001)^5*(EXP(0.0144/($A3218*0.000000001*D$2))-1)),0)</f>
        <v>2.6901732793287139E-5</v>
      </c>
      <c r="E3218" s="1"/>
      <c r="F3218" s="8">
        <v>0</v>
      </c>
      <c r="G3218" s="8"/>
    </row>
    <row r="3219" spans="1:7" x14ac:dyDescent="0.3">
      <c r="A3219">
        <v>16060</v>
      </c>
      <c r="B3219" s="2">
        <f t="shared" si="105"/>
        <v>5.2861170706995056E-5</v>
      </c>
      <c r="C3219" s="2"/>
      <c r="D3219" s="1">
        <f t="shared" si="106"/>
        <v>2.6869559583227574E-5</v>
      </c>
      <c r="E3219" s="1"/>
      <c r="F3219" s="8">
        <v>0</v>
      </c>
      <c r="G3219" s="8"/>
    </row>
    <row r="3220" spans="1:7" x14ac:dyDescent="0.3">
      <c r="A3220">
        <v>16065</v>
      </c>
      <c r="B3220" s="2">
        <f t="shared" si="105"/>
        <v>5.2796768096427987E-5</v>
      </c>
      <c r="C3220" s="2"/>
      <c r="D3220" s="1">
        <f t="shared" si="106"/>
        <v>2.683743442058134E-5</v>
      </c>
      <c r="E3220" s="1"/>
      <c r="F3220" s="8">
        <v>0</v>
      </c>
      <c r="G3220" s="8"/>
    </row>
    <row r="3221" spans="1:7" x14ac:dyDescent="0.3">
      <c r="A3221">
        <v>16070</v>
      </c>
      <c r="B3221" s="2">
        <f t="shared" si="105"/>
        <v>5.2732463515700251E-5</v>
      </c>
      <c r="C3221" s="2"/>
      <c r="D3221" s="1">
        <f t="shared" si="106"/>
        <v>2.6805357219334799E-5</v>
      </c>
      <c r="E3221" s="1"/>
      <c r="F3221" s="8">
        <v>0</v>
      </c>
      <c r="G3221" s="8"/>
    </row>
    <row r="3222" spans="1:7" x14ac:dyDescent="0.3">
      <c r="A3222">
        <v>16075</v>
      </c>
      <c r="B3222" s="2">
        <f t="shared" si="105"/>
        <v>5.2668256785845637E-5</v>
      </c>
      <c r="C3222" s="2"/>
      <c r="D3222" s="1">
        <f t="shared" si="106"/>
        <v>2.67733278936538E-5</v>
      </c>
      <c r="E3222" s="1"/>
      <c r="F3222" s="8">
        <v>0</v>
      </c>
      <c r="G3222" s="8"/>
    </row>
    <row r="3223" spans="1:7" x14ac:dyDescent="0.3">
      <c r="A3223">
        <v>16080</v>
      </c>
      <c r="B3223" s="2">
        <f t="shared" si="105"/>
        <v>5.2604147728279093E-5</v>
      </c>
      <c r="C3223" s="2"/>
      <c r="D3223" s="1">
        <f t="shared" si="106"/>
        <v>2.6741346357883197E-5</v>
      </c>
      <c r="E3223" s="1"/>
      <c r="F3223" s="8">
        <v>0</v>
      </c>
      <c r="G3223" s="8"/>
    </row>
    <row r="3224" spans="1:7" x14ac:dyDescent="0.3">
      <c r="A3224">
        <v>16085</v>
      </c>
      <c r="B3224" s="2">
        <f t="shared" si="105"/>
        <v>5.2540136164795437E-5</v>
      </c>
      <c r="C3224" s="2"/>
      <c r="D3224" s="1">
        <f t="shared" si="106"/>
        <v>2.6709412526546483E-5</v>
      </c>
      <c r="E3224" s="1"/>
      <c r="F3224" s="8">
        <v>0</v>
      </c>
      <c r="G3224" s="8"/>
    </row>
    <row r="3225" spans="1:7" x14ac:dyDescent="0.3">
      <c r="A3225">
        <v>16090</v>
      </c>
      <c r="B3225" s="2">
        <f t="shared" si="105"/>
        <v>5.2476221917568689E-5</v>
      </c>
      <c r="C3225" s="2"/>
      <c r="D3225" s="1">
        <f t="shared" si="106"/>
        <v>2.6677526314345204E-5</v>
      </c>
      <c r="E3225" s="1"/>
      <c r="F3225" s="8">
        <v>0</v>
      </c>
      <c r="G3225" s="8"/>
    </row>
    <row r="3226" spans="1:7" x14ac:dyDescent="0.3">
      <c r="A3226">
        <v>16095</v>
      </c>
      <c r="B3226" s="2">
        <f t="shared" si="105"/>
        <v>5.2412404809150995E-5</v>
      </c>
      <c r="C3226" s="2"/>
      <c r="D3226" s="1">
        <f t="shared" si="106"/>
        <v>2.6645687636158765E-5</v>
      </c>
      <c r="E3226" s="1"/>
      <c r="F3226" s="8">
        <v>0</v>
      </c>
      <c r="G3226" s="8"/>
    </row>
    <row r="3227" spans="1:7" x14ac:dyDescent="0.3">
      <c r="A3227">
        <v>16100</v>
      </c>
      <c r="B3227" s="2">
        <f t="shared" si="105"/>
        <v>5.2348684662471954E-5</v>
      </c>
      <c r="C3227" s="2"/>
      <c r="D3227" s="1">
        <f t="shared" si="106"/>
        <v>2.6613896407043856E-5</v>
      </c>
      <c r="E3227" s="1"/>
      <c r="F3227" s="8">
        <v>0</v>
      </c>
      <c r="G3227" s="8"/>
    </row>
    <row r="3228" spans="1:7" x14ac:dyDescent="0.3">
      <c r="A3228">
        <v>16105</v>
      </c>
      <c r="B3228" s="2">
        <f t="shared" si="105"/>
        <v>5.2285061300837512E-5</v>
      </c>
      <c r="C3228" s="2"/>
      <c r="D3228" s="1">
        <f t="shared" si="106"/>
        <v>2.6582152542234084E-5</v>
      </c>
      <c r="E3228" s="1"/>
      <c r="F3228" s="8">
        <v>0</v>
      </c>
      <c r="G3228" s="8"/>
    </row>
    <row r="3229" spans="1:7" x14ac:dyDescent="0.3">
      <c r="A3229">
        <v>16110</v>
      </c>
      <c r="B3229" s="2">
        <f t="shared" si="105"/>
        <v>5.2221534547928891E-5</v>
      </c>
      <c r="C3229" s="2"/>
      <c r="D3229" s="1">
        <f t="shared" si="106"/>
        <v>2.6550455957139519E-5</v>
      </c>
      <c r="E3229" s="1"/>
      <c r="F3229" s="8">
        <v>0</v>
      </c>
      <c r="G3229" s="8"/>
    </row>
    <row r="3230" spans="1:7" x14ac:dyDescent="0.3">
      <c r="A3230">
        <v>16115</v>
      </c>
      <c r="B3230" s="2">
        <f t="shared" si="105"/>
        <v>5.2158104227801978E-5</v>
      </c>
      <c r="C3230" s="2"/>
      <c r="D3230" s="1">
        <f t="shared" si="106"/>
        <v>2.651880656734625E-5</v>
      </c>
      <c r="E3230" s="1"/>
      <c r="F3230" s="8">
        <v>0</v>
      </c>
      <c r="G3230" s="8"/>
    </row>
    <row r="3231" spans="1:7" x14ac:dyDescent="0.3">
      <c r="A3231">
        <v>16120</v>
      </c>
      <c r="B3231" s="2">
        <f t="shared" si="105"/>
        <v>5.2094770164886428E-5</v>
      </c>
      <c r="C3231" s="2"/>
      <c r="D3231" s="1">
        <f t="shared" si="106"/>
        <v>2.6487204288616099E-5</v>
      </c>
      <c r="E3231" s="1"/>
      <c r="F3231" s="8">
        <v>0</v>
      </c>
      <c r="G3231" s="8"/>
    </row>
    <row r="3232" spans="1:7" x14ac:dyDescent="0.3">
      <c r="A3232">
        <v>16125</v>
      </c>
      <c r="B3232" s="2">
        <f t="shared" si="105"/>
        <v>5.2031532183984493E-5</v>
      </c>
      <c r="C3232" s="2"/>
      <c r="D3232" s="1">
        <f t="shared" si="106"/>
        <v>2.6455649036886057E-5</v>
      </c>
      <c r="E3232" s="1"/>
      <c r="F3232" s="8">
        <v>0</v>
      </c>
      <c r="G3232" s="8"/>
    </row>
    <row r="3233" spans="1:7" x14ac:dyDescent="0.3">
      <c r="A3233">
        <v>16130</v>
      </c>
      <c r="B3233" s="2">
        <f t="shared" si="105"/>
        <v>5.196839011027024E-5</v>
      </c>
      <c r="C3233" s="2"/>
      <c r="D3233" s="1">
        <f t="shared" si="106"/>
        <v>2.6424140728267926E-5</v>
      </c>
      <c r="E3233" s="1"/>
      <c r="F3233" s="8">
        <v>0</v>
      </c>
      <c r="G3233" s="8"/>
    </row>
    <row r="3234" spans="1:7" x14ac:dyDescent="0.3">
      <c r="A3234">
        <v>16135</v>
      </c>
      <c r="B3234" s="2">
        <f t="shared" si="105"/>
        <v>5.1905343769288682E-5</v>
      </c>
      <c r="C3234" s="2"/>
      <c r="D3234" s="1">
        <f t="shared" si="106"/>
        <v>2.6392679279047904E-5</v>
      </c>
      <c r="E3234" s="1"/>
      <c r="F3234" s="8">
        <v>0</v>
      </c>
      <c r="G3234" s="8"/>
    </row>
    <row r="3235" spans="1:7" x14ac:dyDescent="0.3">
      <c r="A3235">
        <v>16140</v>
      </c>
      <c r="B3235" s="2">
        <f t="shared" si="105"/>
        <v>5.1842392986954986E-5</v>
      </c>
      <c r="C3235" s="2"/>
      <c r="D3235" s="1">
        <f t="shared" si="106"/>
        <v>2.6361264605686189E-5</v>
      </c>
      <c r="E3235" s="1"/>
      <c r="F3235" s="8">
        <v>0</v>
      </c>
      <c r="G3235" s="8"/>
    </row>
    <row r="3236" spans="1:7" x14ac:dyDescent="0.3">
      <c r="A3236">
        <v>16145</v>
      </c>
      <c r="B3236" s="2">
        <f t="shared" si="105"/>
        <v>5.1779537589553338E-5</v>
      </c>
      <c r="C3236" s="2"/>
      <c r="D3236" s="1">
        <f t="shared" si="106"/>
        <v>2.6329896624816539E-5</v>
      </c>
      <c r="E3236" s="1"/>
      <c r="F3236" s="8">
        <v>0</v>
      </c>
      <c r="G3236" s="8"/>
    </row>
    <row r="3237" spans="1:7" x14ac:dyDescent="0.3">
      <c r="A3237">
        <v>16150</v>
      </c>
      <c r="B3237" s="2">
        <f t="shared" si="105"/>
        <v>5.1716777403736163E-5</v>
      </c>
      <c r="C3237" s="2"/>
      <c r="D3237" s="1">
        <f t="shared" si="106"/>
        <v>2.6298575253245871E-5</v>
      </c>
      <c r="E3237" s="1"/>
      <c r="F3237" s="8">
        <v>0</v>
      </c>
      <c r="G3237" s="8"/>
    </row>
    <row r="3238" spans="1:7" x14ac:dyDescent="0.3">
      <c r="A3238">
        <v>16155</v>
      </c>
      <c r="B3238" s="2">
        <f t="shared" si="105"/>
        <v>5.1654112256523234E-5</v>
      </c>
      <c r="C3238" s="2"/>
      <c r="D3238" s="1">
        <f t="shared" si="106"/>
        <v>2.6267300407953841E-5</v>
      </c>
      <c r="E3238" s="1"/>
      <c r="F3238" s="8">
        <v>0</v>
      </c>
      <c r="G3238" s="8"/>
    </row>
    <row r="3239" spans="1:7" x14ac:dyDescent="0.3">
      <c r="A3239">
        <v>16160</v>
      </c>
      <c r="B3239" s="2">
        <f t="shared" si="105"/>
        <v>5.1591541975300787E-5</v>
      </c>
      <c r="C3239" s="2"/>
      <c r="D3239" s="1">
        <f t="shared" si="106"/>
        <v>2.6236072006092397E-5</v>
      </c>
      <c r="E3239" s="1"/>
      <c r="F3239" s="8">
        <v>0</v>
      </c>
      <c r="G3239" s="8"/>
    </row>
    <row r="3240" spans="1:7" x14ac:dyDescent="0.3">
      <c r="A3240">
        <v>16165</v>
      </c>
      <c r="B3240" s="2">
        <f t="shared" si="105"/>
        <v>5.1529066387820772E-5</v>
      </c>
      <c r="C3240" s="2"/>
      <c r="D3240" s="1">
        <f t="shared" si="106"/>
        <v>2.6204889964985487E-5</v>
      </c>
      <c r="E3240" s="1"/>
      <c r="F3240" s="8">
        <v>0</v>
      </c>
      <c r="G3240" s="8"/>
    </row>
    <row r="3241" spans="1:7" x14ac:dyDescent="0.3">
      <c r="A3241">
        <v>16170</v>
      </c>
      <c r="B3241" s="2">
        <f t="shared" si="105"/>
        <v>5.1466685322199548E-5</v>
      </c>
      <c r="C3241" s="2"/>
      <c r="D3241" s="1">
        <f t="shared" si="106"/>
        <v>2.6173754202128581E-5</v>
      </c>
      <c r="E3241" s="1"/>
      <c r="F3241" s="8">
        <v>0</v>
      </c>
      <c r="G3241" s="8"/>
    </row>
    <row r="3242" spans="1:7" x14ac:dyDescent="0.3">
      <c r="A3242">
        <v>16175</v>
      </c>
      <c r="B3242" s="2">
        <f t="shared" si="105"/>
        <v>5.1404398606917565E-5</v>
      </c>
      <c r="C3242" s="2"/>
      <c r="D3242" s="1">
        <f t="shared" si="106"/>
        <v>2.6142664635188213E-5</v>
      </c>
      <c r="E3242" s="1"/>
      <c r="F3242" s="8">
        <v>0</v>
      </c>
      <c r="G3242" s="8"/>
    </row>
    <row r="3243" spans="1:7" x14ac:dyDescent="0.3">
      <c r="A3243">
        <v>16180</v>
      </c>
      <c r="B3243" s="2">
        <f t="shared" si="105"/>
        <v>5.1342206070818007E-5</v>
      </c>
      <c r="C3243" s="2"/>
      <c r="D3243" s="1">
        <f t="shared" si="106"/>
        <v>2.6111621182001607E-5</v>
      </c>
      <c r="E3243" s="1"/>
      <c r="F3243" s="8">
        <v>0</v>
      </c>
      <c r="G3243" s="8"/>
    </row>
    <row r="3244" spans="1:7" x14ac:dyDescent="0.3">
      <c r="A3244">
        <v>16185</v>
      </c>
      <c r="B3244" s="2">
        <f t="shared" si="105"/>
        <v>5.1280107543106253E-5</v>
      </c>
      <c r="C3244" s="2"/>
      <c r="D3244" s="1">
        <f t="shared" si="106"/>
        <v>2.6080623760576371E-5</v>
      </c>
      <c r="E3244" s="1"/>
      <c r="F3244" s="8">
        <v>0</v>
      </c>
      <c r="G3244" s="8"/>
    </row>
    <row r="3245" spans="1:7" x14ac:dyDescent="0.3">
      <c r="A3245">
        <v>16190</v>
      </c>
      <c r="B3245" s="2">
        <f t="shared" si="105"/>
        <v>5.1218102853348685E-5</v>
      </c>
      <c r="C3245" s="2"/>
      <c r="D3245" s="1">
        <f t="shared" si="106"/>
        <v>2.6049672289089979E-5</v>
      </c>
      <c r="E3245" s="1"/>
      <c r="F3245" s="8">
        <v>0</v>
      </c>
      <c r="G3245" s="8"/>
    </row>
    <row r="3246" spans="1:7" x14ac:dyDescent="0.3">
      <c r="A3246">
        <v>16195</v>
      </c>
      <c r="B3246" s="2">
        <f t="shared" si="105"/>
        <v>5.1156191831472151E-5</v>
      </c>
      <c r="C3246" s="2"/>
      <c r="D3246" s="1">
        <f t="shared" si="106"/>
        <v>2.6018766685889401E-5</v>
      </c>
      <c r="E3246" s="1"/>
      <c r="F3246" s="8">
        <v>0</v>
      </c>
      <c r="G3246" s="8"/>
    </row>
    <row r="3247" spans="1:7" x14ac:dyDescent="0.3">
      <c r="A3247">
        <v>16200</v>
      </c>
      <c r="B3247" s="2">
        <f t="shared" si="105"/>
        <v>5.1094374307762854E-5</v>
      </c>
      <c r="C3247" s="2"/>
      <c r="D3247" s="1">
        <f t="shared" si="106"/>
        <v>2.5987906869490683E-5</v>
      </c>
      <c r="E3247" s="1"/>
      <c r="F3247" s="8">
        <v>0</v>
      </c>
      <c r="G3247" s="8"/>
    </row>
    <row r="3248" spans="1:7" x14ac:dyDescent="0.3">
      <c r="A3248">
        <v>16205</v>
      </c>
      <c r="B3248" s="2">
        <f t="shared" si="105"/>
        <v>5.1032650112865534E-5</v>
      </c>
      <c r="C3248" s="2"/>
      <c r="D3248" s="1">
        <f t="shared" si="106"/>
        <v>2.5957092758578608E-5</v>
      </c>
      <c r="E3248" s="1"/>
      <c r="F3248" s="8">
        <v>0</v>
      </c>
      <c r="G3248" s="8"/>
    </row>
    <row r="3249" spans="1:7" x14ac:dyDescent="0.3">
      <c r="A3249">
        <v>16210</v>
      </c>
      <c r="B3249" s="2">
        <f t="shared" si="105"/>
        <v>5.0971019077782604E-5</v>
      </c>
      <c r="C3249" s="2"/>
      <c r="D3249" s="1">
        <f t="shared" si="106"/>
        <v>2.5926324272006222E-5</v>
      </c>
      <c r="E3249" s="1"/>
      <c r="F3249" s="8">
        <v>0</v>
      </c>
      <c r="G3249" s="8"/>
    </row>
    <row r="3250" spans="1:7" x14ac:dyDescent="0.3">
      <c r="A3250">
        <v>16215</v>
      </c>
      <c r="B3250" s="2">
        <f t="shared" si="105"/>
        <v>5.0909481033873626E-5</v>
      </c>
      <c r="C3250" s="2"/>
      <c r="D3250" s="1">
        <f t="shared" si="106"/>
        <v>2.5895601328794567E-5</v>
      </c>
      <c r="E3250" s="1"/>
      <c r="F3250" s="8">
        <v>0</v>
      </c>
      <c r="G3250" s="8"/>
    </row>
    <row r="3251" spans="1:7" x14ac:dyDescent="0.3">
      <c r="A3251">
        <v>16220</v>
      </c>
      <c r="B3251" s="2">
        <f t="shared" si="105"/>
        <v>5.084803581285363E-5</v>
      </c>
      <c r="C3251" s="2"/>
      <c r="D3251" s="1">
        <f t="shared" si="106"/>
        <v>2.5864923848132033E-5</v>
      </c>
      <c r="E3251" s="1"/>
      <c r="F3251" s="8">
        <v>0</v>
      </c>
      <c r="G3251" s="8"/>
    </row>
    <row r="3252" spans="1:7" x14ac:dyDescent="0.3">
      <c r="A3252">
        <v>16225</v>
      </c>
      <c r="B3252" s="2">
        <f t="shared" si="105"/>
        <v>5.0786683246793118E-5</v>
      </c>
      <c r="C3252" s="2"/>
      <c r="D3252" s="1">
        <f t="shared" si="106"/>
        <v>2.5834291749374273E-5</v>
      </c>
      <c r="E3252" s="1"/>
      <c r="F3252" s="8">
        <v>0</v>
      </c>
      <c r="G3252" s="8"/>
    </row>
    <row r="3253" spans="1:7" x14ac:dyDescent="0.3">
      <c r="A3253">
        <v>16230</v>
      </c>
      <c r="B3253" s="2">
        <f t="shared" si="105"/>
        <v>5.0725423168116752E-5</v>
      </c>
      <c r="C3253" s="2"/>
      <c r="D3253" s="1">
        <f t="shared" si="106"/>
        <v>2.5803704952043548E-5</v>
      </c>
      <c r="E3253" s="1"/>
      <c r="F3253" s="8">
        <v>0</v>
      </c>
      <c r="G3253" s="8"/>
    </row>
    <row r="3254" spans="1:7" x14ac:dyDescent="0.3">
      <c r="A3254">
        <v>16235</v>
      </c>
      <c r="B3254" s="2">
        <f t="shared" si="105"/>
        <v>5.0664255409602662E-5</v>
      </c>
      <c r="C3254" s="2"/>
      <c r="D3254" s="1">
        <f t="shared" si="106"/>
        <v>2.5773163375828561E-5</v>
      </c>
      <c r="E3254" s="1"/>
      <c r="F3254" s="8">
        <v>0</v>
      </c>
      <c r="G3254" s="8"/>
    </row>
    <row r="3255" spans="1:7" x14ac:dyDescent="0.3">
      <c r="A3255">
        <v>16240</v>
      </c>
      <c r="B3255" s="2">
        <f t="shared" si="105"/>
        <v>5.0603179804381429E-5</v>
      </c>
      <c r="C3255" s="2"/>
      <c r="D3255" s="1">
        <f t="shared" si="106"/>
        <v>2.5742666940583786E-5</v>
      </c>
      <c r="E3255" s="1"/>
      <c r="F3255" s="8">
        <v>0</v>
      </c>
      <c r="G3255" s="8"/>
    </row>
    <row r="3256" spans="1:7" x14ac:dyDescent="0.3">
      <c r="A3256">
        <v>16245</v>
      </c>
      <c r="B3256" s="2">
        <f t="shared" si="105"/>
        <v>5.0542196185935381E-5</v>
      </c>
      <c r="C3256" s="2"/>
      <c r="D3256" s="1">
        <f t="shared" si="106"/>
        <v>2.5712215566329368E-5</v>
      </c>
      <c r="E3256" s="1"/>
      <c r="F3256" s="8">
        <v>0</v>
      </c>
      <c r="G3256" s="8"/>
    </row>
    <row r="3257" spans="1:7" x14ac:dyDescent="0.3">
      <c r="A3257">
        <v>16250</v>
      </c>
      <c r="B3257" s="2">
        <f t="shared" si="105"/>
        <v>5.0481304388097721E-5</v>
      </c>
      <c r="C3257" s="2"/>
      <c r="D3257" s="1">
        <f t="shared" si="106"/>
        <v>2.568180917325055E-5</v>
      </c>
      <c r="E3257" s="1"/>
      <c r="F3257" s="8">
        <v>0</v>
      </c>
      <c r="G3257" s="8"/>
    </row>
    <row r="3258" spans="1:7" x14ac:dyDescent="0.3">
      <c r="A3258">
        <v>16255</v>
      </c>
      <c r="B3258" s="2">
        <f t="shared" si="105"/>
        <v>5.0420504245051748E-5</v>
      </c>
      <c r="C3258" s="2"/>
      <c r="D3258" s="1">
        <f t="shared" si="106"/>
        <v>2.5651447681697332E-5</v>
      </c>
      <c r="E3258" s="1"/>
      <c r="F3258" s="8">
        <v>0</v>
      </c>
      <c r="G3258" s="8"/>
    </row>
    <row r="3259" spans="1:7" x14ac:dyDescent="0.3">
      <c r="A3259">
        <v>16260</v>
      </c>
      <c r="B3259" s="2">
        <f t="shared" si="105"/>
        <v>5.0359795591329785E-5</v>
      </c>
      <c r="C3259" s="2"/>
      <c r="D3259" s="1">
        <f t="shared" si="106"/>
        <v>2.5621131012184094E-5</v>
      </c>
      <c r="E3259" s="1"/>
      <c r="F3259" s="8">
        <v>0</v>
      </c>
      <c r="G3259" s="8"/>
    </row>
    <row r="3260" spans="1:7" x14ac:dyDescent="0.3">
      <c r="A3260">
        <v>16265</v>
      </c>
      <c r="B3260" s="2">
        <f t="shared" si="105"/>
        <v>5.0299178261812511E-5</v>
      </c>
      <c r="C3260" s="2"/>
      <c r="D3260" s="1">
        <f t="shared" si="106"/>
        <v>2.5590859085389192E-5</v>
      </c>
      <c r="E3260" s="1"/>
      <c r="F3260" s="8">
        <v>0</v>
      </c>
      <c r="G3260" s="8"/>
    </row>
    <row r="3261" spans="1:7" x14ac:dyDescent="0.3">
      <c r="A3261">
        <v>16270</v>
      </c>
      <c r="B3261" s="2">
        <f t="shared" si="105"/>
        <v>5.0238652091728226E-5</v>
      </c>
      <c r="C3261" s="2"/>
      <c r="D3261" s="1">
        <f t="shared" si="106"/>
        <v>2.5560631822154592E-5</v>
      </c>
      <c r="E3261" s="1"/>
      <c r="F3261" s="8">
        <v>0</v>
      </c>
      <c r="G3261" s="8"/>
    </row>
    <row r="3262" spans="1:7" x14ac:dyDescent="0.3">
      <c r="A3262">
        <v>16275</v>
      </c>
      <c r="B3262" s="2">
        <f t="shared" si="105"/>
        <v>5.0178216916651789E-5</v>
      </c>
      <c r="C3262" s="2"/>
      <c r="D3262" s="1">
        <f t="shared" si="106"/>
        <v>2.5530449143485473E-5</v>
      </c>
      <c r="E3262" s="1"/>
      <c r="F3262" s="8">
        <v>0</v>
      </c>
      <c r="G3262" s="8"/>
    </row>
    <row r="3263" spans="1:7" x14ac:dyDescent="0.3">
      <c r="A3263">
        <v>16280</v>
      </c>
      <c r="B3263" s="2">
        <f t="shared" si="105"/>
        <v>5.0117872572504006E-5</v>
      </c>
      <c r="C3263" s="2"/>
      <c r="D3263" s="1">
        <f t="shared" si="106"/>
        <v>2.5500310970549851E-5</v>
      </c>
      <c r="E3263" s="1"/>
      <c r="F3263" s="8">
        <v>0</v>
      </c>
      <c r="G3263" s="8"/>
    </row>
    <row r="3264" spans="1:7" x14ac:dyDescent="0.3">
      <c r="A3264">
        <v>16285</v>
      </c>
      <c r="B3264" s="2">
        <f t="shared" si="105"/>
        <v>5.0057618895550428E-5</v>
      </c>
      <c r="C3264" s="2"/>
      <c r="D3264" s="1">
        <f t="shared" si="106"/>
        <v>2.5470217224678131E-5</v>
      </c>
      <c r="E3264" s="1"/>
      <c r="F3264" s="8">
        <v>0</v>
      </c>
      <c r="G3264" s="8"/>
    </row>
    <row r="3265" spans="1:7" x14ac:dyDescent="0.3">
      <c r="A3265">
        <v>16290</v>
      </c>
      <c r="B3265" s="2">
        <f t="shared" si="105"/>
        <v>4.9997455722400947E-5</v>
      </c>
      <c r="C3265" s="2"/>
      <c r="D3265" s="1">
        <f t="shared" si="106"/>
        <v>2.5440167827362844E-5</v>
      </c>
      <c r="E3265" s="1"/>
      <c r="F3265" s="8">
        <v>0</v>
      </c>
      <c r="G3265" s="8"/>
    </row>
    <row r="3266" spans="1:7" x14ac:dyDescent="0.3">
      <c r="A3266">
        <v>16295</v>
      </c>
      <c r="B3266" s="2">
        <f t="shared" si="105"/>
        <v>4.9937382890008924E-5</v>
      </c>
      <c r="C3266" s="2"/>
      <c r="D3266" s="1">
        <f t="shared" si="106"/>
        <v>2.5410162700258196E-5</v>
      </c>
      <c r="E3266" s="1"/>
      <c r="F3266" s="8">
        <v>0</v>
      </c>
      <c r="G3266" s="8"/>
    </row>
    <row r="3267" spans="1:7" x14ac:dyDescent="0.3">
      <c r="A3267">
        <v>16300</v>
      </c>
      <c r="B3267" s="2">
        <f t="shared" si="105"/>
        <v>4.9877400235670049E-5</v>
      </c>
      <c r="C3267" s="2"/>
      <c r="D3267" s="1">
        <f t="shared" si="106"/>
        <v>2.5380201765179679E-5</v>
      </c>
      <c r="E3267" s="1"/>
      <c r="F3267" s="8">
        <v>0</v>
      </c>
      <c r="G3267" s="8"/>
    </row>
    <row r="3268" spans="1:7" x14ac:dyDescent="0.3">
      <c r="A3268">
        <v>16305</v>
      </c>
      <c r="B3268" s="2">
        <f t="shared" si="105"/>
        <v>4.981750759702164E-5</v>
      </c>
      <c r="C3268" s="2"/>
      <c r="D3268" s="1">
        <f t="shared" si="106"/>
        <v>2.5350284944103688E-5</v>
      </c>
      <c r="E3268" s="1"/>
      <c r="F3268" s="8">
        <v>0</v>
      </c>
      <c r="G3268" s="8"/>
    </row>
    <row r="3269" spans="1:7" x14ac:dyDescent="0.3">
      <c r="A3269">
        <v>16310</v>
      </c>
      <c r="B3269" s="2">
        <f t="shared" si="105"/>
        <v>4.9757704812042142E-5</v>
      </c>
      <c r="C3269" s="2"/>
      <c r="D3269" s="1">
        <f t="shared" si="106"/>
        <v>2.5320412159167183E-5</v>
      </c>
      <c r="E3269" s="1"/>
      <c r="F3269" s="8">
        <v>0</v>
      </c>
      <c r="G3269" s="8"/>
    </row>
    <row r="3270" spans="1:7" x14ac:dyDescent="0.3">
      <c r="A3270">
        <v>16315</v>
      </c>
      <c r="B3270" s="2">
        <f t="shared" si="105"/>
        <v>4.9697991719049873E-5</v>
      </c>
      <c r="C3270" s="2"/>
      <c r="D3270" s="1">
        <f t="shared" si="106"/>
        <v>2.5290583332667292E-5</v>
      </c>
      <c r="E3270" s="1"/>
      <c r="F3270" s="8">
        <v>0</v>
      </c>
      <c r="G3270" s="8"/>
    </row>
    <row r="3271" spans="1:7" x14ac:dyDescent="0.3">
      <c r="A3271">
        <v>16320</v>
      </c>
      <c r="B3271" s="2">
        <f t="shared" si="105"/>
        <v>4.9638368156702452E-5</v>
      </c>
      <c r="C3271" s="2"/>
      <c r="D3271" s="1">
        <f t="shared" si="106"/>
        <v>2.5260798387060987E-5</v>
      </c>
      <c r="E3271" s="1"/>
      <c r="F3271" s="8">
        <v>0</v>
      </c>
      <c r="G3271" s="8"/>
    </row>
    <row r="3272" spans="1:7" x14ac:dyDescent="0.3">
      <c r="A3272">
        <v>16325</v>
      </c>
      <c r="B3272" s="2">
        <f t="shared" si="105"/>
        <v>4.9578833963995923E-5</v>
      </c>
      <c r="C3272" s="2"/>
      <c r="D3272" s="1">
        <f t="shared" si="106"/>
        <v>2.5231057244964516E-5</v>
      </c>
      <c r="E3272" s="1"/>
      <c r="F3272" s="8">
        <v>0</v>
      </c>
      <c r="G3272" s="8"/>
    </row>
    <row r="3273" spans="1:7" x14ac:dyDescent="0.3">
      <c r="A3273">
        <v>16330</v>
      </c>
      <c r="B3273" s="2">
        <f t="shared" si="105"/>
        <v>4.9519388980263958E-5</v>
      </c>
      <c r="C3273" s="2"/>
      <c r="D3273" s="1">
        <f t="shared" si="106"/>
        <v>2.5201359829153315E-5</v>
      </c>
      <c r="E3273" s="1"/>
      <c r="F3273" s="8">
        <v>0</v>
      </c>
      <c r="G3273" s="8"/>
    </row>
    <row r="3274" spans="1:7" x14ac:dyDescent="0.3">
      <c r="A3274">
        <v>16335</v>
      </c>
      <c r="B3274" s="2">
        <f t="shared" si="105"/>
        <v>4.9460033045177052E-5</v>
      </c>
      <c r="C3274" s="2"/>
      <c r="D3274" s="1">
        <f t="shared" si="106"/>
        <v>2.5171706062561418E-5</v>
      </c>
      <c r="E3274" s="1"/>
      <c r="F3274" s="8">
        <v>0</v>
      </c>
      <c r="G3274" s="8"/>
    </row>
    <row r="3275" spans="1:7" x14ac:dyDescent="0.3">
      <c r="A3275">
        <v>16340</v>
      </c>
      <c r="B3275" s="2">
        <f t="shared" si="105"/>
        <v>4.9400765998741733E-5</v>
      </c>
      <c r="C3275" s="2"/>
      <c r="D3275" s="1">
        <f t="shared" si="106"/>
        <v>2.5142095868281183E-5</v>
      </c>
      <c r="E3275" s="1"/>
      <c r="F3275" s="8">
        <v>0</v>
      </c>
      <c r="G3275" s="8"/>
    </row>
    <row r="3276" spans="1:7" x14ac:dyDescent="0.3">
      <c r="A3276">
        <v>16345</v>
      </c>
      <c r="B3276" s="2">
        <f t="shared" si="105"/>
        <v>4.9341587681299587E-5</v>
      </c>
      <c r="C3276" s="2"/>
      <c r="D3276" s="1">
        <f t="shared" si="106"/>
        <v>2.5112529169562867E-5</v>
      </c>
      <c r="E3276" s="1"/>
      <c r="F3276" s="8">
        <v>0</v>
      </c>
      <c r="G3276" s="8"/>
    </row>
    <row r="3277" spans="1:7" x14ac:dyDescent="0.3">
      <c r="A3277">
        <v>16350</v>
      </c>
      <c r="B3277" s="2">
        <f t="shared" si="105"/>
        <v>4.9282497933526652E-5</v>
      </c>
      <c r="C3277" s="2"/>
      <c r="D3277" s="1">
        <f t="shared" si="106"/>
        <v>2.5083005889814265E-5</v>
      </c>
      <c r="E3277" s="1"/>
      <c r="F3277" s="8">
        <v>0</v>
      </c>
      <c r="G3277" s="8"/>
    </row>
    <row r="3278" spans="1:7" x14ac:dyDescent="0.3">
      <c r="A3278">
        <v>16355</v>
      </c>
      <c r="B3278" s="2">
        <f t="shared" si="105"/>
        <v>4.922349659643273E-5</v>
      </c>
      <c r="C3278" s="2"/>
      <c r="D3278" s="1">
        <f t="shared" si="106"/>
        <v>2.505352595260041E-5</v>
      </c>
      <c r="E3278" s="1"/>
      <c r="F3278" s="8">
        <v>0</v>
      </c>
      <c r="G3278" s="8"/>
    </row>
    <row r="3279" spans="1:7" x14ac:dyDescent="0.3">
      <c r="A3279">
        <v>16360</v>
      </c>
      <c r="B3279" s="2">
        <f t="shared" si="105"/>
        <v>4.9164583511360309E-5</v>
      </c>
      <c r="C3279" s="2"/>
      <c r="D3279" s="1">
        <f t="shared" si="106"/>
        <v>2.5024089281643124E-5</v>
      </c>
      <c r="E3279" s="1"/>
      <c r="F3279" s="8">
        <v>0</v>
      </c>
      <c r="G3279" s="8"/>
    </row>
    <row r="3280" spans="1:7" x14ac:dyDescent="0.3">
      <c r="A3280">
        <v>16365</v>
      </c>
      <c r="B3280" s="2">
        <f t="shared" si="105"/>
        <v>4.9105758519983787E-5</v>
      </c>
      <c r="C3280" s="2"/>
      <c r="D3280" s="1">
        <f t="shared" si="106"/>
        <v>2.499469580082072E-5</v>
      </c>
      <c r="E3280" s="1"/>
      <c r="F3280" s="8">
        <v>0</v>
      </c>
      <c r="G3280" s="8"/>
    </row>
    <row r="3281" spans="1:7" x14ac:dyDescent="0.3">
      <c r="A3281">
        <v>16370</v>
      </c>
      <c r="B3281" s="2">
        <f t="shared" si="105"/>
        <v>4.9047021464308927E-5</v>
      </c>
      <c r="C3281" s="2"/>
      <c r="D3281" s="1">
        <f t="shared" si="106"/>
        <v>2.4965345434167526E-5</v>
      </c>
      <c r="E3281" s="1"/>
      <c r="F3281" s="8">
        <v>0</v>
      </c>
      <c r="G3281" s="8"/>
    </row>
    <row r="3282" spans="1:7" x14ac:dyDescent="0.3">
      <c r="A3282">
        <v>16375</v>
      </c>
      <c r="B3282" s="2">
        <f t="shared" ref="B3282:B3345" si="107">IF(ISNUMBER(1E-29/(($A3282*0.000000001)^5*(EXP(0.0144/($A3282*0.000000001*B$2))-1))),B$4*1E-29/(($A3282*0.000000001)^5*(EXP(0.0144/($A3282*0.000000001*B$2))-1)),0)</f>
        <v>4.8988372186671747E-5</v>
      </c>
      <c r="C3282" s="2"/>
      <c r="D3282" s="1">
        <f t="shared" ref="D3282:D3345" si="108">IF(ISNUMBER(1E-29/(($A3282*0.000000001)^5*(EXP(0.0144/($A3282*0.000000001*D$2))-1))),D$4*1E-29/(($A3282*0.000000001)^5*(EXP(0.0144/($A3282*0.000000001*D$2))-1)),0)</f>
        <v>2.4936038105873623E-5</v>
      </c>
      <c r="E3282" s="1"/>
      <c r="F3282" s="8">
        <v>0</v>
      </c>
      <c r="G3282" s="8"/>
    </row>
    <row r="3283" spans="1:7" x14ac:dyDescent="0.3">
      <c r="A3283">
        <v>16380</v>
      </c>
      <c r="B3283" s="2">
        <f t="shared" si="107"/>
        <v>4.8929810529738045E-5</v>
      </c>
      <c r="C3283" s="2"/>
      <c r="D3283" s="1">
        <f t="shared" si="108"/>
        <v>2.4906773740284458E-5</v>
      </c>
      <c r="E3283" s="1"/>
      <c r="F3283" s="8">
        <v>0</v>
      </c>
      <c r="G3283" s="8"/>
    </row>
    <row r="3284" spans="1:7" x14ac:dyDescent="0.3">
      <c r="A3284">
        <v>16385</v>
      </c>
      <c r="B3284" s="2">
        <f t="shared" si="107"/>
        <v>4.8871336336502513E-5</v>
      </c>
      <c r="C3284" s="2"/>
      <c r="D3284" s="1">
        <f t="shared" si="108"/>
        <v>2.4877552261900476E-5</v>
      </c>
      <c r="E3284" s="1"/>
      <c r="F3284" s="8">
        <v>0</v>
      </c>
      <c r="G3284" s="8"/>
    </row>
    <row r="3285" spans="1:7" x14ac:dyDescent="0.3">
      <c r="A3285">
        <v>16390</v>
      </c>
      <c r="B3285" s="2">
        <f t="shared" si="107"/>
        <v>4.8812949450287609E-5</v>
      </c>
      <c r="C3285" s="2"/>
      <c r="D3285" s="1">
        <f t="shared" si="108"/>
        <v>2.4848373595376667E-5</v>
      </c>
      <c r="E3285" s="1"/>
      <c r="F3285" s="8">
        <v>0</v>
      </c>
      <c r="G3285" s="8"/>
    </row>
    <row r="3286" spans="1:7" x14ac:dyDescent="0.3">
      <c r="A3286">
        <v>16395</v>
      </c>
      <c r="B3286" s="2">
        <f t="shared" si="107"/>
        <v>4.8754649714743351E-5</v>
      </c>
      <c r="C3286" s="2"/>
      <c r="D3286" s="1">
        <f t="shared" si="108"/>
        <v>2.4819237665522419E-5</v>
      </c>
      <c r="E3286" s="1"/>
      <c r="F3286" s="8">
        <v>0</v>
      </c>
      <c r="G3286" s="8"/>
    </row>
    <row r="3287" spans="1:7" x14ac:dyDescent="0.3">
      <c r="A3287">
        <v>16400</v>
      </c>
      <c r="B3287" s="2">
        <f t="shared" si="107"/>
        <v>4.8696436973846196E-5</v>
      </c>
      <c r="C3287" s="2"/>
      <c r="D3287" s="1">
        <f t="shared" si="108"/>
        <v>2.4790144397300925E-5</v>
      </c>
      <c r="E3287" s="1"/>
      <c r="F3287" s="8">
        <v>0</v>
      </c>
      <c r="G3287" s="8"/>
    </row>
    <row r="3288" spans="1:7" x14ac:dyDescent="0.3">
      <c r="A3288">
        <v>16405</v>
      </c>
      <c r="B3288" s="2">
        <f t="shared" si="107"/>
        <v>4.8638311071898225E-5</v>
      </c>
      <c r="C3288" s="2"/>
      <c r="D3288" s="1">
        <f t="shared" si="108"/>
        <v>2.4761093715828984E-5</v>
      </c>
      <c r="E3288" s="1"/>
      <c r="F3288" s="8">
        <v>0</v>
      </c>
      <c r="G3288" s="8"/>
    </row>
    <row r="3289" spans="1:7" x14ac:dyDescent="0.3">
      <c r="A3289">
        <v>16410</v>
      </c>
      <c r="B3289" s="2">
        <f t="shared" si="107"/>
        <v>4.8580271853526485E-5</v>
      </c>
      <c r="C3289" s="2"/>
      <c r="D3289" s="1">
        <f t="shared" si="108"/>
        <v>2.4732085546376525E-5</v>
      </c>
      <c r="E3289" s="1"/>
      <c r="F3289" s="8">
        <v>0</v>
      </c>
      <c r="G3289" s="8"/>
    </row>
    <row r="3290" spans="1:7" x14ac:dyDescent="0.3">
      <c r="A3290">
        <v>16415</v>
      </c>
      <c r="B3290" s="2">
        <f t="shared" si="107"/>
        <v>4.8522319163682158E-5</v>
      </c>
      <c r="C3290" s="2"/>
      <c r="D3290" s="1">
        <f t="shared" si="108"/>
        <v>2.4703119814366372E-5</v>
      </c>
      <c r="E3290" s="1"/>
      <c r="F3290" s="8">
        <v>0</v>
      </c>
      <c r="G3290" s="8"/>
    </row>
    <row r="3291" spans="1:7" x14ac:dyDescent="0.3">
      <c r="A3291">
        <v>16420</v>
      </c>
      <c r="B3291" s="2">
        <f t="shared" si="107"/>
        <v>4.846445284763997E-5</v>
      </c>
      <c r="C3291" s="2"/>
      <c r="D3291" s="1">
        <f t="shared" si="108"/>
        <v>2.4674196445373763E-5</v>
      </c>
      <c r="E3291" s="1"/>
      <c r="F3291" s="8">
        <v>0</v>
      </c>
      <c r="G3291" s="8"/>
    </row>
    <row r="3292" spans="1:7" x14ac:dyDescent="0.3">
      <c r="A3292">
        <v>16425</v>
      </c>
      <c r="B3292" s="2">
        <f t="shared" si="107"/>
        <v>4.8406672750997235E-5</v>
      </c>
      <c r="C3292" s="2"/>
      <c r="D3292" s="1">
        <f t="shared" si="108"/>
        <v>2.4645315365126132E-5</v>
      </c>
      <c r="E3292" s="1"/>
      <c r="F3292" s="8">
        <v>0</v>
      </c>
      <c r="G3292" s="8"/>
    </row>
    <row r="3293" spans="1:7" x14ac:dyDescent="0.3">
      <c r="A3293">
        <v>16430</v>
      </c>
      <c r="B3293" s="2">
        <f t="shared" si="107"/>
        <v>4.8348978719672816E-5</v>
      </c>
      <c r="C3293" s="2"/>
      <c r="D3293" s="1">
        <f t="shared" si="108"/>
        <v>2.4616476499502551E-5</v>
      </c>
      <c r="E3293" s="1"/>
      <c r="F3293" s="8">
        <v>0</v>
      </c>
      <c r="G3293" s="8"/>
    </row>
    <row r="3294" spans="1:7" x14ac:dyDescent="0.3">
      <c r="A3294">
        <v>16435</v>
      </c>
      <c r="B3294" s="2">
        <f t="shared" si="107"/>
        <v>4.8291370599907074E-5</v>
      </c>
      <c r="C3294" s="2"/>
      <c r="D3294" s="1">
        <f t="shared" si="108"/>
        <v>2.458767977453362E-5</v>
      </c>
      <c r="E3294" s="1"/>
      <c r="F3294" s="8">
        <v>0</v>
      </c>
      <c r="G3294" s="8"/>
    </row>
    <row r="3295" spans="1:7" x14ac:dyDescent="0.3">
      <c r="A3295">
        <v>16440</v>
      </c>
      <c r="B3295" s="2">
        <f t="shared" si="107"/>
        <v>4.8233848238260404E-5</v>
      </c>
      <c r="C3295" s="2"/>
      <c r="D3295" s="1">
        <f t="shared" si="108"/>
        <v>2.4558925116400946E-5</v>
      </c>
      <c r="E3295" s="1"/>
      <c r="F3295" s="8">
        <v>0</v>
      </c>
      <c r="G3295" s="8"/>
    </row>
    <row r="3296" spans="1:7" x14ac:dyDescent="0.3">
      <c r="A3296">
        <v>16445</v>
      </c>
      <c r="B3296" s="2">
        <f t="shared" si="107"/>
        <v>4.8176411481612951E-5</v>
      </c>
      <c r="C3296" s="2"/>
      <c r="D3296" s="1">
        <f t="shared" si="108"/>
        <v>2.4530212451436845E-5</v>
      </c>
      <c r="E3296" s="1"/>
      <c r="F3296" s="8">
        <v>0</v>
      </c>
      <c r="G3296" s="8"/>
    </row>
    <row r="3297" spans="1:7" x14ac:dyDescent="0.3">
      <c r="A3297">
        <v>16450</v>
      </c>
      <c r="B3297" s="2">
        <f t="shared" si="107"/>
        <v>4.8119060177163584E-5</v>
      </c>
      <c r="C3297" s="2"/>
      <c r="D3297" s="1">
        <f t="shared" si="108"/>
        <v>2.4501541706123983E-5</v>
      </c>
      <c r="E3297" s="1"/>
      <c r="F3297" s="8">
        <v>0</v>
      </c>
      <c r="G3297" s="8"/>
    </row>
    <row r="3298" spans="1:7" x14ac:dyDescent="0.3">
      <c r="A3298">
        <v>16455</v>
      </c>
      <c r="B3298" s="2">
        <f t="shared" si="107"/>
        <v>4.806179417242916E-5</v>
      </c>
      <c r="C3298" s="2"/>
      <c r="D3298" s="1">
        <f t="shared" si="108"/>
        <v>2.4472912807095002E-5</v>
      </c>
      <c r="E3298" s="1"/>
      <c r="F3298" s="8">
        <v>0</v>
      </c>
      <c r="G3298" s="8"/>
    </row>
    <row r="3299" spans="1:7" x14ac:dyDescent="0.3">
      <c r="A3299">
        <v>16460</v>
      </c>
      <c r="B3299" s="2">
        <f t="shared" si="107"/>
        <v>4.8004613315243843E-5</v>
      </c>
      <c r="C3299" s="2"/>
      <c r="D3299" s="1">
        <f t="shared" si="108"/>
        <v>2.4444325681132228E-5</v>
      </c>
      <c r="E3299" s="1"/>
      <c r="F3299" s="8">
        <v>0</v>
      </c>
      <c r="G3299" s="8"/>
    </row>
    <row r="3300" spans="1:7" x14ac:dyDescent="0.3">
      <c r="A3300">
        <v>16465</v>
      </c>
      <c r="B3300" s="2">
        <f t="shared" si="107"/>
        <v>4.7947517453758404E-5</v>
      </c>
      <c r="C3300" s="2"/>
      <c r="D3300" s="1">
        <f t="shared" si="108"/>
        <v>2.4415780255167316E-5</v>
      </c>
      <c r="E3300" s="1"/>
      <c r="F3300" s="8">
        <v>0</v>
      </c>
      <c r="G3300" s="8"/>
    </row>
    <row r="3301" spans="1:7" x14ac:dyDescent="0.3">
      <c r="A3301">
        <v>16470</v>
      </c>
      <c r="B3301" s="2">
        <f t="shared" si="107"/>
        <v>4.7890506436439331E-5</v>
      </c>
      <c r="C3301" s="2"/>
      <c r="D3301" s="1">
        <f t="shared" si="108"/>
        <v>2.4387276456280827E-5</v>
      </c>
      <c r="E3301" s="1"/>
      <c r="F3301" s="8">
        <v>0</v>
      </c>
      <c r="G3301" s="8"/>
    </row>
    <row r="3302" spans="1:7" x14ac:dyDescent="0.3">
      <c r="A3302">
        <v>16475</v>
      </c>
      <c r="B3302" s="2">
        <f t="shared" si="107"/>
        <v>4.7833580112068125E-5</v>
      </c>
      <c r="C3302" s="2"/>
      <c r="D3302" s="1">
        <f t="shared" si="108"/>
        <v>2.4358814211701919E-5</v>
      </c>
      <c r="E3302" s="1"/>
      <c r="F3302" s="8">
        <v>0</v>
      </c>
      <c r="G3302" s="8"/>
    </row>
    <row r="3303" spans="1:7" x14ac:dyDescent="0.3">
      <c r="A3303">
        <v>16480</v>
      </c>
      <c r="B3303" s="2">
        <f t="shared" si="107"/>
        <v>4.7776738329740626E-5</v>
      </c>
      <c r="C3303" s="2"/>
      <c r="D3303" s="1">
        <f t="shared" si="108"/>
        <v>2.4330393448808069E-5</v>
      </c>
      <c r="E3303" s="1"/>
      <c r="F3303" s="8">
        <v>0</v>
      </c>
      <c r="G3303" s="8"/>
    </row>
    <row r="3304" spans="1:7" x14ac:dyDescent="0.3">
      <c r="A3304">
        <v>16485</v>
      </c>
      <c r="B3304" s="2">
        <f t="shared" si="107"/>
        <v>4.7719980938866121E-5</v>
      </c>
      <c r="C3304" s="2"/>
      <c r="D3304" s="1">
        <f t="shared" si="108"/>
        <v>2.430201409512467E-5</v>
      </c>
      <c r="E3304" s="1"/>
      <c r="F3304" s="8">
        <v>0</v>
      </c>
      <c r="G3304" s="8"/>
    </row>
    <row r="3305" spans="1:7" x14ac:dyDescent="0.3">
      <c r="A3305">
        <v>16490</v>
      </c>
      <c r="B3305" s="2">
        <f t="shared" si="107"/>
        <v>4.7663307789166842E-5</v>
      </c>
      <c r="C3305" s="2"/>
      <c r="D3305" s="1">
        <f t="shared" si="108"/>
        <v>2.4273676078324654E-5</v>
      </c>
      <c r="E3305" s="1"/>
      <c r="F3305" s="8">
        <v>0</v>
      </c>
      <c r="G3305" s="8"/>
    </row>
    <row r="3306" spans="1:7" x14ac:dyDescent="0.3">
      <c r="A3306">
        <v>16495</v>
      </c>
      <c r="B3306" s="2">
        <f t="shared" si="107"/>
        <v>4.7606718730676874E-5</v>
      </c>
      <c r="C3306" s="2"/>
      <c r="D3306" s="1">
        <f t="shared" si="108"/>
        <v>2.4245379326228166E-5</v>
      </c>
      <c r="E3306" s="1"/>
      <c r="F3306" s="8">
        <v>0</v>
      </c>
      <c r="G3306" s="8"/>
    </row>
    <row r="3307" spans="1:7" x14ac:dyDescent="0.3">
      <c r="A3307">
        <v>16500</v>
      </c>
      <c r="B3307" s="2">
        <f t="shared" si="107"/>
        <v>4.7550213613741676E-5</v>
      </c>
      <c r="C3307" s="2"/>
      <c r="D3307" s="1">
        <f t="shared" si="108"/>
        <v>2.42171237668023E-5</v>
      </c>
      <c r="E3307" s="1"/>
      <c r="F3307" s="8">
        <v>0</v>
      </c>
      <c r="G3307" s="8"/>
    </row>
    <row r="3308" spans="1:7" x14ac:dyDescent="0.3">
      <c r="A3308">
        <v>16505</v>
      </c>
      <c r="B3308" s="2">
        <f t="shared" si="107"/>
        <v>4.7493792289017448E-5</v>
      </c>
      <c r="C3308" s="2"/>
      <c r="D3308" s="1">
        <f t="shared" si="108"/>
        <v>2.4188909328160678E-5</v>
      </c>
      <c r="E3308" s="1"/>
      <c r="F3308" s="8">
        <v>0</v>
      </c>
      <c r="G3308" s="8"/>
    </row>
    <row r="3309" spans="1:7" x14ac:dyDescent="0.3">
      <c r="A3309">
        <v>16510</v>
      </c>
      <c r="B3309" s="2">
        <f t="shared" si="107"/>
        <v>4.7437454607469928E-5</v>
      </c>
      <c r="C3309" s="2"/>
      <c r="D3309" s="1">
        <f t="shared" si="108"/>
        <v>2.4160735938563134E-5</v>
      </c>
      <c r="E3309" s="1"/>
      <c r="F3309" s="8">
        <v>0</v>
      </c>
      <c r="G3309" s="8"/>
    </row>
    <row r="3310" spans="1:7" x14ac:dyDescent="0.3">
      <c r="A3310">
        <v>16515</v>
      </c>
      <c r="B3310" s="2">
        <f t="shared" si="107"/>
        <v>4.7381200420374157E-5</v>
      </c>
      <c r="C3310" s="2"/>
      <c r="D3310" s="1">
        <f t="shared" si="108"/>
        <v>2.4132603526415325E-5</v>
      </c>
      <c r="E3310" s="1"/>
      <c r="F3310" s="8">
        <v>0</v>
      </c>
      <c r="G3310" s="8"/>
    </row>
    <row r="3311" spans="1:7" x14ac:dyDescent="0.3">
      <c r="A3311">
        <v>16520</v>
      </c>
      <c r="B3311" s="2">
        <f t="shared" si="107"/>
        <v>4.7325029579313525E-5</v>
      </c>
      <c r="C3311" s="2"/>
      <c r="D3311" s="1">
        <f t="shared" si="108"/>
        <v>2.4104512020268494E-5</v>
      </c>
      <c r="E3311" s="1"/>
      <c r="F3311" s="8">
        <v>0</v>
      </c>
      <c r="G3311" s="8"/>
    </row>
    <row r="3312" spans="1:7" x14ac:dyDescent="0.3">
      <c r="A3312">
        <v>16525</v>
      </c>
      <c r="B3312" s="2">
        <f t="shared" si="107"/>
        <v>4.7268941936179007E-5</v>
      </c>
      <c r="C3312" s="2"/>
      <c r="D3312" s="1">
        <f t="shared" si="108"/>
        <v>2.4076461348819046E-5</v>
      </c>
      <c r="E3312" s="1"/>
      <c r="F3312" s="8">
        <v>0</v>
      </c>
      <c r="G3312" s="8"/>
    </row>
    <row r="3313" spans="1:7" x14ac:dyDescent="0.3">
      <c r="A3313">
        <v>16530</v>
      </c>
      <c r="B3313" s="2">
        <f t="shared" si="107"/>
        <v>4.7212937343168498E-5</v>
      </c>
      <c r="C3313" s="2"/>
      <c r="D3313" s="1">
        <f t="shared" si="108"/>
        <v>2.4048451440908257E-5</v>
      </c>
      <c r="E3313" s="1"/>
      <c r="F3313" s="8">
        <v>0</v>
      </c>
      <c r="G3313" s="8"/>
    </row>
    <row r="3314" spans="1:7" x14ac:dyDescent="0.3">
      <c r="A3314">
        <v>16535</v>
      </c>
      <c r="B3314" s="2">
        <f t="shared" si="107"/>
        <v>4.715701565278609E-5</v>
      </c>
      <c r="C3314" s="2"/>
      <c r="D3314" s="1">
        <f t="shared" si="108"/>
        <v>2.4020482225521952E-5</v>
      </c>
      <c r="E3314" s="1"/>
      <c r="F3314" s="8">
        <v>0</v>
      </c>
      <c r="G3314" s="8"/>
    </row>
    <row r="3315" spans="1:7" x14ac:dyDescent="0.3">
      <c r="A3315">
        <v>16540</v>
      </c>
      <c r="B3315" s="2">
        <f t="shared" si="107"/>
        <v>4.710117671784127E-5</v>
      </c>
      <c r="C3315" s="2"/>
      <c r="D3315" s="1">
        <f t="shared" si="108"/>
        <v>2.3992553631790043E-5</v>
      </c>
      <c r="E3315" s="1"/>
      <c r="F3315" s="8">
        <v>0</v>
      </c>
      <c r="G3315" s="8"/>
    </row>
    <row r="3316" spans="1:7" x14ac:dyDescent="0.3">
      <c r="A3316">
        <v>16545</v>
      </c>
      <c r="B3316" s="2">
        <f t="shared" si="107"/>
        <v>4.7045420391448365E-5</v>
      </c>
      <c r="C3316" s="2"/>
      <c r="D3316" s="1">
        <f t="shared" si="108"/>
        <v>2.3964665588986391E-5</v>
      </c>
      <c r="E3316" s="1"/>
      <c r="F3316" s="8">
        <v>0</v>
      </c>
      <c r="G3316" s="8"/>
    </row>
    <row r="3317" spans="1:7" x14ac:dyDescent="0.3">
      <c r="A3317">
        <v>16550</v>
      </c>
      <c r="B3317" s="2">
        <f t="shared" si="107"/>
        <v>4.6989746527025656E-5</v>
      </c>
      <c r="C3317" s="2"/>
      <c r="D3317" s="1">
        <f t="shared" si="108"/>
        <v>2.3936818026528317E-5</v>
      </c>
      <c r="E3317" s="1"/>
      <c r="F3317" s="8">
        <v>0</v>
      </c>
      <c r="G3317" s="8"/>
    </row>
    <row r="3318" spans="1:7" x14ac:dyDescent="0.3">
      <c r="A3318">
        <v>16555</v>
      </c>
      <c r="B3318" s="2">
        <f t="shared" si="107"/>
        <v>4.6934154978294766E-5</v>
      </c>
      <c r="C3318" s="2"/>
      <c r="D3318" s="1">
        <f t="shared" si="108"/>
        <v>2.3909010873976383E-5</v>
      </c>
      <c r="E3318" s="1"/>
      <c r="F3318" s="8">
        <v>0</v>
      </c>
      <c r="G3318" s="8"/>
    </row>
    <row r="3319" spans="1:7" x14ac:dyDescent="0.3">
      <c r="A3319">
        <v>16560</v>
      </c>
      <c r="B3319" s="2">
        <f t="shared" si="107"/>
        <v>4.687864559927978E-5</v>
      </c>
      <c r="C3319" s="2"/>
      <c r="D3319" s="1">
        <f t="shared" si="108"/>
        <v>2.3881244061033926E-5</v>
      </c>
      <c r="E3319" s="1"/>
      <c r="F3319" s="8">
        <v>0</v>
      </c>
      <c r="G3319" s="8"/>
    </row>
    <row r="3320" spans="1:7" x14ac:dyDescent="0.3">
      <c r="A3320">
        <v>16565</v>
      </c>
      <c r="B3320" s="2">
        <f t="shared" si="107"/>
        <v>4.6823218244306764E-5</v>
      </c>
      <c r="C3320" s="2"/>
      <c r="D3320" s="1">
        <f t="shared" si="108"/>
        <v>2.3853517517546863E-5</v>
      </c>
      <c r="E3320" s="1"/>
      <c r="F3320" s="8">
        <v>0</v>
      </c>
      <c r="G3320" s="8"/>
    </row>
    <row r="3321" spans="1:7" x14ac:dyDescent="0.3">
      <c r="A3321">
        <v>16570</v>
      </c>
      <c r="B3321" s="2">
        <f t="shared" si="107"/>
        <v>4.6767872768002896E-5</v>
      </c>
      <c r="C3321" s="2"/>
      <c r="D3321" s="1">
        <f t="shared" si="108"/>
        <v>2.3825831173503277E-5</v>
      </c>
      <c r="E3321" s="1"/>
      <c r="F3321" s="8">
        <v>0</v>
      </c>
      <c r="G3321" s="8"/>
    </row>
    <row r="3322" spans="1:7" x14ac:dyDescent="0.3">
      <c r="A3322">
        <v>16575</v>
      </c>
      <c r="B3322" s="2">
        <f t="shared" si="107"/>
        <v>4.6712609025295767E-5</v>
      </c>
      <c r="C3322" s="2"/>
      <c r="D3322" s="1">
        <f t="shared" si="108"/>
        <v>2.3798184959033168E-5</v>
      </c>
      <c r="E3322" s="1"/>
      <c r="F3322" s="8">
        <v>0</v>
      </c>
      <c r="G3322" s="8"/>
    </row>
    <row r="3323" spans="1:7" x14ac:dyDescent="0.3">
      <c r="A3323">
        <v>16580</v>
      </c>
      <c r="B3323" s="2">
        <f t="shared" si="107"/>
        <v>4.6657426871412747E-5</v>
      </c>
      <c r="C3323" s="2"/>
      <c r="D3323" s="1">
        <f t="shared" si="108"/>
        <v>2.3770578804407968E-5</v>
      </c>
      <c r="E3323" s="1"/>
      <c r="F3323" s="8">
        <v>0</v>
      </c>
      <c r="G3323" s="8"/>
    </row>
    <row r="3324" spans="1:7" x14ac:dyDescent="0.3">
      <c r="A3324">
        <v>16585</v>
      </c>
      <c r="B3324" s="2">
        <f t="shared" si="107"/>
        <v>4.6602326161880177E-5</v>
      </c>
      <c r="C3324" s="2"/>
      <c r="D3324" s="1">
        <f t="shared" si="108"/>
        <v>2.3743012640040364E-5</v>
      </c>
      <c r="E3324" s="1"/>
      <c r="F3324" s="8">
        <v>0</v>
      </c>
      <c r="G3324" s="8"/>
    </row>
    <row r="3325" spans="1:7" x14ac:dyDescent="0.3">
      <c r="A3325">
        <v>16590</v>
      </c>
      <c r="B3325" s="2">
        <f t="shared" si="107"/>
        <v>4.6547306752522763E-5</v>
      </c>
      <c r="C3325" s="2"/>
      <c r="D3325" s="1">
        <f t="shared" si="108"/>
        <v>2.3715486396484002E-5</v>
      </c>
      <c r="E3325" s="1"/>
      <c r="F3325" s="8">
        <v>0</v>
      </c>
      <c r="G3325" s="8"/>
    </row>
    <row r="3326" spans="1:7" x14ac:dyDescent="0.3">
      <c r="A3326">
        <v>16595</v>
      </c>
      <c r="B3326" s="2">
        <f t="shared" si="107"/>
        <v>4.6492368499462784E-5</v>
      </c>
      <c r="C3326" s="2"/>
      <c r="D3326" s="1">
        <f t="shared" si="108"/>
        <v>2.3688000004432988E-5</v>
      </c>
      <c r="E3326" s="1"/>
      <c r="F3326" s="8">
        <v>0</v>
      </c>
      <c r="G3326" s="8"/>
    </row>
    <row r="3327" spans="1:7" x14ac:dyDescent="0.3">
      <c r="A3327">
        <v>16600</v>
      </c>
      <c r="B3327" s="2">
        <f t="shared" si="107"/>
        <v>4.6437511259119522E-5</v>
      </c>
      <c r="C3327" s="2"/>
      <c r="D3327" s="1">
        <f t="shared" si="108"/>
        <v>2.3660553394721656E-5</v>
      </c>
      <c r="E3327" s="1"/>
      <c r="F3327" s="8">
        <v>0</v>
      </c>
      <c r="G3327" s="8"/>
    </row>
    <row r="3328" spans="1:7" x14ac:dyDescent="0.3">
      <c r="A3328">
        <v>16605</v>
      </c>
      <c r="B3328" s="2">
        <f t="shared" si="107"/>
        <v>4.6382734888208322E-5</v>
      </c>
      <c r="C3328" s="2"/>
      <c r="D3328" s="1">
        <f t="shared" si="108"/>
        <v>2.3633146498324325E-5</v>
      </c>
      <c r="E3328" s="1"/>
      <c r="F3328" s="8">
        <v>0</v>
      </c>
      <c r="G3328" s="8"/>
    </row>
    <row r="3329" spans="1:7" x14ac:dyDescent="0.3">
      <c r="A3329">
        <v>16610</v>
      </c>
      <c r="B3329" s="2">
        <f t="shared" si="107"/>
        <v>4.6328039243740054E-5</v>
      </c>
      <c r="C3329" s="2"/>
      <c r="D3329" s="1">
        <f t="shared" si="108"/>
        <v>2.3605779246354799E-5</v>
      </c>
      <c r="E3329" s="1"/>
      <c r="F3329" s="8">
        <v>0</v>
      </c>
      <c r="G3329" s="8"/>
    </row>
    <row r="3330" spans="1:7" x14ac:dyDescent="0.3">
      <c r="A3330">
        <v>16615</v>
      </c>
      <c r="B3330" s="2">
        <f t="shared" si="107"/>
        <v>4.6273424183020607E-5</v>
      </c>
      <c r="C3330" s="2"/>
      <c r="D3330" s="1">
        <f t="shared" si="108"/>
        <v>2.3578451570066239E-5</v>
      </c>
      <c r="E3330" s="1"/>
      <c r="F3330" s="8">
        <v>0</v>
      </c>
      <c r="G3330" s="8"/>
    </row>
    <row r="3331" spans="1:7" x14ac:dyDescent="0.3">
      <c r="A3331">
        <v>16620</v>
      </c>
      <c r="B3331" s="2">
        <f t="shared" si="107"/>
        <v>4.6218889563649864E-5</v>
      </c>
      <c r="C3331" s="2"/>
      <c r="D3331" s="1">
        <f t="shared" si="108"/>
        <v>2.355116340085069E-5</v>
      </c>
      <c r="E3331" s="1"/>
      <c r="F3331" s="8">
        <v>0</v>
      </c>
      <c r="G3331" s="8"/>
    </row>
    <row r="3332" spans="1:7" x14ac:dyDescent="0.3">
      <c r="A3332">
        <v>16625</v>
      </c>
      <c r="B3332" s="2">
        <f t="shared" si="107"/>
        <v>4.6164435243521034E-5</v>
      </c>
      <c r="C3332" s="2"/>
      <c r="D3332" s="1">
        <f t="shared" si="108"/>
        <v>2.3523914670238806E-5</v>
      </c>
      <c r="E3332" s="1"/>
      <c r="F3332" s="8">
        <v>0</v>
      </c>
      <c r="G3332" s="8"/>
    </row>
    <row r="3333" spans="1:7" x14ac:dyDescent="0.3">
      <c r="A3333">
        <v>16630</v>
      </c>
      <c r="B3333" s="2">
        <f t="shared" si="107"/>
        <v>4.6110061080820154E-5</v>
      </c>
      <c r="C3333" s="2"/>
      <c r="D3333" s="1">
        <f t="shared" si="108"/>
        <v>2.3496705309899593E-5</v>
      </c>
      <c r="E3333" s="1"/>
      <c r="F3333" s="8">
        <v>0</v>
      </c>
      <c r="G3333" s="8"/>
    </row>
    <row r="3334" spans="1:7" x14ac:dyDescent="0.3">
      <c r="A3334">
        <v>16635</v>
      </c>
      <c r="B3334" s="2">
        <f t="shared" si="107"/>
        <v>4.605576693402542E-5</v>
      </c>
      <c r="C3334" s="2"/>
      <c r="D3334" s="1">
        <f t="shared" si="108"/>
        <v>2.3469535251639985E-5</v>
      </c>
      <c r="E3334" s="1"/>
      <c r="F3334" s="8">
        <v>0</v>
      </c>
      <c r="G3334" s="8"/>
    </row>
    <row r="3335" spans="1:7" x14ac:dyDescent="0.3">
      <c r="A3335">
        <v>16640</v>
      </c>
      <c r="B3335" s="2">
        <f t="shared" si="107"/>
        <v>4.6001552661906218E-5</v>
      </c>
      <c r="C3335" s="2"/>
      <c r="D3335" s="1">
        <f t="shared" si="108"/>
        <v>2.3442404427404625E-5</v>
      </c>
      <c r="E3335" s="1"/>
      <c r="F3335" s="8">
        <v>0</v>
      </c>
      <c r="G3335" s="8"/>
    </row>
    <row r="3336" spans="1:7" x14ac:dyDescent="0.3">
      <c r="A3336">
        <v>16645</v>
      </c>
      <c r="B3336" s="2">
        <f t="shared" si="107"/>
        <v>4.5947418123522722E-5</v>
      </c>
      <c r="C3336" s="2"/>
      <c r="D3336" s="1">
        <f t="shared" si="108"/>
        <v>2.3415312769275447E-5</v>
      </c>
      <c r="E3336" s="1"/>
      <c r="F3336" s="8">
        <v>0</v>
      </c>
      <c r="G3336" s="8"/>
    </row>
    <row r="3337" spans="1:7" x14ac:dyDescent="0.3">
      <c r="A3337">
        <v>16650</v>
      </c>
      <c r="B3337" s="2">
        <f t="shared" si="107"/>
        <v>4.5893363178225072E-5</v>
      </c>
      <c r="C3337" s="2"/>
      <c r="D3337" s="1">
        <f t="shared" si="108"/>
        <v>2.3388260209471466E-5</v>
      </c>
      <c r="E3337" s="1"/>
      <c r="F3337" s="8">
        <v>0</v>
      </c>
      <c r="G3337" s="8"/>
    </row>
    <row r="3338" spans="1:7" x14ac:dyDescent="0.3">
      <c r="A3338">
        <v>16655</v>
      </c>
      <c r="B3338" s="2">
        <f t="shared" si="107"/>
        <v>4.5839387685652745E-5</v>
      </c>
      <c r="C3338" s="2"/>
      <c r="D3338" s="1">
        <f t="shared" si="108"/>
        <v>2.3361246680348398E-5</v>
      </c>
      <c r="E3338" s="1"/>
      <c r="F3338" s="8">
        <v>0</v>
      </c>
      <c r="G3338" s="8"/>
    </row>
    <row r="3339" spans="1:7" x14ac:dyDescent="0.3">
      <c r="A3339">
        <v>16660</v>
      </c>
      <c r="B3339" s="2">
        <f t="shared" si="107"/>
        <v>4.578549150573376E-5</v>
      </c>
      <c r="C3339" s="2"/>
      <c r="D3339" s="1">
        <f t="shared" si="108"/>
        <v>2.333427211439832E-5</v>
      </c>
      <c r="E3339" s="1"/>
      <c r="F3339" s="8">
        <v>0</v>
      </c>
      <c r="G3339" s="8"/>
    </row>
    <row r="3340" spans="1:7" x14ac:dyDescent="0.3">
      <c r="A3340">
        <v>16665</v>
      </c>
      <c r="B3340" s="2">
        <f t="shared" si="107"/>
        <v>4.5731674498684153E-5</v>
      </c>
      <c r="C3340" s="2"/>
      <c r="D3340" s="1">
        <f t="shared" si="108"/>
        <v>2.3307336444249439E-5</v>
      </c>
      <c r="E3340" s="1"/>
      <c r="F3340" s="8">
        <v>0</v>
      </c>
      <c r="G3340" s="8"/>
    </row>
    <row r="3341" spans="1:7" x14ac:dyDescent="0.3">
      <c r="A3341">
        <v>16670</v>
      </c>
      <c r="B3341" s="2">
        <f t="shared" si="107"/>
        <v>4.5677936525007342E-5</v>
      </c>
      <c r="C3341" s="2"/>
      <c r="D3341" s="1">
        <f t="shared" si="108"/>
        <v>2.3280439602665729E-5</v>
      </c>
      <c r="E3341" s="1"/>
      <c r="F3341" s="8">
        <v>0</v>
      </c>
      <c r="G3341" s="8"/>
    </row>
    <row r="3342" spans="1:7" x14ac:dyDescent="0.3">
      <c r="A3342">
        <v>16675</v>
      </c>
      <c r="B3342" s="2">
        <f t="shared" si="107"/>
        <v>4.5624277445493075E-5</v>
      </c>
      <c r="C3342" s="2"/>
      <c r="D3342" s="1">
        <f t="shared" si="108"/>
        <v>2.3253581522546563E-5</v>
      </c>
      <c r="E3342" s="1"/>
      <c r="F3342" s="8">
        <v>0</v>
      </c>
      <c r="G3342" s="8"/>
    </row>
    <row r="3343" spans="1:7" x14ac:dyDescent="0.3">
      <c r="A3343">
        <v>16680</v>
      </c>
      <c r="B3343" s="2">
        <f t="shared" si="107"/>
        <v>4.5570697121217441E-5</v>
      </c>
      <c r="C3343" s="2"/>
      <c r="D3343" s="1">
        <f t="shared" si="108"/>
        <v>2.3226762136926568E-5</v>
      </c>
      <c r="E3343" s="1"/>
      <c r="F3343" s="8">
        <v>0</v>
      </c>
      <c r="G3343" s="8"/>
    </row>
    <row r="3344" spans="1:7" x14ac:dyDescent="0.3">
      <c r="A3344">
        <v>16685</v>
      </c>
      <c r="B3344" s="2">
        <f t="shared" si="107"/>
        <v>4.5517195413541419E-5</v>
      </c>
      <c r="C3344" s="2"/>
      <c r="D3344" s="1">
        <f t="shared" si="108"/>
        <v>2.3199981378975103E-5</v>
      </c>
      <c r="E3344" s="1"/>
      <c r="F3344" s="8">
        <v>0</v>
      </c>
      <c r="G3344" s="8"/>
    </row>
    <row r="3345" spans="1:7" x14ac:dyDescent="0.3">
      <c r="A3345">
        <v>16690</v>
      </c>
      <c r="B3345" s="2">
        <f t="shared" si="107"/>
        <v>4.5463772184110756E-5</v>
      </c>
      <c r="C3345" s="2"/>
      <c r="D3345" s="1">
        <f t="shared" si="108"/>
        <v>2.3173239181996118E-5</v>
      </c>
      <c r="E3345" s="1"/>
      <c r="F3345" s="8">
        <v>0</v>
      </c>
      <c r="G3345" s="8"/>
    </row>
    <row r="3346" spans="1:7" x14ac:dyDescent="0.3">
      <c r="A3346">
        <v>16695</v>
      </c>
      <c r="B3346" s="2">
        <f t="shared" ref="B3346:B3409" si="109">IF(ISNUMBER(1E-29/(($A3346*0.000000001)^5*(EXP(0.0144/($A3346*0.000000001*B$2))-1))),B$4*1E-29/(($A3346*0.000000001)^5*(EXP(0.0144/($A3346*0.000000001*B$2))-1)),0)</f>
        <v>4.5410427294855064E-5</v>
      </c>
      <c r="C3346" s="2"/>
      <c r="D3346" s="1">
        <f t="shared" ref="D3346:D3409" si="110">IF(ISNUMBER(1E-29/(($A3346*0.000000001)^5*(EXP(0.0144/($A3346*0.000000001*D$2))-1))),D$4*1E-29/(($A3346*0.000000001)^5*(EXP(0.0144/($A3346*0.000000001*D$2))-1)),0)</f>
        <v>2.3146535479427765E-5</v>
      </c>
      <c r="E3346" s="1"/>
      <c r="F3346" s="8">
        <v>0</v>
      </c>
      <c r="G3346" s="8"/>
    </row>
    <row r="3347" spans="1:7" x14ac:dyDescent="0.3">
      <c r="A3347">
        <v>16700</v>
      </c>
      <c r="B3347" s="2">
        <f t="shared" si="109"/>
        <v>4.5357160607987318E-5</v>
      </c>
      <c r="C3347" s="2"/>
      <c r="D3347" s="1">
        <f t="shared" si="110"/>
        <v>2.3119870204842104E-5</v>
      </c>
      <c r="E3347" s="1"/>
      <c r="F3347" s="8">
        <v>0</v>
      </c>
      <c r="G3347" s="8"/>
    </row>
    <row r="3348" spans="1:7" x14ac:dyDescent="0.3">
      <c r="A3348">
        <v>16705</v>
      </c>
      <c r="B3348" s="2">
        <f t="shared" si="109"/>
        <v>4.5303971986002891E-5</v>
      </c>
      <c r="C3348" s="2"/>
      <c r="D3348" s="1">
        <f t="shared" si="110"/>
        <v>2.3093243291944764E-5</v>
      </c>
      <c r="E3348" s="1"/>
      <c r="F3348" s="8">
        <v>0</v>
      </c>
      <c r="G3348" s="8"/>
    </row>
    <row r="3349" spans="1:7" x14ac:dyDescent="0.3">
      <c r="A3349">
        <v>16710</v>
      </c>
      <c r="B3349" s="2">
        <f t="shared" si="109"/>
        <v>4.5250861291679289E-5</v>
      </c>
      <c r="C3349" s="2"/>
      <c r="D3349" s="1">
        <f t="shared" si="110"/>
        <v>2.3066654674574737E-5</v>
      </c>
      <c r="E3349" s="1"/>
      <c r="F3349" s="8">
        <v>0</v>
      </c>
      <c r="G3349" s="8"/>
    </row>
    <row r="3350" spans="1:7" x14ac:dyDescent="0.3">
      <c r="A3350">
        <v>16715</v>
      </c>
      <c r="B3350" s="2">
        <f t="shared" si="109"/>
        <v>4.5197828388075205E-5</v>
      </c>
      <c r="C3350" s="2"/>
      <c r="D3350" s="1">
        <f t="shared" si="110"/>
        <v>2.3040104286703947E-5</v>
      </c>
      <c r="E3350" s="1"/>
      <c r="F3350" s="8">
        <v>0</v>
      </c>
      <c r="G3350" s="8"/>
    </row>
    <row r="3351" spans="1:7" x14ac:dyDescent="0.3">
      <c r="A3351">
        <v>16720</v>
      </c>
      <c r="B3351" s="2">
        <f t="shared" si="109"/>
        <v>4.5144873138530024E-5</v>
      </c>
      <c r="C3351" s="2"/>
      <c r="D3351" s="1">
        <f t="shared" si="110"/>
        <v>2.3013592062437005E-5</v>
      </c>
      <c r="E3351" s="1"/>
      <c r="F3351" s="8">
        <v>0</v>
      </c>
      <c r="G3351" s="8"/>
    </row>
    <row r="3352" spans="1:7" x14ac:dyDescent="0.3">
      <c r="A3352">
        <v>16725</v>
      </c>
      <c r="B3352" s="2">
        <f t="shared" si="109"/>
        <v>4.5091995406662924E-5</v>
      </c>
      <c r="C3352" s="2"/>
      <c r="D3352" s="1">
        <f t="shared" si="110"/>
        <v>2.2987117936010958E-5</v>
      </c>
      <c r="E3352" s="1"/>
      <c r="F3352" s="8">
        <v>0</v>
      </c>
      <c r="G3352" s="8"/>
    </row>
    <row r="3353" spans="1:7" x14ac:dyDescent="0.3">
      <c r="A3353">
        <v>16730</v>
      </c>
      <c r="B3353" s="2">
        <f t="shared" si="109"/>
        <v>4.5039195056372496E-5</v>
      </c>
      <c r="C3353" s="2"/>
      <c r="D3353" s="1">
        <f t="shared" si="110"/>
        <v>2.2960681841794845E-5</v>
      </c>
      <c r="E3353" s="1"/>
      <c r="F3353" s="8">
        <v>0</v>
      </c>
      <c r="G3353" s="8"/>
    </row>
    <row r="3354" spans="1:7" x14ac:dyDescent="0.3">
      <c r="A3354">
        <v>16735</v>
      </c>
      <c r="B3354" s="2">
        <f t="shared" si="109"/>
        <v>4.4986471951836057E-5</v>
      </c>
      <c r="C3354" s="2"/>
      <c r="D3354" s="1">
        <f t="shared" si="110"/>
        <v>2.2934283714289554E-5</v>
      </c>
      <c r="E3354" s="1"/>
      <c r="F3354" s="8">
        <v>0</v>
      </c>
      <c r="G3354" s="8"/>
    </row>
    <row r="3355" spans="1:7" x14ac:dyDescent="0.3">
      <c r="A3355">
        <v>16740</v>
      </c>
      <c r="B3355" s="2">
        <f t="shared" si="109"/>
        <v>4.4933825957508746E-5</v>
      </c>
      <c r="C3355" s="2"/>
      <c r="D3355" s="1">
        <f t="shared" si="110"/>
        <v>2.2907923488127382E-5</v>
      </c>
      <c r="E3355" s="1"/>
      <c r="F3355" s="8">
        <v>0</v>
      </c>
      <c r="G3355" s="8"/>
    </row>
    <row r="3356" spans="1:7" x14ac:dyDescent="0.3">
      <c r="A3356">
        <v>16745</v>
      </c>
      <c r="B3356" s="2">
        <f t="shared" si="109"/>
        <v>4.4881256938123216E-5</v>
      </c>
      <c r="C3356" s="2"/>
      <c r="D3356" s="1">
        <f t="shared" si="110"/>
        <v>2.2881601098071837E-5</v>
      </c>
      <c r="E3356" s="1"/>
      <c r="F3356" s="8">
        <v>0</v>
      </c>
      <c r="G3356" s="8"/>
    </row>
    <row r="3357" spans="1:7" x14ac:dyDescent="0.3">
      <c r="A3357">
        <v>16750</v>
      </c>
      <c r="B3357" s="2">
        <f t="shared" si="109"/>
        <v>4.4828764758688646E-5</v>
      </c>
      <c r="C3357" s="2"/>
      <c r="D3357" s="1">
        <f t="shared" si="110"/>
        <v>2.2855316479017276E-5</v>
      </c>
      <c r="E3357" s="1"/>
      <c r="F3357" s="8">
        <v>0</v>
      </c>
      <c r="G3357" s="8"/>
    </row>
    <row r="3358" spans="1:7" x14ac:dyDescent="0.3">
      <c r="A3358">
        <v>16755</v>
      </c>
      <c r="B3358" s="2">
        <f t="shared" si="109"/>
        <v>4.4776349284490484E-5</v>
      </c>
      <c r="C3358" s="2"/>
      <c r="D3358" s="1">
        <f t="shared" si="110"/>
        <v>2.2829069565988628E-5</v>
      </c>
      <c r="E3358" s="1"/>
      <c r="F3358" s="8">
        <v>0</v>
      </c>
      <c r="G3358" s="8"/>
    </row>
    <row r="3359" spans="1:7" x14ac:dyDescent="0.3">
      <c r="A3359">
        <v>16760</v>
      </c>
      <c r="B3359" s="2">
        <f t="shared" si="109"/>
        <v>4.4724010381089354E-5</v>
      </c>
      <c r="C3359" s="2"/>
      <c r="D3359" s="1">
        <f t="shared" si="110"/>
        <v>2.28028602941411E-5</v>
      </c>
      <c r="E3359" s="1"/>
      <c r="F3359" s="8">
        <v>0</v>
      </c>
      <c r="G3359" s="8"/>
    </row>
    <row r="3360" spans="1:7" x14ac:dyDescent="0.3">
      <c r="A3360">
        <v>16765</v>
      </c>
      <c r="B3360" s="2">
        <f t="shared" si="109"/>
        <v>4.4671747914320834E-5</v>
      </c>
      <c r="C3360" s="2"/>
      <c r="D3360" s="1">
        <f t="shared" si="110"/>
        <v>2.2776688598759898E-5</v>
      </c>
      <c r="E3360" s="1"/>
      <c r="F3360" s="8">
        <v>0</v>
      </c>
      <c r="G3360" s="8"/>
    </row>
    <row r="3361" spans="1:7" x14ac:dyDescent="0.3">
      <c r="A3361">
        <v>16770</v>
      </c>
      <c r="B3361" s="2">
        <f t="shared" si="109"/>
        <v>4.4619561750294523E-5</v>
      </c>
      <c r="C3361" s="2"/>
      <c r="D3361" s="1">
        <f t="shared" si="110"/>
        <v>2.2750554415259813E-5</v>
      </c>
      <c r="E3361" s="1"/>
      <c r="F3361" s="8">
        <v>0</v>
      </c>
      <c r="G3361" s="8"/>
    </row>
    <row r="3362" spans="1:7" x14ac:dyDescent="0.3">
      <c r="A3362">
        <v>16775</v>
      </c>
      <c r="B3362" s="2">
        <f t="shared" si="109"/>
        <v>4.4567451755393573E-5</v>
      </c>
      <c r="C3362" s="2"/>
      <c r="D3362" s="1">
        <f t="shared" si="110"/>
        <v>2.2724457679185093E-5</v>
      </c>
      <c r="E3362" s="1"/>
      <c r="F3362" s="8">
        <v>0</v>
      </c>
      <c r="G3362" s="8"/>
    </row>
    <row r="3363" spans="1:7" x14ac:dyDescent="0.3">
      <c r="A3363">
        <v>16780</v>
      </c>
      <c r="B3363" s="2">
        <f t="shared" si="109"/>
        <v>4.4515417796273838E-5</v>
      </c>
      <c r="C3363" s="2"/>
      <c r="D3363" s="1">
        <f t="shared" si="110"/>
        <v>2.2698398326209068E-5</v>
      </c>
      <c r="E3363" s="1"/>
      <c r="F3363" s="8">
        <v>0</v>
      </c>
      <c r="G3363" s="8"/>
    </row>
    <row r="3364" spans="1:7" x14ac:dyDescent="0.3">
      <c r="A3364">
        <v>16785</v>
      </c>
      <c r="B3364" s="2">
        <f t="shared" si="109"/>
        <v>4.4463459739863642E-5</v>
      </c>
      <c r="C3364" s="2"/>
      <c r="D3364" s="1">
        <f t="shared" si="110"/>
        <v>2.2672376292133824E-5</v>
      </c>
      <c r="E3364" s="1"/>
      <c r="F3364" s="8">
        <v>0</v>
      </c>
      <c r="G3364" s="8"/>
    </row>
    <row r="3365" spans="1:7" x14ac:dyDescent="0.3">
      <c r="A3365">
        <v>16790</v>
      </c>
      <c r="B3365" s="2">
        <f t="shared" si="109"/>
        <v>4.4411577453362666E-5</v>
      </c>
      <c r="C3365" s="2"/>
      <c r="D3365" s="1">
        <f t="shared" si="110"/>
        <v>2.2646391512889945E-5</v>
      </c>
      <c r="E3365" s="1"/>
      <c r="F3365" s="8">
        <v>0</v>
      </c>
      <c r="G3365" s="8"/>
    </row>
    <row r="3366" spans="1:7" x14ac:dyDescent="0.3">
      <c r="A3366">
        <v>16795</v>
      </c>
      <c r="B3366" s="2">
        <f t="shared" si="109"/>
        <v>4.4359770804241486E-5</v>
      </c>
      <c r="C3366" s="2"/>
      <c r="D3366" s="1">
        <f t="shared" si="110"/>
        <v>2.2620443924536203E-5</v>
      </c>
      <c r="E3366" s="1"/>
      <c r="F3366" s="8">
        <v>0</v>
      </c>
      <c r="G3366" s="8"/>
    </row>
    <row r="3367" spans="1:7" x14ac:dyDescent="0.3">
      <c r="A3367">
        <v>16800</v>
      </c>
      <c r="B3367" s="2">
        <f t="shared" si="109"/>
        <v>4.4308039660241193E-5</v>
      </c>
      <c r="C3367" s="2"/>
      <c r="D3367" s="1">
        <f t="shared" si="110"/>
        <v>2.2594533463259313E-5</v>
      </c>
      <c r="E3367" s="1"/>
      <c r="F3367" s="8">
        <v>0</v>
      </c>
      <c r="G3367" s="8"/>
    </row>
    <row r="3368" spans="1:7" x14ac:dyDescent="0.3">
      <c r="A3368">
        <v>16805</v>
      </c>
      <c r="B3368" s="2">
        <f t="shared" si="109"/>
        <v>4.4256383889372477E-5</v>
      </c>
      <c r="C3368" s="2"/>
      <c r="D3368" s="1">
        <f t="shared" si="110"/>
        <v>2.2568660065373569E-5</v>
      </c>
      <c r="E3368" s="1"/>
      <c r="F3368" s="8">
        <v>0</v>
      </c>
      <c r="G3368" s="8"/>
    </row>
    <row r="3369" spans="1:7" x14ac:dyDescent="0.3">
      <c r="A3369">
        <v>16810</v>
      </c>
      <c r="B3369" s="2">
        <f t="shared" si="109"/>
        <v>4.420480335991513E-5</v>
      </c>
      <c r="C3369" s="2"/>
      <c r="D3369" s="1">
        <f t="shared" si="110"/>
        <v>2.2542823667320643E-5</v>
      </c>
      <c r="E3369" s="1"/>
      <c r="F3369" s="8">
        <v>0</v>
      </c>
      <c r="G3369" s="8"/>
    </row>
    <row r="3370" spans="1:7" x14ac:dyDescent="0.3">
      <c r="A3370">
        <v>16815</v>
      </c>
      <c r="B3370" s="2">
        <f t="shared" si="109"/>
        <v>4.4153297940417145E-5</v>
      </c>
      <c r="C3370" s="2"/>
      <c r="D3370" s="1">
        <f t="shared" si="110"/>
        <v>2.2517024205669138E-5</v>
      </c>
      <c r="E3370" s="1"/>
      <c r="F3370" s="8">
        <v>0</v>
      </c>
      <c r="G3370" s="8"/>
    </row>
    <row r="3371" spans="1:7" x14ac:dyDescent="0.3">
      <c r="A3371">
        <v>16820</v>
      </c>
      <c r="B3371" s="2">
        <f t="shared" si="109"/>
        <v>4.4101867499694546E-5</v>
      </c>
      <c r="C3371" s="2"/>
      <c r="D3371" s="1">
        <f t="shared" si="110"/>
        <v>2.2491261617114489E-5</v>
      </c>
      <c r="E3371" s="1"/>
      <c r="F3371" s="8">
        <v>0</v>
      </c>
      <c r="G3371" s="8"/>
    </row>
    <row r="3372" spans="1:7" x14ac:dyDescent="0.3">
      <c r="A3372">
        <v>16825</v>
      </c>
      <c r="B3372" s="2">
        <f t="shared" si="109"/>
        <v>4.4050511906830456E-5</v>
      </c>
      <c r="C3372" s="2"/>
      <c r="D3372" s="1">
        <f t="shared" si="110"/>
        <v>2.2465535838478547E-5</v>
      </c>
      <c r="E3372" s="1"/>
      <c r="F3372" s="8">
        <v>0</v>
      </c>
      <c r="G3372" s="8"/>
    </row>
    <row r="3373" spans="1:7" x14ac:dyDescent="0.3">
      <c r="A3373">
        <v>16830</v>
      </c>
      <c r="B3373" s="2">
        <f t="shared" si="109"/>
        <v>4.3999231031174697E-5</v>
      </c>
      <c r="C3373" s="2"/>
      <c r="D3373" s="1">
        <f t="shared" si="110"/>
        <v>2.2439846806709355E-5</v>
      </c>
      <c r="E3373" s="1"/>
      <c r="F3373" s="8">
        <v>0</v>
      </c>
      <c r="G3373" s="8"/>
    </row>
    <row r="3374" spans="1:7" x14ac:dyDescent="0.3">
      <c r="A3374">
        <v>16835</v>
      </c>
      <c r="B3374" s="2">
        <f t="shared" si="109"/>
        <v>4.3948024742342683E-5</v>
      </c>
      <c r="C3374" s="2"/>
      <c r="D3374" s="1">
        <f t="shared" si="110"/>
        <v>2.2414194458880787E-5</v>
      </c>
      <c r="E3374" s="1"/>
      <c r="F3374" s="8">
        <v>0</v>
      </c>
      <c r="G3374" s="8"/>
    </row>
    <row r="3375" spans="1:7" x14ac:dyDescent="0.3">
      <c r="A3375">
        <v>16840</v>
      </c>
      <c r="B3375" s="2">
        <f t="shared" si="109"/>
        <v>4.3896892910215481E-5</v>
      </c>
      <c r="C3375" s="2"/>
      <c r="D3375" s="1">
        <f t="shared" si="110"/>
        <v>2.2388578732192313E-5</v>
      </c>
      <c r="E3375" s="1"/>
      <c r="F3375" s="8">
        <v>0</v>
      </c>
      <c r="G3375" s="8"/>
    </row>
    <row r="3376" spans="1:7" x14ac:dyDescent="0.3">
      <c r="A3376">
        <v>16845</v>
      </c>
      <c r="B3376" s="2">
        <f t="shared" si="109"/>
        <v>4.3845835404938651E-5</v>
      </c>
      <c r="C3376" s="2"/>
      <c r="D3376" s="1">
        <f t="shared" si="110"/>
        <v>2.2362999563968776E-5</v>
      </c>
      <c r="E3376" s="1"/>
      <c r="F3376" s="8">
        <v>0</v>
      </c>
      <c r="G3376" s="8"/>
    </row>
    <row r="3377" spans="1:7" x14ac:dyDescent="0.3">
      <c r="A3377">
        <v>16850</v>
      </c>
      <c r="B3377" s="2">
        <f t="shared" si="109"/>
        <v>4.3794852096922042E-5</v>
      </c>
      <c r="C3377" s="2"/>
      <c r="D3377" s="1">
        <f t="shared" si="110"/>
        <v>2.233745689165997E-5</v>
      </c>
      <c r="E3377" s="1"/>
      <c r="F3377" s="8">
        <v>0</v>
      </c>
      <c r="G3377" s="8"/>
    </row>
    <row r="3378" spans="1:7" x14ac:dyDescent="0.3">
      <c r="A3378">
        <v>16855</v>
      </c>
      <c r="B3378" s="2">
        <f t="shared" si="109"/>
        <v>4.3743942856838785E-5</v>
      </c>
      <c r="C3378" s="2"/>
      <c r="D3378" s="1">
        <f t="shared" si="110"/>
        <v>2.2311950652840438E-5</v>
      </c>
      <c r="E3378" s="1"/>
      <c r="F3378" s="8">
        <v>0</v>
      </c>
      <c r="G3378" s="8"/>
    </row>
    <row r="3379" spans="1:7" x14ac:dyDescent="0.3">
      <c r="A3379">
        <v>16860</v>
      </c>
      <c r="B3379" s="2">
        <f t="shared" si="109"/>
        <v>4.3693107555624966E-5</v>
      </c>
      <c r="C3379" s="2"/>
      <c r="D3379" s="1">
        <f t="shared" si="110"/>
        <v>2.2286480785209154E-5</v>
      </c>
      <c r="E3379" s="1"/>
      <c r="F3379" s="8">
        <v>0</v>
      </c>
      <c r="G3379" s="8"/>
    </row>
    <row r="3380" spans="1:7" x14ac:dyDescent="0.3">
      <c r="A3380">
        <v>16865</v>
      </c>
      <c r="B3380" s="2">
        <f t="shared" si="109"/>
        <v>4.3642346064478899E-5</v>
      </c>
      <c r="C3380" s="2"/>
      <c r="D3380" s="1">
        <f t="shared" si="110"/>
        <v>2.2261047226589304E-5</v>
      </c>
      <c r="E3380" s="1"/>
      <c r="F3380" s="8">
        <v>0</v>
      </c>
      <c r="G3380" s="8"/>
    </row>
    <row r="3381" spans="1:7" x14ac:dyDescent="0.3">
      <c r="A3381">
        <v>16870</v>
      </c>
      <c r="B3381" s="2">
        <f t="shared" si="109"/>
        <v>4.3591658254860501E-5</v>
      </c>
      <c r="C3381" s="2"/>
      <c r="D3381" s="1">
        <f t="shared" si="110"/>
        <v>2.2235649914927942E-5</v>
      </c>
      <c r="E3381" s="1"/>
      <c r="F3381" s="8">
        <v>0</v>
      </c>
      <c r="G3381" s="8"/>
    </row>
    <row r="3382" spans="1:7" x14ac:dyDescent="0.3">
      <c r="A3382">
        <v>16875</v>
      </c>
      <c r="B3382" s="2">
        <f t="shared" si="109"/>
        <v>4.3541043998490861E-5</v>
      </c>
      <c r="C3382" s="2"/>
      <c r="D3382" s="1">
        <f t="shared" si="110"/>
        <v>2.2210288788295699E-5</v>
      </c>
      <c r="E3382" s="1"/>
      <c r="F3382" s="8">
        <v>0</v>
      </c>
      <c r="G3382" s="8"/>
    </row>
    <row r="3383" spans="1:7" x14ac:dyDescent="0.3">
      <c r="A3383">
        <v>16880</v>
      </c>
      <c r="B3383" s="2">
        <f t="shared" si="109"/>
        <v>4.3490503167351248E-5</v>
      </c>
      <c r="C3383" s="2"/>
      <c r="D3383" s="1">
        <f t="shared" si="110"/>
        <v>2.2184963784886527E-5</v>
      </c>
      <c r="E3383" s="1"/>
      <c r="F3383" s="8">
        <v>0</v>
      </c>
      <c r="G3383" s="8"/>
    </row>
    <row r="3384" spans="1:7" x14ac:dyDescent="0.3">
      <c r="A3384">
        <v>16885</v>
      </c>
      <c r="B3384" s="2">
        <f t="shared" si="109"/>
        <v>4.3440035633683007E-5</v>
      </c>
      <c r="C3384" s="2"/>
      <c r="D3384" s="1">
        <f t="shared" si="110"/>
        <v>2.2159674843017475E-5</v>
      </c>
      <c r="E3384" s="1"/>
      <c r="F3384" s="8">
        <v>0</v>
      </c>
      <c r="G3384" s="8"/>
    </row>
    <row r="3385" spans="1:7" x14ac:dyDescent="0.3">
      <c r="A3385">
        <v>16890</v>
      </c>
      <c r="B3385" s="2">
        <f t="shared" si="109"/>
        <v>4.338964126998661E-5</v>
      </c>
      <c r="C3385" s="2"/>
      <c r="D3385" s="1">
        <f t="shared" si="110"/>
        <v>2.213442190112828E-5</v>
      </c>
      <c r="E3385" s="1"/>
      <c r="F3385" s="8">
        <v>0</v>
      </c>
      <c r="G3385" s="8"/>
    </row>
    <row r="3386" spans="1:7" x14ac:dyDescent="0.3">
      <c r="A3386">
        <v>16895</v>
      </c>
      <c r="B3386" s="2">
        <f t="shared" si="109"/>
        <v>4.3339319949021127E-5</v>
      </c>
      <c r="C3386" s="2"/>
      <c r="D3386" s="1">
        <f t="shared" si="110"/>
        <v>2.2109204897781245E-5</v>
      </c>
      <c r="E3386" s="1"/>
      <c r="F3386" s="8">
        <v>0</v>
      </c>
      <c r="G3386" s="8"/>
    </row>
    <row r="3387" spans="1:7" x14ac:dyDescent="0.3">
      <c r="A3387">
        <v>16900</v>
      </c>
      <c r="B3387" s="2">
        <f t="shared" si="109"/>
        <v>4.3289071543803662E-5</v>
      </c>
      <c r="C3387" s="2"/>
      <c r="D3387" s="1">
        <f t="shared" si="110"/>
        <v>2.2084023771660764E-5</v>
      </c>
      <c r="E3387" s="1"/>
      <c r="F3387" s="8">
        <v>0</v>
      </c>
      <c r="G3387" s="8"/>
    </row>
    <row r="3388" spans="1:7" x14ac:dyDescent="0.3">
      <c r="A3388">
        <v>16905</v>
      </c>
      <c r="B3388" s="2">
        <f t="shared" si="109"/>
        <v>4.3238895927608742E-5</v>
      </c>
      <c r="C3388" s="2"/>
      <c r="D3388" s="1">
        <f t="shared" si="110"/>
        <v>2.2058878461573243E-5</v>
      </c>
      <c r="E3388" s="1"/>
      <c r="F3388" s="8">
        <v>0</v>
      </c>
      <c r="G3388" s="8"/>
    </row>
    <row r="3389" spans="1:7" x14ac:dyDescent="0.3">
      <c r="A3389">
        <v>16910</v>
      </c>
      <c r="B3389" s="2">
        <f t="shared" si="109"/>
        <v>4.3188792973967814E-5</v>
      </c>
      <c r="C3389" s="2"/>
      <c r="D3389" s="1">
        <f t="shared" si="110"/>
        <v>2.2033768906446753E-5</v>
      </c>
      <c r="E3389" s="1"/>
      <c r="F3389" s="8">
        <v>0</v>
      </c>
      <c r="G3389" s="8"/>
    </row>
    <row r="3390" spans="1:7" x14ac:dyDescent="0.3">
      <c r="A3390">
        <v>16915</v>
      </c>
      <c r="B3390" s="2">
        <f t="shared" si="109"/>
        <v>4.3138762556668383E-5</v>
      </c>
      <c r="C3390" s="2"/>
      <c r="D3390" s="1">
        <f t="shared" si="110"/>
        <v>2.2008695045330667E-5</v>
      </c>
      <c r="E3390" s="1"/>
      <c r="F3390" s="8">
        <v>0</v>
      </c>
      <c r="G3390" s="8"/>
    </row>
    <row r="3391" spans="1:7" x14ac:dyDescent="0.3">
      <c r="A3391">
        <v>16920</v>
      </c>
      <c r="B3391" s="2">
        <f t="shared" si="109"/>
        <v>4.3088804549753721E-5</v>
      </c>
      <c r="C3391" s="2"/>
      <c r="D3391" s="1">
        <f t="shared" si="110"/>
        <v>2.1983656817395468E-5</v>
      </c>
      <c r="E3391" s="1"/>
      <c r="F3391" s="8">
        <v>0</v>
      </c>
      <c r="G3391" s="8"/>
    </row>
    <row r="3392" spans="1:7" x14ac:dyDescent="0.3">
      <c r="A3392">
        <v>16925</v>
      </c>
      <c r="B3392" s="2">
        <f t="shared" si="109"/>
        <v>4.303891882752208E-5</v>
      </c>
      <c r="C3392" s="2"/>
      <c r="D3392" s="1">
        <f t="shared" si="110"/>
        <v>2.1958654161932524E-5</v>
      </c>
      <c r="E3392" s="1"/>
      <c r="F3392" s="8">
        <v>0</v>
      </c>
      <c r="G3392" s="8"/>
    </row>
    <row r="3393" spans="1:7" x14ac:dyDescent="0.3">
      <c r="A3393">
        <v>16930</v>
      </c>
      <c r="B3393" s="2">
        <f t="shared" si="109"/>
        <v>4.2989105264526321E-5</v>
      </c>
      <c r="C3393" s="2"/>
      <c r="D3393" s="1">
        <f t="shared" si="110"/>
        <v>2.1933687018353711E-5</v>
      </c>
      <c r="E3393" s="1"/>
      <c r="F3393" s="8">
        <v>0</v>
      </c>
      <c r="G3393" s="8"/>
    </row>
    <row r="3394" spans="1:7" x14ac:dyDescent="0.3">
      <c r="A3394">
        <v>16935</v>
      </c>
      <c r="B3394" s="2">
        <f t="shared" si="109"/>
        <v>4.2939363735572989E-5</v>
      </c>
      <c r="C3394" s="2"/>
      <c r="D3394" s="1">
        <f t="shared" si="110"/>
        <v>2.1908755326191161E-5</v>
      </c>
      <c r="E3394" s="1"/>
      <c r="F3394" s="8">
        <v>0</v>
      </c>
      <c r="G3394" s="8"/>
    </row>
    <row r="3395" spans="1:7" x14ac:dyDescent="0.3">
      <c r="A3395">
        <v>16940</v>
      </c>
      <c r="B3395" s="2">
        <f t="shared" si="109"/>
        <v>4.2889694115722015E-5</v>
      </c>
      <c r="C3395" s="2"/>
      <c r="D3395" s="1">
        <f t="shared" si="110"/>
        <v>2.1883859025097027E-5</v>
      </c>
      <c r="E3395" s="1"/>
      <c r="F3395" s="8">
        <v>0</v>
      </c>
      <c r="G3395" s="8"/>
    </row>
    <row r="3396" spans="1:7" x14ac:dyDescent="0.3">
      <c r="A3396">
        <v>16945</v>
      </c>
      <c r="B3396" s="2">
        <f t="shared" si="109"/>
        <v>4.2840096280285973E-5</v>
      </c>
      <c r="C3396" s="2"/>
      <c r="D3396" s="1">
        <f t="shared" si="110"/>
        <v>2.1858998054843225E-5</v>
      </c>
      <c r="E3396" s="1"/>
      <c r="F3396" s="8">
        <v>0</v>
      </c>
      <c r="G3396" s="8"/>
    </row>
    <row r="3397" spans="1:7" x14ac:dyDescent="0.3">
      <c r="A3397">
        <v>16950</v>
      </c>
      <c r="B3397" s="2">
        <f t="shared" si="109"/>
        <v>4.2790570104829605E-5</v>
      </c>
      <c r="C3397" s="2"/>
      <c r="D3397" s="1">
        <f t="shared" si="110"/>
        <v>2.1834172355321087E-5</v>
      </c>
      <c r="E3397" s="1"/>
      <c r="F3397" s="8">
        <v>0</v>
      </c>
      <c r="G3397" s="8"/>
    </row>
    <row r="3398" spans="1:7" x14ac:dyDescent="0.3">
      <c r="A3398">
        <v>16955</v>
      </c>
      <c r="B3398" s="2">
        <f t="shared" si="109"/>
        <v>4.2741115465169194E-5</v>
      </c>
      <c r="C3398" s="2"/>
      <c r="D3398" s="1">
        <f t="shared" si="110"/>
        <v>2.1809381866541159E-5</v>
      </c>
      <c r="E3398" s="1"/>
      <c r="F3398" s="8">
        <v>0</v>
      </c>
      <c r="G3398" s="8"/>
    </row>
    <row r="3399" spans="1:7" x14ac:dyDescent="0.3">
      <c r="A3399">
        <v>16960</v>
      </c>
      <c r="B3399" s="2">
        <f t="shared" si="109"/>
        <v>4.2691732237371914E-5</v>
      </c>
      <c r="C3399" s="2"/>
      <c r="D3399" s="1">
        <f t="shared" si="110"/>
        <v>2.1784626528632886E-5</v>
      </c>
      <c r="E3399" s="1"/>
      <c r="F3399" s="8">
        <v>0</v>
      </c>
      <c r="G3399" s="8"/>
    </row>
    <row r="3400" spans="1:7" x14ac:dyDescent="0.3">
      <c r="A3400">
        <v>16965</v>
      </c>
      <c r="B3400" s="2">
        <f t="shared" si="109"/>
        <v>4.2642420297755301E-5</v>
      </c>
      <c r="C3400" s="2"/>
      <c r="D3400" s="1">
        <f t="shared" si="110"/>
        <v>2.1759906281844407E-5</v>
      </c>
      <c r="E3400" s="1"/>
      <c r="F3400" s="8">
        <v>0</v>
      </c>
      <c r="G3400" s="8"/>
    </row>
    <row r="3401" spans="1:7" x14ac:dyDescent="0.3">
      <c r="A3401">
        <v>16970</v>
      </c>
      <c r="B3401" s="2">
        <f t="shared" si="109"/>
        <v>4.2593179522886855E-5</v>
      </c>
      <c r="C3401" s="2"/>
      <c r="D3401" s="1">
        <f t="shared" si="110"/>
        <v>2.1735221066542186E-5</v>
      </c>
      <c r="E3401" s="1"/>
      <c r="F3401" s="8">
        <v>0</v>
      </c>
      <c r="G3401" s="8"/>
    </row>
    <row r="3402" spans="1:7" x14ac:dyDescent="0.3">
      <c r="A3402">
        <v>16975</v>
      </c>
      <c r="B3402" s="2">
        <f t="shared" si="109"/>
        <v>4.2544009789583076E-5</v>
      </c>
      <c r="C3402" s="2"/>
      <c r="D3402" s="1">
        <f t="shared" si="110"/>
        <v>2.1710570823210833E-5</v>
      </c>
      <c r="E3402" s="1"/>
      <c r="F3402" s="8">
        <v>0</v>
      </c>
      <c r="G3402" s="8"/>
    </row>
    <row r="3403" spans="1:7" x14ac:dyDescent="0.3">
      <c r="A3403">
        <v>16980</v>
      </c>
      <c r="B3403" s="2">
        <f t="shared" si="109"/>
        <v>4.2494910974909212E-5</v>
      </c>
      <c r="C3403" s="2"/>
      <c r="D3403" s="1">
        <f t="shared" si="110"/>
        <v>2.1685955492452835E-5</v>
      </c>
      <c r="E3403" s="1"/>
      <c r="F3403" s="8">
        <v>0</v>
      </c>
      <c r="G3403" s="8"/>
    </row>
    <row r="3404" spans="1:7" x14ac:dyDescent="0.3">
      <c r="A3404">
        <v>16985</v>
      </c>
      <c r="B3404" s="2">
        <f t="shared" si="109"/>
        <v>4.2445882956178628E-5</v>
      </c>
      <c r="C3404" s="2"/>
      <c r="D3404" s="1">
        <f t="shared" si="110"/>
        <v>2.1661375014988184E-5</v>
      </c>
      <c r="E3404" s="1"/>
      <c r="F3404" s="8">
        <v>0</v>
      </c>
      <c r="G3404" s="8"/>
    </row>
    <row r="3405" spans="1:7" x14ac:dyDescent="0.3">
      <c r="A3405">
        <v>16990</v>
      </c>
      <c r="B3405" s="2">
        <f t="shared" si="109"/>
        <v>4.2396925610952033E-5</v>
      </c>
      <c r="C3405" s="2"/>
      <c r="D3405" s="1">
        <f t="shared" si="110"/>
        <v>2.1636829331654272E-5</v>
      </c>
      <c r="E3405" s="1"/>
      <c r="F3405" s="8">
        <v>0</v>
      </c>
      <c r="G3405" s="8"/>
    </row>
    <row r="3406" spans="1:7" x14ac:dyDescent="0.3">
      <c r="A3406">
        <v>16995</v>
      </c>
      <c r="B3406" s="2">
        <f t="shared" si="109"/>
        <v>4.2348038817037253E-5</v>
      </c>
      <c r="C3406" s="2"/>
      <c r="D3406" s="1">
        <f t="shared" si="110"/>
        <v>2.1612318383405465E-5</v>
      </c>
      <c r="E3406" s="1"/>
      <c r="F3406" s="8">
        <v>0</v>
      </c>
      <c r="G3406" s="8"/>
    </row>
    <row r="3407" spans="1:7" x14ac:dyDescent="0.3">
      <c r="A3407">
        <v>17000</v>
      </c>
      <c r="B3407" s="2">
        <f t="shared" si="109"/>
        <v>4.2299222452488412E-5</v>
      </c>
      <c r="C3407" s="2"/>
      <c r="D3407" s="1">
        <f t="shared" si="110"/>
        <v>2.1587842111312982E-5</v>
      </c>
      <c r="E3407" s="1"/>
      <c r="F3407" s="8">
        <v>0</v>
      </c>
      <c r="G3407" s="8"/>
    </row>
    <row r="3408" spans="1:7" x14ac:dyDescent="0.3">
      <c r="A3408">
        <v>17005</v>
      </c>
      <c r="B3408" s="2">
        <f t="shared" si="109"/>
        <v>4.2250476395605267E-5</v>
      </c>
      <c r="C3408" s="2"/>
      <c r="D3408" s="1">
        <f t="shared" si="110"/>
        <v>2.1563400456564522E-5</v>
      </c>
      <c r="E3408" s="1"/>
      <c r="F3408" s="8">
        <v>0</v>
      </c>
      <c r="G3408" s="8"/>
    </row>
    <row r="3409" spans="1:7" x14ac:dyDescent="0.3">
      <c r="A3409">
        <v>17010</v>
      </c>
      <c r="B3409" s="2">
        <f t="shared" si="109"/>
        <v>4.2201800524933009E-5</v>
      </c>
      <c r="C3409" s="2"/>
      <c r="D3409" s="1">
        <f t="shared" si="110"/>
        <v>2.1538993360464028E-5</v>
      </c>
      <c r="E3409" s="1"/>
      <c r="F3409" s="8">
        <v>0</v>
      </c>
      <c r="G3409" s="8"/>
    </row>
    <row r="3410" spans="1:7" x14ac:dyDescent="0.3">
      <c r="A3410">
        <v>17015</v>
      </c>
      <c r="B3410" s="2">
        <f t="shared" ref="B3410:B3473" si="111">IF(ISNUMBER(1E-29/(($A3410*0.000000001)^5*(EXP(0.0144/($A3410*0.000000001*B$2))-1))),B$4*1E-29/(($A3410*0.000000001)^5*(EXP(0.0144/($A3410*0.000000001*B$2))-1)),0)</f>
        <v>4.2153194719261421E-5</v>
      </c>
      <c r="C3410" s="2"/>
      <c r="D3410" s="1">
        <f t="shared" ref="D3410:D3473" si="112">IF(ISNUMBER(1E-29/(($A3410*0.000000001)^5*(EXP(0.0144/($A3410*0.000000001*D$2))-1))),D$4*1E-29/(($A3410*0.000000001)^5*(EXP(0.0144/($A3410*0.000000001*D$2))-1)),0)</f>
        <v>2.1514620764431501E-5</v>
      </c>
      <c r="E3410" s="1"/>
      <c r="F3410" s="8">
        <v>0</v>
      </c>
      <c r="G3410" s="8"/>
    </row>
    <row r="3411" spans="1:7" x14ac:dyDescent="0.3">
      <c r="A3411">
        <v>17020</v>
      </c>
      <c r="B3411" s="2">
        <f t="shared" si="111"/>
        <v>4.2104658857624419E-5</v>
      </c>
      <c r="C3411" s="2"/>
      <c r="D3411" s="1">
        <f t="shared" si="112"/>
        <v>2.1490282610002643E-5</v>
      </c>
      <c r="E3411" s="1"/>
      <c r="F3411" s="8">
        <v>0</v>
      </c>
      <c r="G3411" s="8"/>
    </row>
    <row r="3412" spans="1:7" x14ac:dyDescent="0.3">
      <c r="A3412">
        <v>17025</v>
      </c>
      <c r="B3412" s="2">
        <f t="shared" si="111"/>
        <v>4.2056192819299331E-5</v>
      </c>
      <c r="C3412" s="2"/>
      <c r="D3412" s="1">
        <f t="shared" si="112"/>
        <v>2.146597883882859E-5</v>
      </c>
      <c r="E3412" s="1"/>
      <c r="F3412" s="8">
        <v>0</v>
      </c>
      <c r="G3412" s="8"/>
    </row>
    <row r="3413" spans="1:7" x14ac:dyDescent="0.3">
      <c r="A3413">
        <v>17030</v>
      </c>
      <c r="B3413" s="2">
        <f t="shared" si="111"/>
        <v>4.2007796483806663E-5</v>
      </c>
      <c r="C3413" s="2"/>
      <c r="D3413" s="1">
        <f t="shared" si="112"/>
        <v>2.144170939267577E-5</v>
      </c>
      <c r="E3413" s="1"/>
      <c r="F3413" s="8">
        <v>0</v>
      </c>
      <c r="G3413" s="8"/>
    </row>
    <row r="3414" spans="1:7" x14ac:dyDescent="0.3">
      <c r="A3414">
        <v>17035</v>
      </c>
      <c r="B3414" s="2">
        <f t="shared" si="111"/>
        <v>4.1959469730909073E-5</v>
      </c>
      <c r="C3414" s="2"/>
      <c r="D3414" s="1">
        <f t="shared" si="112"/>
        <v>2.1417474213425508E-5</v>
      </c>
      <c r="E3414" s="1"/>
      <c r="F3414" s="8">
        <v>0</v>
      </c>
      <c r="G3414" s="8"/>
    </row>
    <row r="3415" spans="1:7" x14ac:dyDescent="0.3">
      <c r="A3415">
        <v>17040</v>
      </c>
      <c r="B3415" s="2">
        <f t="shared" si="111"/>
        <v>4.1911212440611366E-5</v>
      </c>
      <c r="C3415" s="2"/>
      <c r="D3415" s="1">
        <f t="shared" si="112"/>
        <v>2.1393273243073872E-5</v>
      </c>
      <c r="E3415" s="1"/>
      <c r="F3415" s="8">
        <v>0</v>
      </c>
      <c r="G3415" s="8"/>
    </row>
    <row r="3416" spans="1:7" x14ac:dyDescent="0.3">
      <c r="A3416">
        <v>17045</v>
      </c>
      <c r="B3416" s="2">
        <f t="shared" si="111"/>
        <v>4.1863024493159442E-5</v>
      </c>
      <c r="C3416" s="2"/>
      <c r="D3416" s="1">
        <f t="shared" si="112"/>
        <v>2.1369106423731289E-5</v>
      </c>
      <c r="E3416" s="1"/>
      <c r="F3416" s="8">
        <v>0</v>
      </c>
      <c r="G3416" s="8"/>
    </row>
    <row r="3417" spans="1:7" x14ac:dyDescent="0.3">
      <c r="A3417">
        <v>17050</v>
      </c>
      <c r="B3417" s="2">
        <f t="shared" si="111"/>
        <v>4.181490576904007E-5</v>
      </c>
      <c r="C3417" s="2"/>
      <c r="D3417" s="1">
        <f t="shared" si="112"/>
        <v>2.134497369762242E-5</v>
      </c>
      <c r="E3417" s="1"/>
      <c r="F3417" s="8">
        <v>0</v>
      </c>
      <c r="G3417" s="8"/>
    </row>
    <row r="3418" spans="1:7" x14ac:dyDescent="0.3">
      <c r="A3418">
        <v>17055</v>
      </c>
      <c r="B3418" s="2">
        <f t="shared" si="111"/>
        <v>4.176685614898014E-5</v>
      </c>
      <c r="C3418" s="2"/>
      <c r="D3418" s="1">
        <f t="shared" si="112"/>
        <v>2.132087500708586E-5</v>
      </c>
      <c r="E3418" s="1"/>
      <c r="F3418" s="8">
        <v>0</v>
      </c>
      <c r="G3418" s="8"/>
    </row>
    <row r="3419" spans="1:7" x14ac:dyDescent="0.3">
      <c r="A3419">
        <v>17060</v>
      </c>
      <c r="B3419" s="2">
        <f t="shared" si="111"/>
        <v>4.1718875513946283E-5</v>
      </c>
      <c r="C3419" s="2"/>
      <c r="D3419" s="1">
        <f t="shared" si="112"/>
        <v>2.1296810294573834E-5</v>
      </c>
      <c r="E3419" s="1"/>
      <c r="F3419" s="8">
        <v>0</v>
      </c>
      <c r="G3419" s="8"/>
    </row>
    <row r="3420" spans="1:7" x14ac:dyDescent="0.3">
      <c r="A3420">
        <v>17065</v>
      </c>
      <c r="B3420" s="2">
        <f t="shared" si="111"/>
        <v>4.1670963745144133E-5</v>
      </c>
      <c r="C3420" s="2"/>
      <c r="D3420" s="1">
        <f t="shared" si="112"/>
        <v>2.1272779502652017E-5</v>
      </c>
      <c r="E3420" s="1"/>
      <c r="F3420" s="8">
        <v>0</v>
      </c>
      <c r="G3420" s="8"/>
    </row>
    <row r="3421" spans="1:7" x14ac:dyDescent="0.3">
      <c r="A3421">
        <v>17070</v>
      </c>
      <c r="B3421" s="2">
        <f t="shared" si="111"/>
        <v>4.1623120724017891E-5</v>
      </c>
      <c r="C3421" s="2"/>
      <c r="D3421" s="1">
        <f t="shared" si="112"/>
        <v>2.1248782573999168E-5</v>
      </c>
      <c r="E3421" s="1"/>
      <c r="F3421" s="8">
        <v>0</v>
      </c>
      <c r="G3421" s="8"/>
    </row>
    <row r="3422" spans="1:7" x14ac:dyDescent="0.3">
      <c r="A3422">
        <v>17075</v>
      </c>
      <c r="B3422" s="2">
        <f t="shared" si="111"/>
        <v>4.1575346332249853E-5</v>
      </c>
      <c r="C3422" s="2"/>
      <c r="D3422" s="1">
        <f t="shared" si="112"/>
        <v>2.1224819451407008E-5</v>
      </c>
      <c r="E3422" s="1"/>
      <c r="F3422" s="8">
        <v>0</v>
      </c>
      <c r="G3422" s="8"/>
    </row>
    <row r="3423" spans="1:7" x14ac:dyDescent="0.3">
      <c r="A3423">
        <v>17080</v>
      </c>
      <c r="B3423" s="2">
        <f t="shared" si="111"/>
        <v>4.152764045175965E-5</v>
      </c>
      <c r="C3423" s="2"/>
      <c r="D3423" s="1">
        <f t="shared" si="112"/>
        <v>2.1200890077779893E-5</v>
      </c>
      <c r="E3423" s="1"/>
      <c r="F3423" s="8">
        <v>0</v>
      </c>
      <c r="G3423" s="8"/>
    </row>
    <row r="3424" spans="1:7" x14ac:dyDescent="0.3">
      <c r="A3424">
        <v>17085</v>
      </c>
      <c r="B3424" s="2">
        <f t="shared" si="111"/>
        <v>4.1480002964703884E-5</v>
      </c>
      <c r="C3424" s="2"/>
      <c r="D3424" s="1">
        <f t="shared" si="112"/>
        <v>2.1176994396134549E-5</v>
      </c>
      <c r="E3424" s="1"/>
      <c r="F3424" s="8">
        <v>0</v>
      </c>
      <c r="G3424" s="8"/>
    </row>
    <row r="3425" spans="1:7" x14ac:dyDescent="0.3">
      <c r="A3425">
        <v>17090</v>
      </c>
      <c r="B3425" s="2">
        <f t="shared" si="111"/>
        <v>4.1432433753475492E-5</v>
      </c>
      <c r="C3425" s="2"/>
      <c r="D3425" s="1">
        <f t="shared" si="112"/>
        <v>2.1153132349599872E-5</v>
      </c>
      <c r="E3425" s="1"/>
      <c r="F3425" s="8">
        <v>0</v>
      </c>
      <c r="G3425" s="8"/>
    </row>
    <row r="3426" spans="1:7" x14ac:dyDescent="0.3">
      <c r="A3426">
        <v>17095</v>
      </c>
      <c r="B3426" s="2">
        <f t="shared" si="111"/>
        <v>4.13849327007032E-5</v>
      </c>
      <c r="C3426" s="2"/>
      <c r="D3426" s="1">
        <f t="shared" si="112"/>
        <v>2.1129303881416606E-5</v>
      </c>
      <c r="E3426" s="1"/>
      <c r="F3426" s="8">
        <v>0</v>
      </c>
      <c r="G3426" s="8"/>
    </row>
    <row r="3427" spans="1:7" x14ac:dyDescent="0.3">
      <c r="A3427">
        <v>17100</v>
      </c>
      <c r="B3427" s="2">
        <f t="shared" si="111"/>
        <v>4.1337499689251234E-5</v>
      </c>
      <c r="C3427" s="2"/>
      <c r="D3427" s="1">
        <f t="shared" si="112"/>
        <v>2.1105508934937171E-5</v>
      </c>
      <c r="E3427" s="1"/>
      <c r="F3427" s="8">
        <v>0</v>
      </c>
      <c r="G3427" s="8"/>
    </row>
    <row r="3428" spans="1:7" x14ac:dyDescent="0.3">
      <c r="A3428">
        <v>17105</v>
      </c>
      <c r="B3428" s="2">
        <f t="shared" si="111"/>
        <v>4.12901346022183E-5</v>
      </c>
      <c r="C3428" s="2"/>
      <c r="D3428" s="1">
        <f t="shared" si="112"/>
        <v>2.1081747453625365E-5</v>
      </c>
      <c r="E3428" s="1"/>
      <c r="F3428" s="8">
        <v>0</v>
      </c>
      <c r="G3428" s="8"/>
    </row>
    <row r="3429" spans="1:7" x14ac:dyDescent="0.3">
      <c r="A3429">
        <v>17110</v>
      </c>
      <c r="B3429" s="2">
        <f t="shared" si="111"/>
        <v>4.1242837322937449E-5</v>
      </c>
      <c r="C3429" s="2"/>
      <c r="D3429" s="1">
        <f t="shared" si="112"/>
        <v>2.1058019381056087E-5</v>
      </c>
      <c r="E3429" s="1"/>
      <c r="F3429" s="8">
        <v>0</v>
      </c>
      <c r="G3429" s="8"/>
    </row>
    <row r="3430" spans="1:7" x14ac:dyDescent="0.3">
      <c r="A3430">
        <v>17115</v>
      </c>
      <c r="B3430" s="2">
        <f t="shared" si="111"/>
        <v>4.1195607734975396E-5</v>
      </c>
      <c r="C3430" s="2"/>
      <c r="D3430" s="1">
        <f t="shared" si="112"/>
        <v>2.1034324660915152E-5</v>
      </c>
      <c r="E3430" s="1"/>
      <c r="F3430" s="8">
        <v>0</v>
      </c>
      <c r="G3430" s="8"/>
    </row>
    <row r="3431" spans="1:7" x14ac:dyDescent="0.3">
      <c r="A3431">
        <v>17120</v>
      </c>
      <c r="B3431" s="2">
        <f t="shared" si="111"/>
        <v>4.114844572213196E-5</v>
      </c>
      <c r="C3431" s="2"/>
      <c r="D3431" s="1">
        <f t="shared" si="112"/>
        <v>2.1010663236999033E-5</v>
      </c>
      <c r="E3431" s="1"/>
      <c r="F3431" s="8">
        <v>0</v>
      </c>
      <c r="G3431" s="8"/>
    </row>
    <row r="3432" spans="1:7" x14ac:dyDescent="0.3">
      <c r="A3432">
        <v>17125</v>
      </c>
      <c r="B3432" s="2">
        <f t="shared" si="111"/>
        <v>4.1101351168439642E-5</v>
      </c>
      <c r="C3432" s="2"/>
      <c r="D3432" s="1">
        <f t="shared" si="112"/>
        <v>2.098703505321457E-5</v>
      </c>
      <c r="E3432" s="1"/>
      <c r="F3432" s="8">
        <v>0</v>
      </c>
      <c r="G3432" s="8"/>
    </row>
    <row r="3433" spans="1:7" x14ac:dyDescent="0.3">
      <c r="A3433">
        <v>17130</v>
      </c>
      <c r="B3433" s="2">
        <f t="shared" si="111"/>
        <v>4.1054323958162898E-5</v>
      </c>
      <c r="C3433" s="2"/>
      <c r="D3433" s="1">
        <f t="shared" si="112"/>
        <v>2.0963440053578719E-5</v>
      </c>
      <c r="E3433" s="1"/>
      <c r="F3433" s="8">
        <v>0</v>
      </c>
      <c r="G3433" s="8"/>
    </row>
    <row r="3434" spans="1:7" x14ac:dyDescent="0.3">
      <c r="A3434">
        <v>17135</v>
      </c>
      <c r="B3434" s="2">
        <f t="shared" si="111"/>
        <v>4.1007363975797807E-5</v>
      </c>
      <c r="C3434" s="2"/>
      <c r="D3434" s="1">
        <f t="shared" si="112"/>
        <v>2.0939878182218362E-5</v>
      </c>
      <c r="E3434" s="1"/>
      <c r="F3434" s="8">
        <v>0</v>
      </c>
      <c r="G3434" s="8"/>
    </row>
    <row r="3435" spans="1:7" x14ac:dyDescent="0.3">
      <c r="A3435">
        <v>17140</v>
      </c>
      <c r="B3435" s="2">
        <f t="shared" si="111"/>
        <v>4.0960471106071465E-5</v>
      </c>
      <c r="C3435" s="2"/>
      <c r="D3435" s="1">
        <f t="shared" si="112"/>
        <v>2.0916349383370018E-5</v>
      </c>
      <c r="E3435" s="1"/>
      <c r="F3435" s="8">
        <v>0</v>
      </c>
      <c r="G3435" s="8"/>
    </row>
    <row r="3436" spans="1:7" x14ac:dyDescent="0.3">
      <c r="A3436">
        <v>17145</v>
      </c>
      <c r="B3436" s="2">
        <f t="shared" si="111"/>
        <v>4.0913645233941492E-5</v>
      </c>
      <c r="C3436" s="2"/>
      <c r="D3436" s="1">
        <f t="shared" si="112"/>
        <v>2.0892853601379622E-5</v>
      </c>
      <c r="E3436" s="1"/>
      <c r="F3436" s="8">
        <v>0</v>
      </c>
      <c r="G3436" s="8"/>
    </row>
    <row r="3437" spans="1:7" x14ac:dyDescent="0.3">
      <c r="A3437">
        <v>17150</v>
      </c>
      <c r="B3437" s="2">
        <f t="shared" si="111"/>
        <v>4.0866886244595382E-5</v>
      </c>
      <c r="C3437" s="2"/>
      <c r="D3437" s="1">
        <f t="shared" si="112"/>
        <v>2.0869390780702288E-5</v>
      </c>
      <c r="E3437" s="1"/>
      <c r="F3437" s="8">
        <v>0</v>
      </c>
      <c r="G3437" s="8"/>
    </row>
    <row r="3438" spans="1:7" x14ac:dyDescent="0.3">
      <c r="A3438">
        <v>17155</v>
      </c>
      <c r="B3438" s="2">
        <f t="shared" si="111"/>
        <v>4.0820194023450063E-5</v>
      </c>
      <c r="C3438" s="2"/>
      <c r="D3438" s="1">
        <f t="shared" si="112"/>
        <v>2.0845960865901952E-5</v>
      </c>
      <c r="E3438" s="1"/>
      <c r="F3438" s="8">
        <v>0</v>
      </c>
      <c r="G3438" s="8"/>
    </row>
    <row r="3439" spans="1:7" x14ac:dyDescent="0.3">
      <c r="A3439">
        <v>17160</v>
      </c>
      <c r="B3439" s="2">
        <f t="shared" si="111"/>
        <v>4.077356845615137E-5</v>
      </c>
      <c r="C3439" s="2"/>
      <c r="D3439" s="1">
        <f t="shared" si="112"/>
        <v>2.0822563801651316E-5</v>
      </c>
      <c r="E3439" s="1"/>
      <c r="F3439" s="8">
        <v>0</v>
      </c>
      <c r="G3439" s="8"/>
    </row>
    <row r="3440" spans="1:7" x14ac:dyDescent="0.3">
      <c r="A3440">
        <v>17165</v>
      </c>
      <c r="B3440" s="2">
        <f t="shared" si="111"/>
        <v>4.0727009428573724E-5</v>
      </c>
      <c r="C3440" s="2"/>
      <c r="D3440" s="1">
        <f t="shared" si="112"/>
        <v>2.0799199532731478E-5</v>
      </c>
      <c r="E3440" s="1"/>
      <c r="F3440" s="8">
        <v>0</v>
      </c>
      <c r="G3440" s="8"/>
    </row>
    <row r="3441" spans="1:7" x14ac:dyDescent="0.3">
      <c r="A3441">
        <v>17170</v>
      </c>
      <c r="B3441" s="2">
        <f t="shared" si="111"/>
        <v>4.0680516826819199E-5</v>
      </c>
      <c r="C3441" s="2"/>
      <c r="D3441" s="1">
        <f t="shared" si="112"/>
        <v>2.0775868004031715E-5</v>
      </c>
      <c r="E3441" s="1"/>
      <c r="F3441" s="8">
        <v>0</v>
      </c>
      <c r="G3441" s="8"/>
    </row>
    <row r="3442" spans="1:7" x14ac:dyDescent="0.3">
      <c r="A3442">
        <v>17175</v>
      </c>
      <c r="B3442" s="2">
        <f t="shared" si="111"/>
        <v>4.063409053721722E-5</v>
      </c>
      <c r="C3442" s="2"/>
      <c r="D3442" s="1">
        <f t="shared" si="112"/>
        <v>2.0752569160549237E-5</v>
      </c>
      <c r="E3442" s="1"/>
      <c r="F3442" s="8">
        <v>0</v>
      </c>
      <c r="G3442" s="8"/>
    </row>
    <row r="3443" spans="1:7" x14ac:dyDescent="0.3">
      <c r="A3443">
        <v>17180</v>
      </c>
      <c r="B3443" s="2">
        <f t="shared" si="111"/>
        <v>4.058773044632413E-5</v>
      </c>
      <c r="C3443" s="2"/>
      <c r="D3443" s="1">
        <f t="shared" si="112"/>
        <v>2.0729302947388981E-5</v>
      </c>
      <c r="E3443" s="1"/>
      <c r="F3443" s="8">
        <v>0</v>
      </c>
      <c r="G3443" s="8"/>
    </row>
    <row r="3444" spans="1:7" x14ac:dyDescent="0.3">
      <c r="A3444">
        <v>17185</v>
      </c>
      <c r="B3444" s="2">
        <f t="shared" si="111"/>
        <v>4.0541436440922516E-5</v>
      </c>
      <c r="C3444" s="2"/>
      <c r="D3444" s="1">
        <f t="shared" si="112"/>
        <v>2.0706069309763296E-5</v>
      </c>
      <c r="E3444" s="1"/>
      <c r="F3444" s="8">
        <v>0</v>
      </c>
      <c r="G3444" s="8"/>
    </row>
    <row r="3445" spans="1:7" x14ac:dyDescent="0.3">
      <c r="A3445">
        <v>17190</v>
      </c>
      <c r="B3445" s="2">
        <f t="shared" si="111"/>
        <v>4.04952084080209E-5</v>
      </c>
      <c r="C3445" s="2"/>
      <c r="D3445" s="1">
        <f t="shared" si="112"/>
        <v>2.0682868192991826E-5</v>
      </c>
      <c r="E3445" s="1"/>
      <c r="F3445" s="8">
        <v>0</v>
      </c>
      <c r="G3445" s="8"/>
    </row>
    <row r="3446" spans="1:7" x14ac:dyDescent="0.3">
      <c r="A3446">
        <v>17195</v>
      </c>
      <c r="B3446" s="2">
        <f t="shared" si="111"/>
        <v>4.044904623485292E-5</v>
      </c>
      <c r="C3446" s="2"/>
      <c r="D3446" s="1">
        <f t="shared" si="112"/>
        <v>2.0659699542501111E-5</v>
      </c>
      <c r="E3446" s="1"/>
      <c r="F3446" s="8">
        <v>0</v>
      </c>
      <c r="G3446" s="8"/>
    </row>
    <row r="3447" spans="1:7" x14ac:dyDescent="0.3">
      <c r="A3447">
        <v>17200</v>
      </c>
      <c r="B3447" s="2">
        <f t="shared" si="111"/>
        <v>4.040294980887706E-5</v>
      </c>
      <c r="C3447" s="2"/>
      <c r="D3447" s="1">
        <f t="shared" si="112"/>
        <v>2.0636563303824474E-5</v>
      </c>
      <c r="E3447" s="1"/>
      <c r="F3447" s="8">
        <v>0</v>
      </c>
      <c r="G3447" s="8"/>
    </row>
    <row r="3448" spans="1:7" x14ac:dyDescent="0.3">
      <c r="A3448">
        <v>17205</v>
      </c>
      <c r="B3448" s="2">
        <f t="shared" si="111"/>
        <v>4.0356919017776103E-5</v>
      </c>
      <c r="C3448" s="2"/>
      <c r="D3448" s="1">
        <f t="shared" si="112"/>
        <v>2.0613459422601745E-5</v>
      </c>
      <c r="E3448" s="1"/>
      <c r="F3448" s="8">
        <v>0</v>
      </c>
      <c r="G3448" s="8"/>
    </row>
    <row r="3449" spans="1:7" x14ac:dyDescent="0.3">
      <c r="A3449">
        <v>17210</v>
      </c>
      <c r="B3449" s="2">
        <f t="shared" si="111"/>
        <v>4.0310953749456485E-5</v>
      </c>
      <c r="C3449" s="2"/>
      <c r="D3449" s="1">
        <f t="shared" si="112"/>
        <v>2.0590387844579042E-5</v>
      </c>
      <c r="E3449" s="1"/>
      <c r="F3449" s="8">
        <v>0</v>
      </c>
      <c r="G3449" s="8"/>
    </row>
    <row r="3450" spans="1:7" x14ac:dyDescent="0.3">
      <c r="A3450">
        <v>17215</v>
      </c>
      <c r="B3450" s="2">
        <f t="shared" si="111"/>
        <v>4.026505389204789E-5</v>
      </c>
      <c r="C3450" s="2"/>
      <c r="D3450" s="1">
        <f t="shared" si="112"/>
        <v>2.0567348515608423E-5</v>
      </c>
      <c r="E3450" s="1"/>
      <c r="F3450" s="8">
        <v>0</v>
      </c>
      <c r="G3450" s="8"/>
    </row>
    <row r="3451" spans="1:7" x14ac:dyDescent="0.3">
      <c r="A3451">
        <v>17220</v>
      </c>
      <c r="B3451" s="2">
        <f t="shared" si="111"/>
        <v>4.0219219333902835E-5</v>
      </c>
      <c r="C3451" s="2"/>
      <c r="D3451" s="1">
        <f t="shared" si="112"/>
        <v>2.0544341381647829E-5</v>
      </c>
      <c r="E3451" s="1"/>
      <c r="F3451" s="8">
        <v>0</v>
      </c>
      <c r="G3451" s="8"/>
    </row>
    <row r="3452" spans="1:7" x14ac:dyDescent="0.3">
      <c r="A3452">
        <v>17225</v>
      </c>
      <c r="B3452" s="2">
        <f t="shared" si="111"/>
        <v>4.0173449963595934E-5</v>
      </c>
      <c r="C3452" s="2"/>
      <c r="D3452" s="1">
        <f t="shared" si="112"/>
        <v>2.0521366388760716E-5</v>
      </c>
      <c r="E3452" s="1"/>
      <c r="F3452" s="8">
        <v>0</v>
      </c>
      <c r="G3452" s="8"/>
    </row>
    <row r="3453" spans="1:7" x14ac:dyDescent="0.3">
      <c r="A3453">
        <v>17230</v>
      </c>
      <c r="B3453" s="2">
        <f t="shared" si="111"/>
        <v>4.0127745669923652E-5</v>
      </c>
      <c r="C3453" s="2"/>
      <c r="D3453" s="1">
        <f t="shared" si="112"/>
        <v>2.049842348311586E-5</v>
      </c>
      <c r="E3453" s="1"/>
      <c r="F3453" s="8">
        <v>0</v>
      </c>
      <c r="G3453" s="8"/>
    </row>
    <row r="3454" spans="1:7" x14ac:dyDescent="0.3">
      <c r="A3454">
        <v>17235</v>
      </c>
      <c r="B3454" s="2">
        <f t="shared" si="111"/>
        <v>4.0082106341903585E-5</v>
      </c>
      <c r="C3454" s="2"/>
      <c r="D3454" s="1">
        <f t="shared" si="112"/>
        <v>2.0475512610987145E-5</v>
      </c>
      <c r="E3454" s="1"/>
      <c r="F3454" s="8">
        <v>0</v>
      </c>
      <c r="G3454" s="8"/>
    </row>
    <row r="3455" spans="1:7" x14ac:dyDescent="0.3">
      <c r="A3455">
        <v>17240</v>
      </c>
      <c r="B3455" s="2">
        <f t="shared" si="111"/>
        <v>4.0036531868774033E-5</v>
      </c>
      <c r="C3455" s="2"/>
      <c r="D3455" s="1">
        <f t="shared" si="112"/>
        <v>2.0452633718753251E-5</v>
      </c>
      <c r="E3455" s="1"/>
      <c r="F3455" s="8">
        <v>0</v>
      </c>
      <c r="G3455" s="8"/>
    </row>
    <row r="3456" spans="1:7" x14ac:dyDescent="0.3">
      <c r="A3456">
        <v>17245</v>
      </c>
      <c r="B3456" s="2">
        <f t="shared" si="111"/>
        <v>3.999102213999351E-5</v>
      </c>
      <c r="C3456" s="2"/>
      <c r="D3456" s="1">
        <f t="shared" si="112"/>
        <v>2.0429786752897548E-5</v>
      </c>
      <c r="E3456" s="1"/>
      <c r="F3456" s="8">
        <v>0</v>
      </c>
      <c r="G3456" s="8"/>
    </row>
    <row r="3457" spans="1:7" x14ac:dyDescent="0.3">
      <c r="A3457">
        <v>17250</v>
      </c>
      <c r="B3457" s="2">
        <f t="shared" si="111"/>
        <v>3.9945577045240256E-5</v>
      </c>
      <c r="C3457" s="2"/>
      <c r="D3457" s="1">
        <f t="shared" si="112"/>
        <v>2.0406971660007724E-5</v>
      </c>
      <c r="E3457" s="1"/>
      <c r="F3457" s="8">
        <v>0</v>
      </c>
      <c r="G3457" s="8"/>
    </row>
    <row r="3458" spans="1:7" x14ac:dyDescent="0.3">
      <c r="A3458">
        <v>17255</v>
      </c>
      <c r="B3458" s="2">
        <f t="shared" si="111"/>
        <v>3.9900196474411787E-5</v>
      </c>
      <c r="C3458" s="2"/>
      <c r="D3458" s="1">
        <f t="shared" si="112"/>
        <v>2.0384188386775678E-5</v>
      </c>
      <c r="E3458" s="1"/>
      <c r="F3458" s="8">
        <v>0</v>
      </c>
      <c r="G3458" s="8"/>
    </row>
    <row r="3459" spans="1:7" x14ac:dyDescent="0.3">
      <c r="A3459">
        <v>17260</v>
      </c>
      <c r="B3459" s="2">
        <f t="shared" si="111"/>
        <v>3.9854880317624225E-5</v>
      </c>
      <c r="C3459" s="2"/>
      <c r="D3459" s="1">
        <f t="shared" si="112"/>
        <v>2.0361436879997169E-5</v>
      </c>
      <c r="E3459" s="1"/>
      <c r="F3459" s="8">
        <v>0</v>
      </c>
      <c r="G3459" s="8"/>
    </row>
    <row r="3460" spans="1:7" x14ac:dyDescent="0.3">
      <c r="A3460">
        <v>17265</v>
      </c>
      <c r="B3460" s="2">
        <f t="shared" si="111"/>
        <v>3.9809628465211971E-5</v>
      </c>
      <c r="C3460" s="2"/>
      <c r="D3460" s="1">
        <f t="shared" si="112"/>
        <v>2.0338717086571686E-5</v>
      </c>
      <c r="E3460" s="1"/>
      <c r="F3460" s="8">
        <v>0</v>
      </c>
      <c r="G3460" s="8"/>
    </row>
    <row r="3461" spans="1:7" x14ac:dyDescent="0.3">
      <c r="A3461">
        <v>17270</v>
      </c>
      <c r="B3461" s="2">
        <f t="shared" si="111"/>
        <v>3.9764440807727093E-5</v>
      </c>
      <c r="C3461" s="2"/>
      <c r="D3461" s="1">
        <f t="shared" si="112"/>
        <v>2.0316028953502163E-5</v>
      </c>
      <c r="E3461" s="1"/>
      <c r="F3461" s="8">
        <v>0</v>
      </c>
      <c r="G3461" s="8"/>
    </row>
    <row r="3462" spans="1:7" x14ac:dyDescent="0.3">
      <c r="A3462">
        <v>17275</v>
      </c>
      <c r="B3462" s="2">
        <f t="shared" si="111"/>
        <v>3.971931723593906E-5</v>
      </c>
      <c r="C3462" s="2"/>
      <c r="D3462" s="1">
        <f t="shared" si="112"/>
        <v>2.0293372427894781E-5</v>
      </c>
      <c r="E3462" s="1"/>
      <c r="F3462" s="8">
        <v>0</v>
      </c>
      <c r="G3462" s="8"/>
    </row>
    <row r="3463" spans="1:7" x14ac:dyDescent="0.3">
      <c r="A3463">
        <v>17280</v>
      </c>
      <c r="B3463" s="2">
        <f t="shared" si="111"/>
        <v>3.967425764083373E-5</v>
      </c>
      <c r="C3463" s="2"/>
      <c r="D3463" s="1">
        <f t="shared" si="112"/>
        <v>2.0270747456958657E-5</v>
      </c>
      <c r="E3463" s="1"/>
      <c r="F3463" s="8">
        <v>0</v>
      </c>
      <c r="G3463" s="8"/>
    </row>
    <row r="3464" spans="1:7" x14ac:dyDescent="0.3">
      <c r="A3464">
        <v>17285</v>
      </c>
      <c r="B3464" s="2">
        <f t="shared" si="111"/>
        <v>3.9629261913613596E-5</v>
      </c>
      <c r="C3464" s="2"/>
      <c r="D3464" s="1">
        <f t="shared" si="112"/>
        <v>2.0248153988005744E-5</v>
      </c>
      <c r="E3464" s="1"/>
      <c r="F3464" s="8">
        <v>0</v>
      </c>
      <c r="G3464" s="8"/>
    </row>
    <row r="3465" spans="1:7" x14ac:dyDescent="0.3">
      <c r="A3465">
        <v>17290</v>
      </c>
      <c r="B3465" s="2">
        <f t="shared" si="111"/>
        <v>3.9584329945696693E-5</v>
      </c>
      <c r="C3465" s="2"/>
      <c r="D3465" s="1">
        <f t="shared" si="112"/>
        <v>2.0225591968450526E-5</v>
      </c>
      <c r="E3465" s="1"/>
      <c r="F3465" s="8">
        <v>0</v>
      </c>
      <c r="G3465" s="8"/>
    </row>
    <row r="3466" spans="1:7" x14ac:dyDescent="0.3">
      <c r="A3466">
        <v>17295</v>
      </c>
      <c r="B3466" s="2">
        <f t="shared" si="111"/>
        <v>3.95394616287163E-5</v>
      </c>
      <c r="C3466" s="2"/>
      <c r="D3466" s="1">
        <f t="shared" si="112"/>
        <v>2.0203061345809769E-5</v>
      </c>
      <c r="E3466" s="1"/>
      <c r="F3466" s="8">
        <v>0</v>
      </c>
      <c r="G3466" s="8"/>
    </row>
    <row r="3467" spans="1:7" x14ac:dyDescent="0.3">
      <c r="A3467">
        <v>17300</v>
      </c>
      <c r="B3467" s="2">
        <f t="shared" si="111"/>
        <v>3.9494656854520664E-5</v>
      </c>
      <c r="C3467" s="2"/>
      <c r="D3467" s="1">
        <f t="shared" si="112"/>
        <v>2.0180562067702338E-5</v>
      </c>
      <c r="E3467" s="1"/>
      <c r="F3467" s="8">
        <v>0</v>
      </c>
      <c r="G3467" s="8"/>
    </row>
    <row r="3468" spans="1:7" x14ac:dyDescent="0.3">
      <c r="A3468">
        <v>17305</v>
      </c>
      <c r="B3468" s="2">
        <f t="shared" si="111"/>
        <v>3.9449915515172036E-5</v>
      </c>
      <c r="C3468" s="2"/>
      <c r="D3468" s="1">
        <f t="shared" si="112"/>
        <v>2.0158094081848946E-5</v>
      </c>
      <c r="E3468" s="1"/>
      <c r="F3468" s="8">
        <v>0</v>
      </c>
      <c r="G3468" s="8"/>
    </row>
    <row r="3469" spans="1:7" x14ac:dyDescent="0.3">
      <c r="A3469">
        <v>17310</v>
      </c>
      <c r="B3469" s="2">
        <f t="shared" si="111"/>
        <v>3.94052375029468E-5</v>
      </c>
      <c r="C3469" s="2"/>
      <c r="D3469" s="1">
        <f t="shared" si="112"/>
        <v>2.0135657336071977E-5</v>
      </c>
      <c r="E3469" s="1"/>
      <c r="F3469" s="8">
        <v>0</v>
      </c>
      <c r="G3469" s="8"/>
    </row>
    <row r="3470" spans="1:7" x14ac:dyDescent="0.3">
      <c r="A3470">
        <v>17315</v>
      </c>
      <c r="B3470" s="2">
        <f t="shared" si="111"/>
        <v>3.9360622710334444E-5</v>
      </c>
      <c r="C3470" s="2"/>
      <c r="D3470" s="1">
        <f t="shared" si="112"/>
        <v>2.0113251778295202E-5</v>
      </c>
      <c r="E3470" s="1"/>
      <c r="F3470" s="8">
        <v>0</v>
      </c>
      <c r="G3470" s="8"/>
    </row>
    <row r="3471" spans="1:7" x14ac:dyDescent="0.3">
      <c r="A3471">
        <v>17320</v>
      </c>
      <c r="B3471" s="2">
        <f t="shared" si="111"/>
        <v>3.931607103003724E-5</v>
      </c>
      <c r="C3471" s="2"/>
      <c r="D3471" s="1">
        <f t="shared" si="112"/>
        <v>2.0090877356543528E-5</v>
      </c>
      <c r="E3471" s="1"/>
      <c r="F3471" s="8">
        <v>0</v>
      </c>
      <c r="G3471" s="8"/>
    </row>
    <row r="3472" spans="1:7" x14ac:dyDescent="0.3">
      <c r="A3472">
        <v>17325</v>
      </c>
      <c r="B3472" s="2">
        <f t="shared" si="111"/>
        <v>3.9271582354970125E-5</v>
      </c>
      <c r="C3472" s="2"/>
      <c r="D3472" s="1">
        <f t="shared" si="112"/>
        <v>2.0068534018942898E-5</v>
      </c>
      <c r="E3472" s="1"/>
      <c r="F3472" s="8">
        <v>0</v>
      </c>
      <c r="G3472" s="8"/>
    </row>
    <row r="3473" spans="1:7" x14ac:dyDescent="0.3">
      <c r="A3473">
        <v>17330</v>
      </c>
      <c r="B3473" s="2">
        <f t="shared" si="111"/>
        <v>3.9227156578259611E-5</v>
      </c>
      <c r="C3473" s="2"/>
      <c r="D3473" s="1">
        <f t="shared" si="112"/>
        <v>2.0046221713719928E-5</v>
      </c>
      <c r="E3473" s="1"/>
      <c r="F3473" s="8">
        <v>0</v>
      </c>
      <c r="G3473" s="8"/>
    </row>
    <row r="3474" spans="1:7" x14ac:dyDescent="0.3">
      <c r="A3474">
        <v>17335</v>
      </c>
      <c r="B3474" s="2">
        <f t="shared" ref="B3474:B3537" si="113">IF(ISNUMBER(1E-29/(($A3474*0.000000001)^5*(EXP(0.0144/($A3474*0.000000001*B$2))-1))),B$4*1E-29/(($A3474*0.000000001)^5*(EXP(0.0144/($A3474*0.000000001*B$2))-1)),0)</f>
        <v>3.918279359324367E-5</v>
      </c>
      <c r="C3474" s="2"/>
      <c r="D3474" s="1">
        <f t="shared" ref="D3474:D3537" si="114">IF(ISNUMBER(1E-29/(($A3474*0.000000001)^5*(EXP(0.0144/($A3474*0.000000001*D$2))-1))),D$4*1E-29/(($A3474*0.000000001)^5*(EXP(0.0144/($A3474*0.000000001*D$2))-1)),0)</f>
        <v>2.0023940389201769E-5</v>
      </c>
      <c r="E3474" s="1"/>
      <c r="F3474" s="8">
        <v>0</v>
      </c>
      <c r="G3474" s="8"/>
    </row>
    <row r="3475" spans="1:7" x14ac:dyDescent="0.3">
      <c r="A3475">
        <v>17340</v>
      </c>
      <c r="B3475" s="2">
        <f t="shared" si="113"/>
        <v>3.9138493293471443E-5</v>
      </c>
      <c r="C3475" s="2"/>
      <c r="D3475" s="1">
        <f t="shared" si="114"/>
        <v>2.0001689993815885E-5</v>
      </c>
      <c r="E3475" s="1"/>
      <c r="F3475" s="8">
        <v>0</v>
      </c>
      <c r="G3475" s="8"/>
    </row>
    <row r="3476" spans="1:7" x14ac:dyDescent="0.3">
      <c r="A3476">
        <v>17345</v>
      </c>
      <c r="B3476" s="2">
        <f t="shared" si="113"/>
        <v>3.9094255572702198E-5</v>
      </c>
      <c r="C3476" s="2"/>
      <c r="D3476" s="1">
        <f t="shared" si="114"/>
        <v>1.9979470476089727E-5</v>
      </c>
      <c r="E3476" s="1"/>
      <c r="F3476" s="8">
        <v>0</v>
      </c>
      <c r="G3476" s="8"/>
    </row>
    <row r="3477" spans="1:7" x14ac:dyDescent="0.3">
      <c r="A3477">
        <v>17350</v>
      </c>
      <c r="B3477" s="2">
        <f t="shared" si="113"/>
        <v>3.9050080324905256E-5</v>
      </c>
      <c r="C3477" s="2"/>
      <c r="D3477" s="1">
        <f t="shared" si="114"/>
        <v>1.9957281784650679E-5</v>
      </c>
      <c r="E3477" s="1"/>
      <c r="F3477" s="8">
        <v>0</v>
      </c>
      <c r="G3477" s="8"/>
    </row>
    <row r="3478" spans="1:7" x14ac:dyDescent="0.3">
      <c r="A3478">
        <v>17355</v>
      </c>
      <c r="B3478" s="2">
        <f t="shared" si="113"/>
        <v>3.9005967444259635E-5</v>
      </c>
      <c r="C3478" s="2"/>
      <c r="D3478" s="1">
        <f t="shared" si="114"/>
        <v>1.9935123868225686E-5</v>
      </c>
      <c r="E3478" s="1"/>
      <c r="F3478" s="8">
        <v>0</v>
      </c>
      <c r="G3478" s="8"/>
    </row>
    <row r="3479" spans="1:7" x14ac:dyDescent="0.3">
      <c r="A3479">
        <v>17360</v>
      </c>
      <c r="B3479" s="2">
        <f t="shared" si="113"/>
        <v>3.8961916825153091E-5</v>
      </c>
      <c r="C3479" s="2"/>
      <c r="D3479" s="1">
        <f t="shared" si="114"/>
        <v>1.9912996675641139E-5</v>
      </c>
      <c r="E3479" s="1"/>
      <c r="F3479" s="8">
        <v>0</v>
      </c>
      <c r="G3479" s="8"/>
    </row>
    <row r="3480" spans="1:7" x14ac:dyDescent="0.3">
      <c r="A3480">
        <v>17365</v>
      </c>
      <c r="B3480" s="2">
        <f t="shared" si="113"/>
        <v>3.8917928362182166E-5</v>
      </c>
      <c r="C3480" s="2"/>
      <c r="D3480" s="1">
        <f t="shared" si="114"/>
        <v>1.9890900155822569E-5</v>
      </c>
      <c r="E3480" s="1"/>
      <c r="F3480" s="8">
        <v>0</v>
      </c>
      <c r="G3480" s="8"/>
    </row>
    <row r="3481" spans="1:7" x14ac:dyDescent="0.3">
      <c r="A3481">
        <v>17370</v>
      </c>
      <c r="B3481" s="2">
        <f t="shared" si="113"/>
        <v>3.8874001950151291E-5</v>
      </c>
      <c r="C3481" s="2"/>
      <c r="D3481" s="1">
        <f t="shared" si="114"/>
        <v>1.9868834257794486E-5</v>
      </c>
      <c r="E3481" s="1"/>
      <c r="F3481" s="8">
        <v>0</v>
      </c>
      <c r="G3481" s="8"/>
    </row>
    <row r="3482" spans="1:7" x14ac:dyDescent="0.3">
      <c r="A3482">
        <v>17375</v>
      </c>
      <c r="B3482" s="2">
        <f t="shared" si="113"/>
        <v>3.8830137484072716E-5</v>
      </c>
      <c r="C3482" s="2"/>
      <c r="D3482" s="1">
        <f t="shared" si="114"/>
        <v>1.984679893068016E-5</v>
      </c>
      <c r="E3482" s="1"/>
      <c r="F3482" s="8">
        <v>0</v>
      </c>
      <c r="G3482" s="8"/>
    </row>
    <row r="3483" spans="1:7" x14ac:dyDescent="0.3">
      <c r="A3483">
        <v>17380</v>
      </c>
      <c r="B3483" s="2">
        <f t="shared" si="113"/>
        <v>3.8786334859165689E-5</v>
      </c>
      <c r="C3483" s="2"/>
      <c r="D3483" s="1">
        <f t="shared" si="114"/>
        <v>1.9824794123701397E-5</v>
      </c>
      <c r="E3483" s="1"/>
      <c r="F3483" s="8">
        <v>0</v>
      </c>
      <c r="G3483" s="8"/>
    </row>
    <row r="3484" spans="1:7" x14ac:dyDescent="0.3">
      <c r="A3484">
        <v>17385</v>
      </c>
      <c r="B3484" s="2">
        <f t="shared" si="113"/>
        <v>3.8742593970856077E-5</v>
      </c>
      <c r="C3484" s="2"/>
      <c r="D3484" s="1">
        <f t="shared" si="114"/>
        <v>1.9802819786178219E-5</v>
      </c>
      <c r="E3484" s="1"/>
      <c r="F3484" s="8">
        <v>0</v>
      </c>
      <c r="G3484" s="8"/>
    </row>
    <row r="3485" spans="1:7" x14ac:dyDescent="0.3">
      <c r="A3485">
        <v>17390</v>
      </c>
      <c r="B3485" s="2">
        <f t="shared" si="113"/>
        <v>3.8698914714776208E-5</v>
      </c>
      <c r="C3485" s="2"/>
      <c r="D3485" s="1">
        <f t="shared" si="114"/>
        <v>1.9780875867528851E-5</v>
      </c>
      <c r="E3485" s="1"/>
      <c r="F3485" s="8">
        <v>0</v>
      </c>
      <c r="G3485" s="8"/>
    </row>
    <row r="3486" spans="1:7" x14ac:dyDescent="0.3">
      <c r="A3486">
        <v>17395</v>
      </c>
      <c r="B3486" s="2">
        <f t="shared" si="113"/>
        <v>3.8655296986763952E-5</v>
      </c>
      <c r="C3486" s="2"/>
      <c r="D3486" s="1">
        <f t="shared" si="114"/>
        <v>1.9758962317269341E-5</v>
      </c>
      <c r="E3486" s="1"/>
      <c r="F3486" s="8">
        <v>0</v>
      </c>
      <c r="G3486" s="8"/>
    </row>
    <row r="3487" spans="1:7" x14ac:dyDescent="0.3">
      <c r="A3487">
        <v>17400</v>
      </c>
      <c r="B3487" s="2">
        <f t="shared" si="113"/>
        <v>3.8611740682862449E-5</v>
      </c>
      <c r="C3487" s="2"/>
      <c r="D3487" s="1">
        <f t="shared" si="114"/>
        <v>1.9737079085013394E-5</v>
      </c>
      <c r="E3487" s="1"/>
      <c r="F3487" s="8">
        <v>0</v>
      </c>
      <c r="G3487" s="8"/>
    </row>
    <row r="3488" spans="1:7" x14ac:dyDescent="0.3">
      <c r="A3488">
        <v>17405</v>
      </c>
      <c r="B3488" s="2">
        <f t="shared" si="113"/>
        <v>3.8568245699319845E-5</v>
      </c>
      <c r="C3488" s="2"/>
      <c r="D3488" s="1">
        <f t="shared" si="114"/>
        <v>1.9715226120472143E-5</v>
      </c>
      <c r="E3488" s="1"/>
      <c r="F3488" s="8">
        <v>0</v>
      </c>
      <c r="G3488" s="8"/>
    </row>
    <row r="3489" spans="1:7" x14ac:dyDescent="0.3">
      <c r="A3489">
        <v>17410</v>
      </c>
      <c r="B3489" s="2">
        <f t="shared" si="113"/>
        <v>3.8524811932588497E-5</v>
      </c>
      <c r="C3489" s="2"/>
      <c r="D3489" s="1">
        <f t="shared" si="114"/>
        <v>1.9693403373453986E-5</v>
      </c>
      <c r="E3489" s="1"/>
      <c r="F3489" s="8">
        <v>0</v>
      </c>
      <c r="G3489" s="8"/>
    </row>
    <row r="3490" spans="1:7" x14ac:dyDescent="0.3">
      <c r="A3490">
        <v>17415</v>
      </c>
      <c r="B3490" s="2">
        <f t="shared" si="113"/>
        <v>3.8481439279324633E-5</v>
      </c>
      <c r="C3490" s="2"/>
      <c r="D3490" s="1">
        <f t="shared" si="114"/>
        <v>1.9671610793864287E-5</v>
      </c>
      <c r="E3490" s="1"/>
      <c r="F3490" s="8">
        <v>0</v>
      </c>
      <c r="G3490" s="8"/>
    </row>
    <row r="3491" spans="1:7" x14ac:dyDescent="0.3">
      <c r="A3491">
        <v>17420</v>
      </c>
      <c r="B3491" s="2">
        <f t="shared" si="113"/>
        <v>3.8438127636388085E-5</v>
      </c>
      <c r="C3491" s="2"/>
      <c r="D3491" s="1">
        <f t="shared" si="114"/>
        <v>1.9649848331705242E-5</v>
      </c>
      <c r="E3491" s="1"/>
      <c r="F3491" s="8">
        <v>0</v>
      </c>
      <c r="G3491" s="8"/>
    </row>
    <row r="3492" spans="1:7" x14ac:dyDescent="0.3">
      <c r="A3492">
        <v>17425</v>
      </c>
      <c r="B3492" s="2">
        <f t="shared" si="113"/>
        <v>3.8394876900841618E-5</v>
      </c>
      <c r="C3492" s="2"/>
      <c r="D3492" s="1">
        <f t="shared" si="114"/>
        <v>1.962811593707564E-5</v>
      </c>
      <c r="E3492" s="1"/>
      <c r="F3492" s="8">
        <v>0</v>
      </c>
      <c r="G3492" s="8"/>
    </row>
    <row r="3493" spans="1:7" x14ac:dyDescent="0.3">
      <c r="A3493">
        <v>17430</v>
      </c>
      <c r="B3493" s="2">
        <f t="shared" si="113"/>
        <v>3.8351686969950305E-5</v>
      </c>
      <c r="C3493" s="2"/>
      <c r="D3493" s="1">
        <f t="shared" si="114"/>
        <v>1.9606413560170574E-5</v>
      </c>
      <c r="E3493" s="1"/>
      <c r="F3493" s="8">
        <v>0</v>
      </c>
      <c r="G3493" s="8"/>
    </row>
    <row r="3494" spans="1:7" x14ac:dyDescent="0.3">
      <c r="A3494">
        <v>17435</v>
      </c>
      <c r="B3494" s="2">
        <f t="shared" si="113"/>
        <v>3.8308557741181669E-5</v>
      </c>
      <c r="C3494" s="2"/>
      <c r="D3494" s="1">
        <f t="shared" si="114"/>
        <v>1.9584741151281376E-5</v>
      </c>
      <c r="E3494" s="1"/>
      <c r="F3494" s="8">
        <v>0</v>
      </c>
      <c r="G3494" s="8"/>
    </row>
    <row r="3495" spans="1:7" x14ac:dyDescent="0.3">
      <c r="A3495">
        <v>17440</v>
      </c>
      <c r="B3495" s="2">
        <f t="shared" si="113"/>
        <v>3.8265489112204555E-5</v>
      </c>
      <c r="C3495" s="2"/>
      <c r="D3495" s="1">
        <f t="shared" si="114"/>
        <v>1.9563098660795271E-5</v>
      </c>
      <c r="E3495" s="1"/>
      <c r="F3495" s="8">
        <v>0</v>
      </c>
      <c r="G3495" s="8"/>
    </row>
    <row r="3496" spans="1:7" x14ac:dyDescent="0.3">
      <c r="A3496">
        <v>17445</v>
      </c>
      <c r="B3496" s="2">
        <f t="shared" si="113"/>
        <v>3.8222480980889104E-5</v>
      </c>
      <c r="C3496" s="2"/>
      <c r="D3496" s="1">
        <f t="shared" si="114"/>
        <v>1.9541486039195268E-5</v>
      </c>
      <c r="E3496" s="1"/>
      <c r="F3496" s="8">
        <v>0</v>
      </c>
      <c r="G3496" s="8"/>
    </row>
    <row r="3497" spans="1:7" x14ac:dyDescent="0.3">
      <c r="A3497">
        <v>17450</v>
      </c>
      <c r="B3497" s="2">
        <f t="shared" si="113"/>
        <v>3.8179533245306155E-5</v>
      </c>
      <c r="C3497" s="2"/>
      <c r="D3497" s="1">
        <f t="shared" si="114"/>
        <v>1.951990323705983E-5</v>
      </c>
      <c r="E3497" s="1"/>
      <c r="F3497" s="8">
        <v>0</v>
      </c>
      <c r="G3497" s="8"/>
    </row>
    <row r="3498" spans="1:7" x14ac:dyDescent="0.3">
      <c r="A3498">
        <v>17455</v>
      </c>
      <c r="B3498" s="2">
        <f t="shared" si="113"/>
        <v>3.8136645803726788E-5</v>
      </c>
      <c r="C3498" s="2"/>
      <c r="D3498" s="1">
        <f t="shared" si="114"/>
        <v>1.9498350205062776E-5</v>
      </c>
      <c r="E3498" s="1"/>
      <c r="F3498" s="8">
        <v>0</v>
      </c>
      <c r="G3498" s="8"/>
    </row>
    <row r="3499" spans="1:7" x14ac:dyDescent="0.3">
      <c r="A3499">
        <v>17460</v>
      </c>
      <c r="B3499" s="2">
        <f t="shared" si="113"/>
        <v>3.8093818554621982E-5</v>
      </c>
      <c r="C3499" s="2"/>
      <c r="D3499" s="1">
        <f t="shared" si="114"/>
        <v>1.9476826893973061E-5</v>
      </c>
      <c r="E3499" s="1"/>
      <c r="F3499" s="8">
        <v>0</v>
      </c>
      <c r="G3499" s="8"/>
    </row>
    <row r="3500" spans="1:7" x14ac:dyDescent="0.3">
      <c r="A3500">
        <v>17465</v>
      </c>
      <c r="B3500" s="2">
        <f t="shared" si="113"/>
        <v>3.8051051396661963E-5</v>
      </c>
      <c r="C3500" s="2"/>
      <c r="D3500" s="1">
        <f t="shared" si="114"/>
        <v>1.9455333254654472E-5</v>
      </c>
      <c r="E3500" s="1"/>
      <c r="F3500" s="8">
        <v>0</v>
      </c>
      <c r="G3500" s="8"/>
    </row>
    <row r="3501" spans="1:7" x14ac:dyDescent="0.3">
      <c r="A3501">
        <v>17470</v>
      </c>
      <c r="B3501" s="2">
        <f t="shared" si="113"/>
        <v>3.8008344228715959E-5</v>
      </c>
      <c r="C3501" s="2"/>
      <c r="D3501" s="1">
        <f t="shared" si="114"/>
        <v>1.9433869238065487E-5</v>
      </c>
      <c r="E3501" s="1"/>
      <c r="F3501" s="8">
        <v>0</v>
      </c>
      <c r="G3501" s="8"/>
    </row>
    <row r="3502" spans="1:7" x14ac:dyDescent="0.3">
      <c r="A3502">
        <v>17475</v>
      </c>
      <c r="B3502" s="2">
        <f t="shared" si="113"/>
        <v>3.7965696949851584E-5</v>
      </c>
      <c r="C3502" s="2"/>
      <c r="D3502" s="1">
        <f t="shared" si="114"/>
        <v>1.9412434795259116E-5</v>
      </c>
      <c r="E3502" s="1"/>
      <c r="F3502" s="8">
        <v>0</v>
      </c>
      <c r="G3502" s="8"/>
    </row>
    <row r="3503" spans="1:7" x14ac:dyDescent="0.3">
      <c r="A3503">
        <v>17480</v>
      </c>
      <c r="B3503" s="2">
        <f t="shared" si="113"/>
        <v>3.7923109459334577E-5</v>
      </c>
      <c r="C3503" s="2"/>
      <c r="D3503" s="1">
        <f t="shared" si="114"/>
        <v>1.9391029877382582E-5</v>
      </c>
      <c r="E3503" s="1"/>
      <c r="F3503" s="8">
        <v>0</v>
      </c>
      <c r="G3503" s="8"/>
    </row>
    <row r="3504" spans="1:7" x14ac:dyDescent="0.3">
      <c r="A3504">
        <v>17485</v>
      </c>
      <c r="B3504" s="2">
        <f t="shared" si="113"/>
        <v>3.7880581656628336E-5</v>
      </c>
      <c r="C3504" s="2"/>
      <c r="D3504" s="1">
        <f t="shared" si="114"/>
        <v>1.936965443567721E-5</v>
      </c>
      <c r="E3504" s="1"/>
      <c r="F3504" s="8">
        <v>0</v>
      </c>
      <c r="G3504" s="8"/>
    </row>
    <row r="3505" spans="1:7" x14ac:dyDescent="0.3">
      <c r="A3505">
        <v>17490</v>
      </c>
      <c r="B3505" s="2">
        <f t="shared" si="113"/>
        <v>3.7838113441393072E-5</v>
      </c>
      <c r="C3505" s="2"/>
      <c r="D3505" s="1">
        <f t="shared" si="114"/>
        <v>1.9348308421478151E-5</v>
      </c>
      <c r="E3505" s="1"/>
      <c r="F3505" s="8">
        <v>0</v>
      </c>
      <c r="G3505" s="8"/>
    </row>
    <row r="3506" spans="1:7" x14ac:dyDescent="0.3">
      <c r="A3506">
        <v>17495</v>
      </c>
      <c r="B3506" s="2">
        <f t="shared" si="113"/>
        <v>3.7795704713486093E-5</v>
      </c>
      <c r="C3506" s="2"/>
      <c r="D3506" s="1">
        <f t="shared" si="114"/>
        <v>1.9326991786214208E-5</v>
      </c>
      <c r="E3506" s="1"/>
      <c r="F3506" s="8">
        <v>0</v>
      </c>
      <c r="G3506" s="8"/>
    </row>
    <row r="3507" spans="1:7" x14ac:dyDescent="0.3">
      <c r="A3507">
        <v>17500</v>
      </c>
      <c r="B3507" s="2">
        <f t="shared" si="113"/>
        <v>3.7753355372960764E-5</v>
      </c>
      <c r="C3507" s="2"/>
      <c r="D3507" s="1">
        <f t="shared" si="114"/>
        <v>1.930570448140765E-5</v>
      </c>
      <c r="E3507" s="1"/>
      <c r="F3507" s="8">
        <v>0</v>
      </c>
      <c r="G3507" s="8"/>
    </row>
    <row r="3508" spans="1:7" x14ac:dyDescent="0.3">
      <c r="A3508">
        <v>17505</v>
      </c>
      <c r="B3508" s="2">
        <f t="shared" si="113"/>
        <v>3.7711065320066229E-5</v>
      </c>
      <c r="C3508" s="2"/>
      <c r="D3508" s="1">
        <f t="shared" si="114"/>
        <v>1.9284446458673955E-5</v>
      </c>
      <c r="E3508" s="1"/>
      <c r="F3508" s="8">
        <v>0</v>
      </c>
      <c r="G3508" s="8"/>
    </row>
    <row r="3509" spans="1:7" x14ac:dyDescent="0.3">
      <c r="A3509">
        <v>17510</v>
      </c>
      <c r="B3509" s="2">
        <f t="shared" si="113"/>
        <v>3.7668834455247189E-5</v>
      </c>
      <c r="C3509" s="2"/>
      <c r="D3509" s="1">
        <f t="shared" si="114"/>
        <v>1.9263217669721689E-5</v>
      </c>
      <c r="E3509" s="1"/>
      <c r="F3509" s="8">
        <v>0</v>
      </c>
      <c r="G3509" s="8"/>
    </row>
    <row r="3510" spans="1:7" x14ac:dyDescent="0.3">
      <c r="A3510">
        <v>17515</v>
      </c>
      <c r="B3510" s="2">
        <f t="shared" si="113"/>
        <v>3.7626662679143068E-5</v>
      </c>
      <c r="C3510" s="2"/>
      <c r="D3510" s="1">
        <f t="shared" si="114"/>
        <v>1.9242018066352152E-5</v>
      </c>
      <c r="E3510" s="1"/>
      <c r="F3510" s="8">
        <v>0</v>
      </c>
      <c r="G3510" s="8"/>
    </row>
    <row r="3511" spans="1:7" x14ac:dyDescent="0.3">
      <c r="A3511">
        <v>17520</v>
      </c>
      <c r="B3511" s="2">
        <f t="shared" si="113"/>
        <v>3.7584549892588026E-5</v>
      </c>
      <c r="C3511" s="2"/>
      <c r="D3511" s="1">
        <f t="shared" si="114"/>
        <v>1.9220847600459341E-5</v>
      </c>
      <c r="E3511" s="1"/>
      <c r="F3511" s="8">
        <v>0</v>
      </c>
      <c r="G3511" s="8"/>
    </row>
    <row r="3512" spans="1:7" x14ac:dyDescent="0.3">
      <c r="A3512">
        <v>17525</v>
      </c>
      <c r="B3512" s="2">
        <f t="shared" si="113"/>
        <v>3.7542495996610097E-5</v>
      </c>
      <c r="C3512" s="2"/>
      <c r="D3512" s="1">
        <f t="shared" si="114"/>
        <v>1.9199706224029649E-5</v>
      </c>
      <c r="E3512" s="1"/>
      <c r="F3512" s="8">
        <v>0</v>
      </c>
      <c r="G3512" s="8"/>
    </row>
    <row r="3513" spans="1:7" x14ac:dyDescent="0.3">
      <c r="A3513">
        <v>17530</v>
      </c>
      <c r="B3513" s="2">
        <f t="shared" si="113"/>
        <v>3.7500500892431126E-5</v>
      </c>
      <c r="C3513" s="2"/>
      <c r="D3513" s="1">
        <f t="shared" si="114"/>
        <v>1.9178593889141734E-5</v>
      </c>
      <c r="E3513" s="1"/>
      <c r="F3513" s="8">
        <v>0</v>
      </c>
      <c r="G3513" s="8"/>
    </row>
    <row r="3514" spans="1:7" x14ac:dyDescent="0.3">
      <c r="A3514">
        <v>17535</v>
      </c>
      <c r="B3514" s="2">
        <f t="shared" si="113"/>
        <v>3.7458564481466072E-5</v>
      </c>
      <c r="C3514" s="2"/>
      <c r="D3514" s="1">
        <f t="shared" si="114"/>
        <v>1.9157510547966198E-5</v>
      </c>
      <c r="E3514" s="1"/>
      <c r="F3514" s="8">
        <v>0</v>
      </c>
      <c r="G3514" s="8"/>
    </row>
    <row r="3515" spans="1:7" x14ac:dyDescent="0.3">
      <c r="A3515">
        <v>17540</v>
      </c>
      <c r="B3515" s="2">
        <f t="shared" si="113"/>
        <v>3.74166866653226E-5</v>
      </c>
      <c r="C3515" s="2"/>
      <c r="D3515" s="1">
        <f t="shared" si="114"/>
        <v>1.9136456152765494E-5</v>
      </c>
      <c r="E3515" s="1"/>
      <c r="F3515" s="8">
        <v>0</v>
      </c>
      <c r="G3515" s="8"/>
    </row>
    <row r="3516" spans="1:7" x14ac:dyDescent="0.3">
      <c r="A3516">
        <v>17545</v>
      </c>
      <c r="B3516" s="2">
        <f t="shared" si="113"/>
        <v>3.7374867345800879E-5</v>
      </c>
      <c r="C3516" s="2"/>
      <c r="D3516" s="1">
        <f t="shared" si="114"/>
        <v>1.9115430655893697E-5</v>
      </c>
      <c r="E3516" s="1"/>
      <c r="F3516" s="8">
        <v>0</v>
      </c>
      <c r="G3516" s="8"/>
    </row>
    <row r="3517" spans="1:7" x14ac:dyDescent="0.3">
      <c r="A3517">
        <v>17550</v>
      </c>
      <c r="B3517" s="2">
        <f t="shared" si="113"/>
        <v>3.733310642489297E-5</v>
      </c>
      <c r="C3517" s="2"/>
      <c r="D3517" s="1">
        <f t="shared" si="114"/>
        <v>1.909443400979631E-5</v>
      </c>
      <c r="E3517" s="1"/>
      <c r="F3517" s="8">
        <v>0</v>
      </c>
      <c r="G3517" s="8"/>
    </row>
    <row r="3518" spans="1:7" x14ac:dyDescent="0.3">
      <c r="A3518">
        <v>17555</v>
      </c>
      <c r="B3518" s="2">
        <f t="shared" si="113"/>
        <v>3.7291403804782322E-5</v>
      </c>
      <c r="C3518" s="2"/>
      <c r="D3518" s="1">
        <f t="shared" si="114"/>
        <v>1.9073466167009984E-5</v>
      </c>
      <c r="E3518" s="1"/>
      <c r="F3518" s="8">
        <v>0</v>
      </c>
      <c r="G3518" s="8"/>
    </row>
    <row r="3519" spans="1:7" x14ac:dyDescent="0.3">
      <c r="A3519">
        <v>17560</v>
      </c>
      <c r="B3519" s="2">
        <f t="shared" si="113"/>
        <v>3.7249759387843442E-5</v>
      </c>
      <c r="C3519" s="2"/>
      <c r="D3519" s="1">
        <f t="shared" si="114"/>
        <v>1.9052527080162444E-5</v>
      </c>
      <c r="E3519" s="1"/>
      <c r="F3519" s="8">
        <v>0</v>
      </c>
      <c r="G3519" s="8"/>
    </row>
    <row r="3520" spans="1:7" x14ac:dyDescent="0.3">
      <c r="A3520">
        <v>17565</v>
      </c>
      <c r="B3520" s="2">
        <f t="shared" si="113"/>
        <v>3.7208173076641547E-5</v>
      </c>
      <c r="C3520" s="2"/>
      <c r="D3520" s="1">
        <f t="shared" si="114"/>
        <v>1.9031616701972215E-5</v>
      </c>
      <c r="E3520" s="1"/>
      <c r="F3520" s="8">
        <v>0</v>
      </c>
      <c r="G3520" s="8"/>
    </row>
    <row r="3521" spans="1:7" x14ac:dyDescent="0.3">
      <c r="A3521">
        <v>17570</v>
      </c>
      <c r="B3521" s="2">
        <f t="shared" si="113"/>
        <v>3.7166644773932111E-5</v>
      </c>
      <c r="C3521" s="2"/>
      <c r="D3521" s="1">
        <f t="shared" si="114"/>
        <v>1.9010734985248426E-5</v>
      </c>
      <c r="E3521" s="1"/>
      <c r="F3521" s="8">
        <v>0</v>
      </c>
      <c r="G3521" s="8"/>
    </row>
    <row r="3522" spans="1:7" x14ac:dyDescent="0.3">
      <c r="A3522">
        <v>17575</v>
      </c>
      <c r="B3522" s="2">
        <f t="shared" si="113"/>
        <v>3.7125174382660257E-5</v>
      </c>
      <c r="C3522" s="2"/>
      <c r="D3522" s="1">
        <f t="shared" si="114"/>
        <v>1.8989881882890624E-5</v>
      </c>
      <c r="E3522" s="1"/>
      <c r="F3522" s="8">
        <v>0</v>
      </c>
      <c r="G3522" s="8"/>
    </row>
    <row r="3523" spans="1:7" x14ac:dyDescent="0.3">
      <c r="A3523">
        <v>17580</v>
      </c>
      <c r="B3523" s="2">
        <f t="shared" si="113"/>
        <v>3.7083761805960562E-5</v>
      </c>
      <c r="C3523" s="2"/>
      <c r="D3523" s="1">
        <f t="shared" si="114"/>
        <v>1.8969057347888585E-5</v>
      </c>
      <c r="E3523" s="1"/>
      <c r="F3523" s="8">
        <v>0</v>
      </c>
      <c r="G3523" s="8"/>
    </row>
    <row r="3524" spans="1:7" x14ac:dyDescent="0.3">
      <c r="A3524">
        <v>17585</v>
      </c>
      <c r="B3524" s="2">
        <f t="shared" si="113"/>
        <v>3.7042406947156476E-5</v>
      </c>
      <c r="C3524" s="2"/>
      <c r="D3524" s="1">
        <f t="shared" si="114"/>
        <v>1.8948261333322108E-5</v>
      </c>
      <c r="E3524" s="1"/>
      <c r="F3524" s="8">
        <v>0</v>
      </c>
      <c r="G3524" s="8"/>
    </row>
    <row r="3525" spans="1:7" x14ac:dyDescent="0.3">
      <c r="A3525">
        <v>17590</v>
      </c>
      <c r="B3525" s="2">
        <f t="shared" si="113"/>
        <v>3.7001109709760008E-5</v>
      </c>
      <c r="C3525" s="2"/>
      <c r="D3525" s="1">
        <f t="shared" si="114"/>
        <v>1.8927493792360798E-5</v>
      </c>
      <c r="E3525" s="1"/>
      <c r="F3525" s="8">
        <v>0</v>
      </c>
      <c r="G3525" s="8"/>
    </row>
    <row r="3526" spans="1:7" x14ac:dyDescent="0.3">
      <c r="A3526">
        <v>17595</v>
      </c>
      <c r="B3526" s="2">
        <f t="shared" si="113"/>
        <v>3.6959869997471305E-5</v>
      </c>
      <c r="C3526" s="2"/>
      <c r="D3526" s="1">
        <f t="shared" si="114"/>
        <v>1.8906754678263914E-5</v>
      </c>
      <c r="E3526" s="1"/>
      <c r="F3526" s="8">
        <v>0</v>
      </c>
      <c r="G3526" s="8"/>
    </row>
    <row r="3527" spans="1:7" x14ac:dyDescent="0.3">
      <c r="A3527">
        <v>17600</v>
      </c>
      <c r="B3527" s="2">
        <f t="shared" si="113"/>
        <v>3.6918687714178134E-5</v>
      </c>
      <c r="C3527" s="2"/>
      <c r="D3527" s="1">
        <f t="shared" si="114"/>
        <v>1.8886043944380122E-5</v>
      </c>
      <c r="E3527" s="1"/>
      <c r="F3527" s="8">
        <v>0</v>
      </c>
      <c r="G3527" s="8"/>
    </row>
    <row r="3528" spans="1:7" x14ac:dyDescent="0.3">
      <c r="A3528">
        <v>17605</v>
      </c>
      <c r="B3528" s="2">
        <f t="shared" si="113"/>
        <v>3.6877562763955512E-5</v>
      </c>
      <c r="C3528" s="2"/>
      <c r="D3528" s="1">
        <f t="shared" si="114"/>
        <v>1.8865361544147346E-5</v>
      </c>
      <c r="E3528" s="1"/>
      <c r="F3528" s="8">
        <v>0</v>
      </c>
      <c r="G3528" s="8"/>
    </row>
    <row r="3529" spans="1:7" x14ac:dyDescent="0.3">
      <c r="A3529">
        <v>17610</v>
      </c>
      <c r="B3529" s="2">
        <f t="shared" si="113"/>
        <v>3.6836495051065318E-5</v>
      </c>
      <c r="C3529" s="2"/>
      <c r="D3529" s="1">
        <f t="shared" si="114"/>
        <v>1.8844707431092545E-5</v>
      </c>
      <c r="E3529" s="1"/>
      <c r="F3529" s="8">
        <v>0</v>
      </c>
      <c r="G3529" s="8"/>
    </row>
    <row r="3530" spans="1:7" x14ac:dyDescent="0.3">
      <c r="A3530">
        <v>17615</v>
      </c>
      <c r="B3530" s="2">
        <f t="shared" si="113"/>
        <v>3.6795484479955953E-5</v>
      </c>
      <c r="C3530" s="2"/>
      <c r="D3530" s="1">
        <f t="shared" si="114"/>
        <v>1.8824081558831552E-5</v>
      </c>
      <c r="E3530" s="1"/>
      <c r="F3530" s="8">
        <v>0</v>
      </c>
      <c r="G3530" s="8"/>
    </row>
    <row r="3531" spans="1:7" x14ac:dyDescent="0.3">
      <c r="A3531">
        <v>17620</v>
      </c>
      <c r="B3531" s="2">
        <f t="shared" si="113"/>
        <v>3.6754530955261665E-5</v>
      </c>
      <c r="C3531" s="2"/>
      <c r="D3531" s="1">
        <f t="shared" si="114"/>
        <v>1.8803483881068765E-5</v>
      </c>
      <c r="E3531" s="1"/>
      <c r="F3531" s="8">
        <v>0</v>
      </c>
      <c r="G3531" s="8"/>
    </row>
    <row r="3532" spans="1:7" x14ac:dyDescent="0.3">
      <c r="A3532">
        <v>17625</v>
      </c>
      <c r="B3532" s="2">
        <f t="shared" si="113"/>
        <v>3.6713634381802439E-5</v>
      </c>
      <c r="C3532" s="2"/>
      <c r="D3532" s="1">
        <f t="shared" si="114"/>
        <v>1.8782914351597153E-5</v>
      </c>
      <c r="E3532" s="1"/>
      <c r="F3532" s="8">
        <v>0</v>
      </c>
      <c r="G3532" s="8"/>
    </row>
    <row r="3533" spans="1:7" x14ac:dyDescent="0.3">
      <c r="A3533">
        <v>17630</v>
      </c>
      <c r="B3533" s="2">
        <f t="shared" si="113"/>
        <v>3.6672794664583334E-5</v>
      </c>
      <c r="C3533" s="2"/>
      <c r="D3533" s="1">
        <f t="shared" si="114"/>
        <v>1.8762372924297899E-5</v>
      </c>
      <c r="E3533" s="1"/>
      <c r="F3533" s="8">
        <v>0</v>
      </c>
      <c r="G3533" s="8"/>
    </row>
    <row r="3534" spans="1:7" x14ac:dyDescent="0.3">
      <c r="A3534">
        <v>17635</v>
      </c>
      <c r="B3534" s="2">
        <f t="shared" si="113"/>
        <v>3.6632011708794352E-5</v>
      </c>
      <c r="C3534" s="2"/>
      <c r="D3534" s="1">
        <f t="shared" si="114"/>
        <v>1.8741859553140276E-5</v>
      </c>
      <c r="E3534" s="1"/>
      <c r="F3534" s="8">
        <v>0</v>
      </c>
      <c r="G3534" s="8"/>
    </row>
    <row r="3535" spans="1:7" x14ac:dyDescent="0.3">
      <c r="A3535">
        <v>17640</v>
      </c>
      <c r="B3535" s="2">
        <f t="shared" si="113"/>
        <v>3.6591285419809683E-5</v>
      </c>
      <c r="C3535" s="2"/>
      <c r="D3535" s="1">
        <f t="shared" si="114"/>
        <v>1.87213741921814E-5</v>
      </c>
      <c r="E3535" s="1"/>
      <c r="F3535" s="8">
        <v>0</v>
      </c>
      <c r="G3535" s="8"/>
    </row>
    <row r="3536" spans="1:7" x14ac:dyDescent="0.3">
      <c r="A3536">
        <v>17645</v>
      </c>
      <c r="B3536" s="2">
        <f t="shared" si="113"/>
        <v>3.6550615703187538E-5</v>
      </c>
      <c r="C3536" s="2"/>
      <c r="D3536" s="1">
        <f t="shared" si="114"/>
        <v>1.8700916795566141E-5</v>
      </c>
      <c r="E3536" s="1"/>
      <c r="F3536" s="8">
        <v>0</v>
      </c>
      <c r="G3536" s="8"/>
    </row>
    <row r="3537" spans="1:7" x14ac:dyDescent="0.3">
      <c r="A3537">
        <v>17650</v>
      </c>
      <c r="B3537" s="2">
        <f t="shared" si="113"/>
        <v>3.6510002464669671E-5</v>
      </c>
      <c r="C3537" s="2"/>
      <c r="D3537" s="1">
        <f t="shared" si="114"/>
        <v>1.8680487317526803E-5</v>
      </c>
      <c r="E3537" s="1"/>
      <c r="F3537" s="8">
        <v>0</v>
      </c>
      <c r="G3537" s="8"/>
    </row>
    <row r="3538" spans="1:7" x14ac:dyDescent="0.3">
      <c r="A3538">
        <v>17655</v>
      </c>
      <c r="B3538" s="2">
        <f t="shared" ref="B3538:B3601" si="115">IF(ISNUMBER(1E-29/(($A3538*0.000000001)^5*(EXP(0.0144/($A3538*0.000000001*B$2))-1))),B$4*1E-29/(($A3538*0.000000001)^5*(EXP(0.0144/($A3538*0.000000001*B$2))-1)),0)</f>
        <v>3.6469445610181132E-5</v>
      </c>
      <c r="C3538" s="2"/>
      <c r="D3538" s="1">
        <f t="shared" ref="D3538:D3601" si="116">IF(ISNUMBER(1E-29/(($A3538*0.000000001)^5*(EXP(0.0144/($A3538*0.000000001*D$2))-1))),D$4*1E-29/(($A3538*0.000000001)^5*(EXP(0.0144/($A3538*0.000000001*D$2))-1)),0)</f>
        <v>1.8660085712383094E-5</v>
      </c>
      <c r="E3538" s="1"/>
      <c r="F3538" s="8">
        <v>0</v>
      </c>
      <c r="G3538" s="8"/>
    </row>
    <row r="3539" spans="1:7" x14ac:dyDescent="0.3">
      <c r="A3539">
        <v>17660</v>
      </c>
      <c r="B3539" s="2">
        <f t="shared" si="115"/>
        <v>3.6428945045829405E-5</v>
      </c>
      <c r="C3539" s="2"/>
      <c r="D3539" s="1">
        <f t="shared" si="116"/>
        <v>1.8639711934541731E-5</v>
      </c>
      <c r="E3539" s="1"/>
      <c r="F3539" s="8">
        <v>0</v>
      </c>
      <c r="G3539" s="8"/>
    </row>
    <row r="3540" spans="1:7" x14ac:dyDescent="0.3">
      <c r="A3540">
        <v>17665</v>
      </c>
      <c r="B3540" s="2">
        <f t="shared" si="115"/>
        <v>3.6388500677904461E-5</v>
      </c>
      <c r="C3540" s="2"/>
      <c r="D3540" s="1">
        <f t="shared" si="116"/>
        <v>1.8619365938496426E-5</v>
      </c>
      <c r="E3540" s="1"/>
      <c r="F3540" s="8">
        <v>0</v>
      </c>
      <c r="G3540" s="8"/>
    </row>
    <row r="3541" spans="1:7" x14ac:dyDescent="0.3">
      <c r="A3541">
        <v>17670</v>
      </c>
      <c r="B3541" s="2">
        <f t="shared" si="115"/>
        <v>3.6348112412878327E-5</v>
      </c>
      <c r="C3541" s="2"/>
      <c r="D3541" s="1">
        <f t="shared" si="116"/>
        <v>1.8599047678827618E-5</v>
      </c>
      <c r="E3541" s="1"/>
      <c r="F3541" s="8">
        <v>0</v>
      </c>
      <c r="G3541" s="8"/>
    </row>
    <row r="3542" spans="1:7" x14ac:dyDescent="0.3">
      <c r="A3542">
        <v>17675</v>
      </c>
      <c r="B3542" s="2">
        <f t="shared" si="115"/>
        <v>3.6307780157404292E-5</v>
      </c>
      <c r="C3542" s="2"/>
      <c r="D3542" s="1">
        <f t="shared" si="116"/>
        <v>1.8578757110202312E-5</v>
      </c>
      <c r="E3542" s="1"/>
      <c r="F3542" s="8">
        <v>0</v>
      </c>
      <c r="G3542" s="8"/>
    </row>
    <row r="3543" spans="1:7" x14ac:dyDescent="0.3">
      <c r="A3543">
        <v>17680</v>
      </c>
      <c r="B3543" s="2">
        <f t="shared" si="115"/>
        <v>3.6267503818316992E-5</v>
      </c>
      <c r="C3543" s="2"/>
      <c r="D3543" s="1">
        <f t="shared" si="116"/>
        <v>1.8558494187373858E-5</v>
      </c>
      <c r="E3543" s="1"/>
      <c r="F3543" s="8">
        <v>0</v>
      </c>
      <c r="G3543" s="8"/>
    </row>
    <row r="3544" spans="1:7" x14ac:dyDescent="0.3">
      <c r="A3544">
        <v>17685</v>
      </c>
      <c r="B3544" s="2">
        <f t="shared" si="115"/>
        <v>3.6227283302631616E-5</v>
      </c>
      <c r="C3544" s="2"/>
      <c r="D3544" s="1">
        <f t="shared" si="116"/>
        <v>1.8538258865181777E-5</v>
      </c>
      <c r="E3544" s="1"/>
      <c r="F3544" s="8">
        <v>0</v>
      </c>
      <c r="G3544" s="8"/>
    </row>
    <row r="3545" spans="1:7" x14ac:dyDescent="0.3">
      <c r="A3545">
        <v>17690</v>
      </c>
      <c r="B3545" s="2">
        <f t="shared" si="115"/>
        <v>3.6187118517543718E-5</v>
      </c>
      <c r="C3545" s="2"/>
      <c r="D3545" s="1">
        <f t="shared" si="116"/>
        <v>1.8518051098551579E-5</v>
      </c>
      <c r="E3545" s="1"/>
      <c r="F3545" s="8">
        <v>0</v>
      </c>
      <c r="G3545" s="8"/>
    </row>
    <row r="3546" spans="1:7" x14ac:dyDescent="0.3">
      <c r="A3546">
        <v>17695</v>
      </c>
      <c r="B3546" s="2">
        <f t="shared" si="115"/>
        <v>3.6147009370428781E-5</v>
      </c>
      <c r="C3546" s="2"/>
      <c r="D3546" s="1">
        <f t="shared" si="116"/>
        <v>1.8497870842494588E-5</v>
      </c>
      <c r="E3546" s="1"/>
      <c r="F3546" s="8">
        <v>0</v>
      </c>
      <c r="G3546" s="8"/>
    </row>
    <row r="3547" spans="1:7" x14ac:dyDescent="0.3">
      <c r="A3547">
        <v>17700</v>
      </c>
      <c r="B3547" s="2">
        <f t="shared" si="115"/>
        <v>3.6106955768841888E-5</v>
      </c>
      <c r="C3547" s="2"/>
      <c r="D3547" s="1">
        <f t="shared" si="116"/>
        <v>1.8477718052107783E-5</v>
      </c>
      <c r="E3547" s="1"/>
      <c r="F3547" s="8">
        <v>0</v>
      </c>
      <c r="G3547" s="8"/>
    </row>
    <row r="3548" spans="1:7" x14ac:dyDescent="0.3">
      <c r="A3548">
        <v>17705</v>
      </c>
      <c r="B3548" s="2">
        <f t="shared" si="115"/>
        <v>3.606695762051708E-5</v>
      </c>
      <c r="C3548" s="2"/>
      <c r="D3548" s="1">
        <f t="shared" si="116"/>
        <v>1.845759268257346E-5</v>
      </c>
      <c r="E3548" s="1"/>
      <c r="F3548" s="8">
        <v>0</v>
      </c>
      <c r="G3548" s="8"/>
    </row>
    <row r="3549" spans="1:7" x14ac:dyDescent="0.3">
      <c r="A3549">
        <v>17710</v>
      </c>
      <c r="B3549" s="2">
        <f t="shared" si="115"/>
        <v>3.6027014833367227E-5</v>
      </c>
      <c r="C3549" s="2"/>
      <c r="D3549" s="1">
        <f t="shared" si="116"/>
        <v>1.8437494689159272E-5</v>
      </c>
      <c r="E3549" s="1"/>
      <c r="F3549" s="8">
        <v>0</v>
      </c>
      <c r="G3549" s="8"/>
    </row>
    <row r="3550" spans="1:7" x14ac:dyDescent="0.3">
      <c r="A3550">
        <v>17715</v>
      </c>
      <c r="B3550" s="2">
        <f t="shared" si="115"/>
        <v>3.5987127315483513E-5</v>
      </c>
      <c r="C3550" s="2"/>
      <c r="D3550" s="1">
        <f t="shared" si="116"/>
        <v>1.8417424027217859E-5</v>
      </c>
      <c r="E3550" s="1"/>
      <c r="F3550" s="8">
        <v>0</v>
      </c>
      <c r="G3550" s="8"/>
    </row>
    <row r="3551" spans="1:7" x14ac:dyDescent="0.3">
      <c r="A3551">
        <v>17720</v>
      </c>
      <c r="B3551" s="2">
        <f t="shared" si="115"/>
        <v>3.5947294975135043E-5</v>
      </c>
      <c r="C3551" s="2"/>
      <c r="D3551" s="1">
        <f t="shared" si="116"/>
        <v>1.839738065218678E-5</v>
      </c>
      <c r="E3551" s="1"/>
      <c r="F3551" s="8">
        <v>0</v>
      </c>
      <c r="G3551" s="8"/>
    </row>
    <row r="3552" spans="1:7" x14ac:dyDescent="0.3">
      <c r="A3552">
        <v>17725</v>
      </c>
      <c r="B3552" s="2">
        <f t="shared" si="115"/>
        <v>3.5907517720768451E-5</v>
      </c>
      <c r="C3552" s="2"/>
      <c r="D3552" s="1">
        <f t="shared" si="116"/>
        <v>1.8377364519588251E-5</v>
      </c>
      <c r="E3552" s="1"/>
      <c r="F3552" s="8">
        <v>0</v>
      </c>
      <c r="G3552" s="8"/>
    </row>
    <row r="3553" spans="1:7" x14ac:dyDescent="0.3">
      <c r="A3553">
        <v>17730</v>
      </c>
      <c r="B3553" s="2">
        <f t="shared" si="115"/>
        <v>3.5867795461007543E-5</v>
      </c>
      <c r="C3553" s="2"/>
      <c r="D3553" s="1">
        <f t="shared" si="116"/>
        <v>1.8357375585028973E-5</v>
      </c>
      <c r="E3553" s="1"/>
      <c r="F3553" s="8">
        <v>0</v>
      </c>
      <c r="G3553" s="8"/>
    </row>
    <row r="3554" spans="1:7" x14ac:dyDescent="0.3">
      <c r="A3554">
        <v>17735</v>
      </c>
      <c r="B3554" s="2">
        <f t="shared" si="115"/>
        <v>3.5828128104652872E-5</v>
      </c>
      <c r="C3554" s="2"/>
      <c r="D3554" s="1">
        <f t="shared" si="116"/>
        <v>1.8337413804200064E-5</v>
      </c>
      <c r="E3554" s="1"/>
      <c r="F3554" s="8">
        <v>0</v>
      </c>
      <c r="G3554" s="8"/>
    </row>
    <row r="3555" spans="1:7" x14ac:dyDescent="0.3">
      <c r="A3555">
        <v>17740</v>
      </c>
      <c r="B3555" s="2">
        <f t="shared" si="115"/>
        <v>3.5788515560681451E-5</v>
      </c>
      <c r="C3555" s="2"/>
      <c r="D3555" s="1">
        <f t="shared" si="116"/>
        <v>1.8317479132876686E-5</v>
      </c>
      <c r="E3555" s="1"/>
      <c r="F3555" s="8">
        <v>0</v>
      </c>
      <c r="G3555" s="8"/>
    </row>
    <row r="3556" spans="1:7" x14ac:dyDescent="0.3">
      <c r="A3556">
        <v>17745</v>
      </c>
      <c r="B3556" s="2">
        <f t="shared" si="115"/>
        <v>3.5748957738246028E-5</v>
      </c>
      <c r="C3556" s="2"/>
      <c r="D3556" s="1">
        <f t="shared" si="116"/>
        <v>1.8297571526917987E-5</v>
      </c>
      <c r="E3556" s="1"/>
      <c r="F3556" s="8">
        <v>0</v>
      </c>
      <c r="G3556" s="8"/>
    </row>
    <row r="3557" spans="1:7" x14ac:dyDescent="0.3">
      <c r="A3557">
        <v>17750</v>
      </c>
      <c r="B3557" s="2">
        <f t="shared" si="115"/>
        <v>3.5709454546675195E-5</v>
      </c>
      <c r="C3557" s="2"/>
      <c r="D3557" s="1">
        <f t="shared" si="116"/>
        <v>1.8277690942266893E-5</v>
      </c>
      <c r="E3557" s="1"/>
      <c r="F3557" s="8">
        <v>0</v>
      </c>
      <c r="G3557" s="8"/>
    </row>
    <row r="3558" spans="1:7" x14ac:dyDescent="0.3">
      <c r="A3558">
        <v>17755</v>
      </c>
      <c r="B3558" s="2">
        <f t="shared" si="115"/>
        <v>3.5670005895472609E-5</v>
      </c>
      <c r="C3558" s="2"/>
      <c r="D3558" s="1">
        <f t="shared" si="116"/>
        <v>1.8257837334949914E-5</v>
      </c>
      <c r="E3558" s="1"/>
      <c r="F3558" s="8">
        <v>0</v>
      </c>
      <c r="G3558" s="8"/>
    </row>
    <row r="3559" spans="1:7" x14ac:dyDescent="0.3">
      <c r="A3559">
        <v>17760</v>
      </c>
      <c r="B3559" s="2">
        <f t="shared" si="115"/>
        <v>3.5630611694316723E-5</v>
      </c>
      <c r="C3559" s="2"/>
      <c r="D3559" s="1">
        <f t="shared" si="116"/>
        <v>1.8238010661076999E-5</v>
      </c>
      <c r="E3559" s="1"/>
      <c r="F3559" s="8">
        <v>0</v>
      </c>
      <c r="G3559" s="8"/>
    </row>
    <row r="3560" spans="1:7" x14ac:dyDescent="0.3">
      <c r="A3560">
        <v>17765</v>
      </c>
      <c r="B3560" s="2">
        <f t="shared" si="115"/>
        <v>3.5591271853060589E-5</v>
      </c>
      <c r="C3560" s="2"/>
      <c r="D3560" s="1">
        <f t="shared" si="116"/>
        <v>1.8218210876841329E-5</v>
      </c>
      <c r="E3560" s="1"/>
      <c r="F3560" s="8">
        <v>0</v>
      </c>
      <c r="G3560" s="8"/>
    </row>
    <row r="3561" spans="1:7" x14ac:dyDescent="0.3">
      <c r="A3561">
        <v>17770</v>
      </c>
      <c r="B3561" s="2">
        <f t="shared" si="115"/>
        <v>3.5551986281731062E-5</v>
      </c>
      <c r="C3561" s="2"/>
      <c r="D3561" s="1">
        <f t="shared" si="116"/>
        <v>1.8198437938519071E-5</v>
      </c>
      <c r="E3561" s="1"/>
      <c r="F3561" s="8">
        <v>0</v>
      </c>
      <c r="G3561" s="8"/>
    </row>
    <row r="3562" spans="1:7" x14ac:dyDescent="0.3">
      <c r="A3562">
        <v>17775</v>
      </c>
      <c r="B3562" s="2">
        <f t="shared" si="115"/>
        <v>3.5512754890528818E-5</v>
      </c>
      <c r="C3562" s="2"/>
      <c r="D3562" s="1">
        <f t="shared" si="116"/>
        <v>1.8178691802469336E-5</v>
      </c>
      <c r="E3562" s="1"/>
      <c r="F3562" s="8">
        <v>0</v>
      </c>
      <c r="G3562" s="8"/>
    </row>
    <row r="3563" spans="1:7" x14ac:dyDescent="0.3">
      <c r="A3563">
        <v>17780</v>
      </c>
      <c r="B3563" s="2">
        <f t="shared" si="115"/>
        <v>3.5473577589827817E-5</v>
      </c>
      <c r="C3563" s="2"/>
      <c r="D3563" s="1">
        <f t="shared" si="116"/>
        <v>1.8158972425133914E-5</v>
      </c>
      <c r="E3563" s="1"/>
      <c r="F3563" s="8">
        <v>0</v>
      </c>
      <c r="G3563" s="8"/>
    </row>
    <row r="3564" spans="1:7" x14ac:dyDescent="0.3">
      <c r="A3564">
        <v>17785</v>
      </c>
      <c r="B3564" s="2">
        <f t="shared" si="115"/>
        <v>3.543445429017474E-5</v>
      </c>
      <c r="C3564" s="2"/>
      <c r="D3564" s="1">
        <f t="shared" si="116"/>
        <v>1.8139279763037078E-5</v>
      </c>
      <c r="E3564" s="1"/>
      <c r="F3564" s="8">
        <v>0</v>
      </c>
      <c r="G3564" s="8"/>
    </row>
    <row r="3565" spans="1:7" x14ac:dyDescent="0.3">
      <c r="A3565">
        <v>17790</v>
      </c>
      <c r="B3565" s="2">
        <f t="shared" si="115"/>
        <v>3.5395384902289012E-5</v>
      </c>
      <c r="C3565" s="2"/>
      <c r="D3565" s="1">
        <f t="shared" si="116"/>
        <v>1.8119613772785458E-5</v>
      </c>
      <c r="E3565" s="1"/>
      <c r="F3565" s="8">
        <v>0</v>
      </c>
      <c r="G3565" s="8"/>
    </row>
    <row r="3566" spans="1:7" x14ac:dyDescent="0.3">
      <c r="A3566">
        <v>17795</v>
      </c>
      <c r="B3566" s="2">
        <f t="shared" si="115"/>
        <v>3.5356369337062004E-5</v>
      </c>
      <c r="C3566" s="2"/>
      <c r="D3566" s="1">
        <f t="shared" si="116"/>
        <v>1.8099974411067829E-5</v>
      </c>
      <c r="E3566" s="1"/>
      <c r="F3566" s="8">
        <v>0</v>
      </c>
      <c r="G3566" s="8"/>
    </row>
    <row r="3567" spans="1:7" x14ac:dyDescent="0.3">
      <c r="A3567">
        <v>17800</v>
      </c>
      <c r="B3567" s="2">
        <f t="shared" si="115"/>
        <v>3.5317407505556935E-5</v>
      </c>
      <c r="C3567" s="2"/>
      <c r="D3567" s="1">
        <f t="shared" si="116"/>
        <v>1.8080361634654964E-5</v>
      </c>
      <c r="E3567" s="1"/>
      <c r="F3567" s="8">
        <v>0</v>
      </c>
      <c r="G3567" s="8"/>
    </row>
    <row r="3568" spans="1:7" x14ac:dyDescent="0.3">
      <c r="A3568">
        <v>17805</v>
      </c>
      <c r="B3568" s="2">
        <f t="shared" si="115"/>
        <v>3.5278499319008446E-5</v>
      </c>
      <c r="C3568" s="2"/>
      <c r="D3568" s="1">
        <f t="shared" si="116"/>
        <v>1.806077540039942E-5</v>
      </c>
      <c r="E3568" s="1"/>
      <c r="F3568" s="8">
        <v>0</v>
      </c>
      <c r="G3568" s="8"/>
    </row>
    <row r="3569" spans="1:7" x14ac:dyDescent="0.3">
      <c r="A3569">
        <v>17810</v>
      </c>
      <c r="B3569" s="2">
        <f t="shared" si="115"/>
        <v>3.5239644688822081E-5</v>
      </c>
      <c r="C3569" s="2"/>
      <c r="D3569" s="1">
        <f t="shared" si="116"/>
        <v>1.8041215665235398E-5</v>
      </c>
      <c r="E3569" s="1"/>
      <c r="F3569" s="8">
        <v>0</v>
      </c>
      <c r="G3569" s="8"/>
    </row>
    <row r="3570" spans="1:7" x14ac:dyDescent="0.3">
      <c r="A3570">
        <v>17815</v>
      </c>
      <c r="B3570" s="2">
        <f t="shared" si="115"/>
        <v>3.5200843526573998E-5</v>
      </c>
      <c r="C3570" s="2"/>
      <c r="D3570" s="1">
        <f t="shared" si="116"/>
        <v>1.8021682386178517E-5</v>
      </c>
      <c r="E3570" s="1"/>
      <c r="F3570" s="8">
        <v>0</v>
      </c>
      <c r="G3570" s="8"/>
    </row>
    <row r="3571" spans="1:7" x14ac:dyDescent="0.3">
      <c r="A3571">
        <v>17820</v>
      </c>
      <c r="B3571" s="2">
        <f t="shared" si="115"/>
        <v>3.5162095744010654E-5</v>
      </c>
      <c r="C3571" s="2"/>
      <c r="D3571" s="1">
        <f t="shared" si="116"/>
        <v>1.8002175520325706E-5</v>
      </c>
      <c r="E3571" s="1"/>
      <c r="F3571" s="8">
        <v>0</v>
      </c>
      <c r="G3571" s="8"/>
    </row>
    <row r="3572" spans="1:7" x14ac:dyDescent="0.3">
      <c r="A3572">
        <v>17825</v>
      </c>
      <c r="B3572" s="2">
        <f t="shared" si="115"/>
        <v>3.5123401253048483E-5</v>
      </c>
      <c r="C3572" s="2"/>
      <c r="D3572" s="1">
        <f t="shared" si="116"/>
        <v>1.7982695024854972E-5</v>
      </c>
      <c r="E3572" s="1"/>
      <c r="F3572" s="8">
        <v>0</v>
      </c>
      <c r="G3572" s="8"/>
    </row>
    <row r="3573" spans="1:7" x14ac:dyDescent="0.3">
      <c r="A3573">
        <v>17830</v>
      </c>
      <c r="B3573" s="2">
        <f t="shared" si="115"/>
        <v>3.5084759965773117E-5</v>
      </c>
      <c r="C3573" s="2"/>
      <c r="D3573" s="1">
        <f t="shared" si="116"/>
        <v>1.7963240857025226E-5</v>
      </c>
      <c r="E3573" s="1"/>
      <c r="F3573" s="8">
        <v>0</v>
      </c>
      <c r="G3573" s="8"/>
    </row>
    <row r="3574" spans="1:7" x14ac:dyDescent="0.3">
      <c r="A3574">
        <v>17835</v>
      </c>
      <c r="B3574" s="2">
        <f t="shared" si="115"/>
        <v>3.5046171794439639E-5</v>
      </c>
      <c r="C3574" s="2"/>
      <c r="D3574" s="1">
        <f t="shared" si="116"/>
        <v>1.7943812974176162E-5</v>
      </c>
      <c r="E3574" s="1"/>
      <c r="F3574" s="8">
        <v>0</v>
      </c>
      <c r="G3574" s="8"/>
    </row>
    <row r="3575" spans="1:7" x14ac:dyDescent="0.3">
      <c r="A3575">
        <v>17840</v>
      </c>
      <c r="B3575" s="2">
        <f t="shared" si="115"/>
        <v>3.5007636651471687E-5</v>
      </c>
      <c r="C3575" s="2"/>
      <c r="D3575" s="1">
        <f t="shared" si="116"/>
        <v>1.7924411333728024E-5</v>
      </c>
      <c r="E3575" s="1"/>
      <c r="F3575" s="8">
        <v>0</v>
      </c>
      <c r="G3575" s="8"/>
    </row>
    <row r="3576" spans="1:7" x14ac:dyDescent="0.3">
      <c r="A3576">
        <v>17845</v>
      </c>
      <c r="B3576" s="2">
        <f t="shared" si="115"/>
        <v>3.4969154449461389E-5</v>
      </c>
      <c r="C3576" s="2"/>
      <c r="D3576" s="1">
        <f t="shared" si="116"/>
        <v>1.7905035893181479E-5</v>
      </c>
      <c r="E3576" s="1"/>
      <c r="F3576" s="8">
        <v>0</v>
      </c>
      <c r="G3576" s="8"/>
    </row>
    <row r="3577" spans="1:7" x14ac:dyDescent="0.3">
      <c r="A3577">
        <v>17850</v>
      </c>
      <c r="B3577" s="2">
        <f t="shared" si="115"/>
        <v>3.4930725101168791E-5</v>
      </c>
      <c r="C3577" s="2"/>
      <c r="D3577" s="1">
        <f t="shared" si="116"/>
        <v>1.7885686610117417E-5</v>
      </c>
      <c r="E3577" s="1"/>
      <c r="F3577" s="8">
        <v>0</v>
      </c>
      <c r="G3577" s="8"/>
    </row>
    <row r="3578" spans="1:7" x14ac:dyDescent="0.3">
      <c r="A3578">
        <v>17855</v>
      </c>
      <c r="B3578" s="2">
        <f t="shared" si="115"/>
        <v>3.4892348519521705E-5</v>
      </c>
      <c r="C3578" s="2"/>
      <c r="D3578" s="1">
        <f t="shared" si="116"/>
        <v>1.7866363442196733E-5</v>
      </c>
      <c r="E3578" s="1"/>
      <c r="F3578" s="8">
        <v>0</v>
      </c>
      <c r="G3578" s="8"/>
    </row>
    <row r="3579" spans="1:7" x14ac:dyDescent="0.3">
      <c r="A3579">
        <v>17860</v>
      </c>
      <c r="B3579" s="2">
        <f t="shared" si="115"/>
        <v>3.4854024617615064E-5</v>
      </c>
      <c r="C3579" s="2"/>
      <c r="D3579" s="1">
        <f t="shared" si="116"/>
        <v>1.784706634716028E-5</v>
      </c>
      <c r="E3579" s="1"/>
      <c r="F3579" s="8">
        <v>0</v>
      </c>
      <c r="G3579" s="8"/>
    </row>
    <row r="3580" spans="1:7" x14ac:dyDescent="0.3">
      <c r="A3580">
        <v>17865</v>
      </c>
      <c r="B3580" s="2">
        <f t="shared" si="115"/>
        <v>3.4815753308710872E-5</v>
      </c>
      <c r="C3580" s="2"/>
      <c r="D3580" s="1">
        <f t="shared" si="116"/>
        <v>1.7827795282828552E-5</v>
      </c>
      <c r="E3580" s="1"/>
      <c r="F3580" s="8">
        <v>0</v>
      </c>
      <c r="G3580" s="8"/>
    </row>
    <row r="3581" spans="1:7" x14ac:dyDescent="0.3">
      <c r="A3581">
        <v>17870</v>
      </c>
      <c r="B3581" s="2">
        <f t="shared" si="115"/>
        <v>3.4777534506237606E-5</v>
      </c>
      <c r="C3581" s="2"/>
      <c r="D3581" s="1">
        <f t="shared" si="116"/>
        <v>1.780855020710164E-5</v>
      </c>
      <c r="E3581" s="1"/>
      <c r="F3581" s="8">
        <v>0</v>
      </c>
      <c r="G3581" s="8"/>
    </row>
    <row r="3582" spans="1:7" x14ac:dyDescent="0.3">
      <c r="A3582">
        <v>17875</v>
      </c>
      <c r="B3582" s="2">
        <f t="shared" si="115"/>
        <v>3.4739368123789888E-5</v>
      </c>
      <c r="C3582" s="2"/>
      <c r="D3582" s="1">
        <f t="shared" si="116"/>
        <v>1.7789331077958938E-5</v>
      </c>
      <c r="E3582" s="1"/>
      <c r="F3582" s="8">
        <v>0</v>
      </c>
      <c r="G3582" s="8"/>
    </row>
    <row r="3583" spans="1:7" x14ac:dyDescent="0.3">
      <c r="A3583">
        <v>17880</v>
      </c>
      <c r="B3583" s="2">
        <f t="shared" si="115"/>
        <v>3.4701254075128143E-5</v>
      </c>
      <c r="C3583" s="2"/>
      <c r="D3583" s="1">
        <f t="shared" si="116"/>
        <v>1.7770137853459084E-5</v>
      </c>
      <c r="E3583" s="1"/>
      <c r="F3583" s="8">
        <v>0</v>
      </c>
      <c r="G3583" s="8"/>
    </row>
    <row r="3584" spans="1:7" x14ac:dyDescent="0.3">
      <c r="A3584">
        <v>17885</v>
      </c>
      <c r="B3584" s="2">
        <f t="shared" si="115"/>
        <v>3.4663192274178387E-5</v>
      </c>
      <c r="C3584" s="2"/>
      <c r="D3584" s="1">
        <f t="shared" si="116"/>
        <v>1.7750970491739734E-5</v>
      </c>
      <c r="E3584" s="1"/>
      <c r="F3584" s="8">
        <v>0</v>
      </c>
      <c r="G3584" s="8"/>
    </row>
    <row r="3585" spans="1:7" x14ac:dyDescent="0.3">
      <c r="A3585">
        <v>17890</v>
      </c>
      <c r="B3585" s="2">
        <f t="shared" si="115"/>
        <v>3.4625182635031557E-5</v>
      </c>
      <c r="C3585" s="2"/>
      <c r="D3585" s="1">
        <f t="shared" si="116"/>
        <v>1.773182895101738E-5</v>
      </c>
      <c r="E3585" s="1"/>
      <c r="F3585" s="8">
        <v>0</v>
      </c>
      <c r="G3585" s="8"/>
    </row>
    <row r="3586" spans="1:7" x14ac:dyDescent="0.3">
      <c r="A3586">
        <v>17895</v>
      </c>
      <c r="B3586" s="2">
        <f t="shared" si="115"/>
        <v>3.4587225071943477E-5</v>
      </c>
      <c r="C3586" s="2"/>
      <c r="D3586" s="1">
        <f t="shared" si="116"/>
        <v>1.771271318958721E-5</v>
      </c>
      <c r="E3586" s="1"/>
      <c r="F3586" s="8">
        <v>0</v>
      </c>
      <c r="G3586" s="8"/>
    </row>
    <row r="3587" spans="1:7" x14ac:dyDescent="0.3">
      <c r="A3587">
        <v>17900</v>
      </c>
      <c r="B3587" s="2">
        <f t="shared" si="115"/>
        <v>3.4549319499334112E-5</v>
      </c>
      <c r="C3587" s="2"/>
      <c r="D3587" s="1">
        <f t="shared" si="116"/>
        <v>1.7693623165822931E-5</v>
      </c>
      <c r="E3587" s="1"/>
      <c r="F3587" s="8">
        <v>0</v>
      </c>
      <c r="G3587" s="8"/>
    </row>
    <row r="3588" spans="1:7" x14ac:dyDescent="0.3">
      <c r="A3588">
        <v>17905</v>
      </c>
      <c r="B3588" s="2">
        <f t="shared" si="115"/>
        <v>3.4511465831787649E-5</v>
      </c>
      <c r="C3588" s="2"/>
      <c r="D3588" s="1">
        <f t="shared" si="116"/>
        <v>1.7674558838176601E-5</v>
      </c>
      <c r="E3588" s="1"/>
      <c r="F3588" s="8">
        <v>0</v>
      </c>
      <c r="G3588" s="8"/>
    </row>
    <row r="3589" spans="1:7" x14ac:dyDescent="0.3">
      <c r="A3589">
        <v>17910</v>
      </c>
      <c r="B3589" s="2">
        <f t="shared" si="115"/>
        <v>3.4473663984051857E-5</v>
      </c>
      <c r="C3589" s="2"/>
      <c r="D3589" s="1">
        <f t="shared" si="116"/>
        <v>1.765552016517844E-5</v>
      </c>
      <c r="E3589" s="1"/>
      <c r="F3589" s="8">
        <v>0</v>
      </c>
      <c r="G3589" s="8"/>
    </row>
    <row r="3590" spans="1:7" x14ac:dyDescent="0.3">
      <c r="A3590">
        <v>17915</v>
      </c>
      <c r="B3590" s="2">
        <f t="shared" si="115"/>
        <v>3.4435913871037728E-5</v>
      </c>
      <c r="C3590" s="2"/>
      <c r="D3590" s="1">
        <f t="shared" si="116"/>
        <v>1.7636507105436698E-5</v>
      </c>
      <c r="E3590" s="1"/>
      <c r="F3590" s="8">
        <v>0</v>
      </c>
      <c r="G3590" s="8"/>
    </row>
    <row r="3591" spans="1:7" x14ac:dyDescent="0.3">
      <c r="A3591">
        <v>17920</v>
      </c>
      <c r="B3591" s="2">
        <f t="shared" si="115"/>
        <v>3.4398215407819252E-5</v>
      </c>
      <c r="C3591" s="2"/>
      <c r="D3591" s="1">
        <f t="shared" si="116"/>
        <v>1.7617519617637452E-5</v>
      </c>
      <c r="E3591" s="1"/>
      <c r="F3591" s="8">
        <v>0</v>
      </c>
      <c r="G3591" s="8"/>
    </row>
    <row r="3592" spans="1:7" x14ac:dyDescent="0.3">
      <c r="A3592">
        <v>17925</v>
      </c>
      <c r="B3592" s="2">
        <f t="shared" si="115"/>
        <v>3.4360568509632962E-5</v>
      </c>
      <c r="C3592" s="2"/>
      <c r="D3592" s="1">
        <f t="shared" si="116"/>
        <v>1.7598557660544458E-5</v>
      </c>
      <c r="E3592" s="1"/>
      <c r="F3592" s="8">
        <v>0</v>
      </c>
      <c r="G3592" s="8"/>
    </row>
    <row r="3593" spans="1:7" x14ac:dyDescent="0.3">
      <c r="A3593">
        <v>17930</v>
      </c>
      <c r="B3593" s="2">
        <f t="shared" si="115"/>
        <v>3.4322973091877687E-5</v>
      </c>
      <c r="C3593" s="2"/>
      <c r="D3593" s="1">
        <f t="shared" si="116"/>
        <v>1.7579621192999006E-5</v>
      </c>
      <c r="E3593" s="1"/>
      <c r="F3593" s="8">
        <v>0</v>
      </c>
      <c r="G3593" s="8"/>
    </row>
    <row r="3594" spans="1:7" x14ac:dyDescent="0.3">
      <c r="A3594">
        <v>17935</v>
      </c>
      <c r="B3594" s="2">
        <f t="shared" si="115"/>
        <v>3.4285429070113974E-5</v>
      </c>
      <c r="C3594" s="2"/>
      <c r="D3594" s="1">
        <f t="shared" si="116"/>
        <v>1.7560710173919706E-5</v>
      </c>
      <c r="E3594" s="1"/>
      <c r="F3594" s="8">
        <v>0</v>
      </c>
      <c r="G3594" s="8"/>
    </row>
    <row r="3595" spans="1:7" x14ac:dyDescent="0.3">
      <c r="A3595">
        <v>17940</v>
      </c>
      <c r="B3595" s="2">
        <f t="shared" si="115"/>
        <v>3.4247936360064022E-5</v>
      </c>
      <c r="C3595" s="2"/>
      <c r="D3595" s="1">
        <f t="shared" si="116"/>
        <v>1.7541824562302318E-5</v>
      </c>
      <c r="E3595" s="1"/>
      <c r="F3595" s="8">
        <v>0</v>
      </c>
      <c r="G3595" s="8"/>
    </row>
    <row r="3596" spans="1:7" x14ac:dyDescent="0.3">
      <c r="A3596">
        <v>17945</v>
      </c>
      <c r="B3596" s="2">
        <f t="shared" si="115"/>
        <v>3.4210494877611112E-5</v>
      </c>
      <c r="C3596" s="2"/>
      <c r="D3596" s="1">
        <f t="shared" si="116"/>
        <v>1.7522964317219686E-5</v>
      </c>
      <c r="E3596" s="1"/>
      <c r="F3596" s="8">
        <v>0</v>
      </c>
      <c r="G3596" s="8"/>
    </row>
    <row r="3597" spans="1:7" x14ac:dyDescent="0.3">
      <c r="A3597">
        <v>17950</v>
      </c>
      <c r="B3597" s="2">
        <f t="shared" si="115"/>
        <v>3.4173104538799356E-5</v>
      </c>
      <c r="C3597" s="2"/>
      <c r="D3597" s="1">
        <f t="shared" si="116"/>
        <v>1.7504129397821445E-5</v>
      </c>
      <c r="E3597" s="1"/>
      <c r="F3597" s="8">
        <v>0</v>
      </c>
      <c r="G3597" s="8"/>
    </row>
    <row r="3598" spans="1:7" x14ac:dyDescent="0.3">
      <c r="A3598">
        <v>17955</v>
      </c>
      <c r="B3598" s="2">
        <f t="shared" si="115"/>
        <v>3.4135765259833357E-5</v>
      </c>
      <c r="C3598" s="2"/>
      <c r="D3598" s="1">
        <f t="shared" si="116"/>
        <v>1.7485319763333941E-5</v>
      </c>
      <c r="E3598" s="1"/>
      <c r="F3598" s="8">
        <v>0</v>
      </c>
      <c r="G3598" s="8"/>
    </row>
    <row r="3599" spans="1:7" x14ac:dyDescent="0.3">
      <c r="A3599">
        <v>17960</v>
      </c>
      <c r="B3599" s="2">
        <f t="shared" si="115"/>
        <v>3.4098476957077686E-5</v>
      </c>
      <c r="C3599" s="2"/>
      <c r="D3599" s="1">
        <f t="shared" si="116"/>
        <v>1.7466535373059983E-5</v>
      </c>
      <c r="E3599" s="1"/>
      <c r="F3599" s="8">
        <v>0</v>
      </c>
      <c r="G3599" s="8"/>
    </row>
    <row r="3600" spans="1:7" x14ac:dyDescent="0.3">
      <c r="A3600">
        <v>17965</v>
      </c>
      <c r="B3600" s="2">
        <f t="shared" si="115"/>
        <v>3.4061239547056803E-5</v>
      </c>
      <c r="C3600" s="2"/>
      <c r="D3600" s="1">
        <f t="shared" si="116"/>
        <v>1.7447776186378809E-5</v>
      </c>
      <c r="E3600" s="1"/>
      <c r="F3600" s="8">
        <v>0</v>
      </c>
      <c r="G3600" s="8"/>
    </row>
    <row r="3601" spans="1:7" x14ac:dyDescent="0.3">
      <c r="A3601">
        <v>17970</v>
      </c>
      <c r="B3601" s="2">
        <f t="shared" si="115"/>
        <v>3.4024052946454592E-5</v>
      </c>
      <c r="C3601" s="2"/>
      <c r="D3601" s="1">
        <f t="shared" si="116"/>
        <v>1.7429042162745777E-5</v>
      </c>
      <c r="E3601" s="1"/>
      <c r="F3601" s="8">
        <v>0</v>
      </c>
      <c r="G3601" s="8"/>
    </row>
    <row r="3602" spans="1:7" x14ac:dyDescent="0.3">
      <c r="A3602">
        <v>17975</v>
      </c>
      <c r="B3602" s="2">
        <f t="shared" ref="B3602:B3665" si="117">IF(ISNUMBER(1E-29/(($A3602*0.000000001)^5*(EXP(0.0144/($A3602*0.000000001*B$2))-1))),B$4*1E-29/(($A3602*0.000000001)^5*(EXP(0.0144/($A3602*0.000000001*B$2))-1)),0)</f>
        <v>3.3986917072113856E-5</v>
      </c>
      <c r="C3602" s="2"/>
      <c r="D3602" s="1">
        <f t="shared" ref="D3602:D3665" si="118">IF(ISNUMBER(1E-29/(($A3602*0.000000001)^5*(EXP(0.0144/($A3602*0.000000001*D$2))-1))),D$4*1E-29/(($A3602*0.000000001)^5*(EXP(0.0144/($A3602*0.000000001*D$2))-1)),0)</f>
        <v>1.7410333261692362E-5</v>
      </c>
      <c r="E3602" s="1"/>
      <c r="F3602" s="8">
        <v>0</v>
      </c>
      <c r="G3602" s="8"/>
    </row>
    <row r="3603" spans="1:7" x14ac:dyDescent="0.3">
      <c r="A3603">
        <v>17980</v>
      </c>
      <c r="B3603" s="2">
        <f t="shared" si="117"/>
        <v>3.3949831841036242E-5</v>
      </c>
      <c r="C3603" s="2"/>
      <c r="D3603" s="1">
        <f t="shared" si="118"/>
        <v>1.7391649442825801E-5</v>
      </c>
      <c r="E3603" s="1"/>
      <c r="F3603" s="8">
        <v>0</v>
      </c>
      <c r="G3603" s="8"/>
    </row>
    <row r="3604" spans="1:7" x14ac:dyDescent="0.3">
      <c r="A3604">
        <v>17985</v>
      </c>
      <c r="B3604" s="2">
        <f t="shared" si="117"/>
        <v>3.3912797170381731E-5</v>
      </c>
      <c r="C3604" s="2"/>
      <c r="D3604" s="1">
        <f t="shared" si="118"/>
        <v>1.7372990665829083E-5</v>
      </c>
      <c r="E3604" s="1"/>
      <c r="F3604" s="8">
        <v>0</v>
      </c>
      <c r="G3604" s="8"/>
    </row>
    <row r="3605" spans="1:7" x14ac:dyDescent="0.3">
      <c r="A3605">
        <v>17990</v>
      </c>
      <c r="B3605" s="2">
        <f t="shared" si="117"/>
        <v>3.3875812977468253E-5</v>
      </c>
      <c r="C3605" s="2"/>
      <c r="D3605" s="1">
        <f t="shared" si="118"/>
        <v>1.7354356890460744E-5</v>
      </c>
      <c r="E3605" s="1"/>
      <c r="F3605" s="8">
        <v>0</v>
      </c>
      <c r="G3605" s="8"/>
    </row>
    <row r="3606" spans="1:7" x14ac:dyDescent="0.3">
      <c r="A3606">
        <v>17995</v>
      </c>
      <c r="B3606" s="2">
        <f t="shared" si="117"/>
        <v>3.3838879179771523E-5</v>
      </c>
      <c r="C3606" s="2"/>
      <c r="D3606" s="1">
        <f t="shared" si="118"/>
        <v>1.7335748076554691E-5</v>
      </c>
      <c r="E3606" s="1"/>
      <c r="F3606" s="8">
        <v>0</v>
      </c>
      <c r="G3606" s="8"/>
    </row>
    <row r="3607" spans="1:7" x14ac:dyDescent="0.3">
      <c r="A3607">
        <v>18000</v>
      </c>
      <c r="B3607" s="2">
        <f t="shared" si="117"/>
        <v>3.3801995694924464E-5</v>
      </c>
      <c r="C3607" s="2"/>
      <c r="D3607" s="1">
        <f t="shared" si="118"/>
        <v>1.7317164184020018E-5</v>
      </c>
      <c r="E3607" s="1"/>
      <c r="F3607" s="8">
        <v>0</v>
      </c>
      <c r="G3607" s="8"/>
    </row>
    <row r="3608" spans="1:7" x14ac:dyDescent="0.3">
      <c r="A3608">
        <v>18005</v>
      </c>
      <c r="B3608" s="2">
        <f t="shared" si="117"/>
        <v>3.3765162440717107E-5</v>
      </c>
      <c r="C3608" s="2"/>
      <c r="D3608" s="1">
        <f t="shared" si="118"/>
        <v>1.7298605172840926E-5</v>
      </c>
      <c r="E3608" s="1"/>
      <c r="F3608" s="8">
        <v>0</v>
      </c>
      <c r="G3608" s="8"/>
    </row>
    <row r="3609" spans="1:7" x14ac:dyDescent="0.3">
      <c r="A3609">
        <v>18010</v>
      </c>
      <c r="B3609" s="2">
        <f t="shared" si="117"/>
        <v>3.3728379335096117E-5</v>
      </c>
      <c r="C3609" s="2"/>
      <c r="D3609" s="1">
        <f t="shared" si="118"/>
        <v>1.7280071003076462E-5</v>
      </c>
      <c r="E3609" s="1"/>
      <c r="F3609" s="8">
        <v>0</v>
      </c>
      <c r="G3609" s="8"/>
    </row>
    <row r="3610" spans="1:7" x14ac:dyDescent="0.3">
      <c r="A3610">
        <v>18015</v>
      </c>
      <c r="B3610" s="2">
        <f t="shared" si="117"/>
        <v>3.3691646296164399E-5</v>
      </c>
      <c r="C3610" s="2"/>
      <c r="D3610" s="1">
        <f t="shared" si="118"/>
        <v>1.7261561634860468E-5</v>
      </c>
      <c r="E3610" s="1"/>
      <c r="F3610" s="8">
        <v>0</v>
      </c>
      <c r="G3610" s="8"/>
    </row>
    <row r="3611" spans="1:7" x14ac:dyDescent="0.3">
      <c r="A3611">
        <v>18020</v>
      </c>
      <c r="B3611" s="2">
        <f t="shared" si="117"/>
        <v>3.3654963242180808E-5</v>
      </c>
      <c r="C3611" s="2"/>
      <c r="D3611" s="1">
        <f t="shared" si="118"/>
        <v>1.7243077028401287E-5</v>
      </c>
      <c r="E3611" s="1"/>
      <c r="F3611" s="8">
        <v>0</v>
      </c>
      <c r="G3611" s="8"/>
    </row>
    <row r="3612" spans="1:7" x14ac:dyDescent="0.3">
      <c r="A3612">
        <v>18025</v>
      </c>
      <c r="B3612" s="2">
        <f t="shared" si="117"/>
        <v>3.3618330091559971E-5</v>
      </c>
      <c r="C3612" s="2"/>
      <c r="D3612" s="1">
        <f t="shared" si="118"/>
        <v>1.7224617143981721E-5</v>
      </c>
      <c r="E3612" s="1"/>
      <c r="F3612" s="8">
        <v>0</v>
      </c>
      <c r="G3612" s="8"/>
    </row>
    <row r="3613" spans="1:7" x14ac:dyDescent="0.3">
      <c r="A3613">
        <v>18030</v>
      </c>
      <c r="B3613" s="2">
        <f t="shared" si="117"/>
        <v>3.3581746762871676E-5</v>
      </c>
      <c r="C3613" s="2"/>
      <c r="D3613" s="1">
        <f t="shared" si="118"/>
        <v>1.7206181941958848E-5</v>
      </c>
      <c r="E3613" s="1"/>
      <c r="F3613" s="8">
        <v>0</v>
      </c>
      <c r="G3613" s="8"/>
    </row>
    <row r="3614" spans="1:7" x14ac:dyDescent="0.3">
      <c r="A3614">
        <v>18035</v>
      </c>
      <c r="B3614" s="2">
        <f t="shared" si="117"/>
        <v>3.3545213174840673E-5</v>
      </c>
      <c r="C3614" s="2"/>
      <c r="D3614" s="1">
        <f t="shared" si="118"/>
        <v>1.7187771382763803E-5</v>
      </c>
      <c r="E3614" s="1"/>
      <c r="F3614" s="8">
        <v>0</v>
      </c>
      <c r="G3614" s="8"/>
    </row>
    <row r="3615" spans="1:7" x14ac:dyDescent="0.3">
      <c r="A3615">
        <v>18040</v>
      </c>
      <c r="B3615" s="2">
        <f t="shared" si="117"/>
        <v>3.3508729246346393E-5</v>
      </c>
      <c r="C3615" s="2"/>
      <c r="D3615" s="1">
        <f t="shared" si="118"/>
        <v>1.7169385426901703E-5</v>
      </c>
      <c r="E3615" s="1"/>
      <c r="F3615" s="8">
        <v>0</v>
      </c>
      <c r="G3615" s="8"/>
    </row>
    <row r="3616" spans="1:7" x14ac:dyDescent="0.3">
      <c r="A3616">
        <v>18045</v>
      </c>
      <c r="B3616" s="2">
        <f t="shared" si="117"/>
        <v>3.3472294896422441E-5</v>
      </c>
      <c r="C3616" s="2"/>
      <c r="D3616" s="1">
        <f t="shared" si="118"/>
        <v>1.7151024034951406E-5</v>
      </c>
      <c r="E3616" s="1"/>
      <c r="F3616" s="8">
        <v>0</v>
      </c>
      <c r="G3616" s="8"/>
    </row>
    <row r="3617" spans="1:7" x14ac:dyDescent="0.3">
      <c r="A3617">
        <v>18050</v>
      </c>
      <c r="B3617" s="2">
        <f t="shared" si="117"/>
        <v>3.3435910044256533E-5</v>
      </c>
      <c r="C3617" s="2"/>
      <c r="D3617" s="1">
        <f t="shared" si="118"/>
        <v>1.7132687167565405E-5</v>
      </c>
      <c r="E3617" s="1"/>
      <c r="F3617" s="8">
        <v>0</v>
      </c>
      <c r="G3617" s="8"/>
    </row>
    <row r="3618" spans="1:7" x14ac:dyDescent="0.3">
      <c r="A3618">
        <v>18055</v>
      </c>
      <c r="B3618" s="2">
        <f t="shared" si="117"/>
        <v>3.3399574609189768E-5</v>
      </c>
      <c r="C3618" s="2"/>
      <c r="D3618" s="1">
        <f t="shared" si="118"/>
        <v>1.7114374785469697E-5</v>
      </c>
      <c r="E3618" s="1"/>
      <c r="F3618" s="8">
        <v>0</v>
      </c>
      <c r="G3618" s="8"/>
    </row>
    <row r="3619" spans="1:7" x14ac:dyDescent="0.3">
      <c r="A3619">
        <v>18060</v>
      </c>
      <c r="B3619" s="2">
        <f t="shared" si="117"/>
        <v>3.3363288510716815E-5</v>
      </c>
      <c r="C3619" s="2"/>
      <c r="D3619" s="1">
        <f t="shared" si="118"/>
        <v>1.7096086849463575E-5</v>
      </c>
      <c r="E3619" s="1"/>
      <c r="F3619" s="8">
        <v>0</v>
      </c>
      <c r="G3619" s="8"/>
    </row>
    <row r="3620" spans="1:7" x14ac:dyDescent="0.3">
      <c r="A3620">
        <v>18065</v>
      </c>
      <c r="B3620" s="2">
        <f t="shared" si="117"/>
        <v>3.3327051668484949E-5</v>
      </c>
      <c r="C3620" s="2"/>
      <c r="D3620" s="1">
        <f t="shared" si="118"/>
        <v>1.7077823320419453E-5</v>
      </c>
      <c r="E3620" s="1"/>
      <c r="F3620" s="8">
        <v>0</v>
      </c>
      <c r="G3620" s="8"/>
    </row>
    <row r="3621" spans="1:7" x14ac:dyDescent="0.3">
      <c r="A3621">
        <v>18070</v>
      </c>
      <c r="B3621" s="2">
        <f t="shared" si="117"/>
        <v>3.3290864002294299E-5</v>
      </c>
      <c r="C3621" s="2"/>
      <c r="D3621" s="1">
        <f t="shared" si="118"/>
        <v>1.7059584159282782E-5</v>
      </c>
      <c r="E3621" s="1"/>
      <c r="F3621" s="8">
        <v>0</v>
      </c>
      <c r="G3621" s="8"/>
    </row>
    <row r="3622" spans="1:7" x14ac:dyDescent="0.3">
      <c r="A3622">
        <v>18075</v>
      </c>
      <c r="B3622" s="2">
        <f t="shared" si="117"/>
        <v>3.3254725432097148E-5</v>
      </c>
      <c r="C3622" s="2"/>
      <c r="D3622" s="1">
        <f t="shared" si="118"/>
        <v>1.704136932707185E-5</v>
      </c>
      <c r="E3622" s="1"/>
      <c r="F3622" s="8">
        <v>0</v>
      </c>
      <c r="G3622" s="8"/>
    </row>
    <row r="3623" spans="1:7" x14ac:dyDescent="0.3">
      <c r="A3623">
        <v>18080</v>
      </c>
      <c r="B3623" s="2">
        <f t="shared" si="117"/>
        <v>3.3218635877997873E-5</v>
      </c>
      <c r="C3623" s="2"/>
      <c r="D3623" s="1">
        <f t="shared" si="118"/>
        <v>1.7023178784877629E-5</v>
      </c>
      <c r="E3623" s="1"/>
      <c r="F3623" s="8">
        <v>0</v>
      </c>
      <c r="G3623" s="8"/>
    </row>
    <row r="3624" spans="1:7" x14ac:dyDescent="0.3">
      <c r="A3624">
        <v>18085</v>
      </c>
      <c r="B3624" s="2">
        <f t="shared" si="117"/>
        <v>3.3182595260252312E-5</v>
      </c>
      <c r="C3624" s="2"/>
      <c r="D3624" s="1">
        <f t="shared" si="118"/>
        <v>1.7005012493863621E-5</v>
      </c>
      <c r="E3624" s="1"/>
      <c r="F3624" s="8">
        <v>0</v>
      </c>
      <c r="G3624" s="8"/>
    </row>
    <row r="3625" spans="1:7" x14ac:dyDescent="0.3">
      <c r="A3625">
        <v>18090</v>
      </c>
      <c r="B3625" s="2">
        <f t="shared" si="117"/>
        <v>3.3146603499267674E-5</v>
      </c>
      <c r="C3625" s="2"/>
      <c r="D3625" s="1">
        <f t="shared" si="118"/>
        <v>1.6986870415265725E-5</v>
      </c>
      <c r="E3625" s="1"/>
      <c r="F3625" s="8">
        <v>0</v>
      </c>
      <c r="G3625" s="8"/>
    </row>
    <row r="3626" spans="1:7" x14ac:dyDescent="0.3">
      <c r="A3626">
        <v>18095</v>
      </c>
      <c r="B3626" s="2">
        <f t="shared" si="117"/>
        <v>3.3110660515602099E-5</v>
      </c>
      <c r="C3626" s="2"/>
      <c r="D3626" s="1">
        <f t="shared" si="118"/>
        <v>1.6968752510392053E-5</v>
      </c>
      <c r="E3626" s="1"/>
      <c r="F3626" s="8">
        <v>0</v>
      </c>
      <c r="G3626" s="8"/>
    </row>
    <row r="3627" spans="1:7" x14ac:dyDescent="0.3">
      <c r="A3627">
        <v>18100</v>
      </c>
      <c r="B3627" s="2">
        <f t="shared" si="117"/>
        <v>3.3074766229964428E-5</v>
      </c>
      <c r="C3627" s="2"/>
      <c r="D3627" s="1">
        <f t="shared" si="118"/>
        <v>1.6950658740622795E-5</v>
      </c>
      <c r="E3627" s="1"/>
      <c r="F3627" s="8">
        <v>0</v>
      </c>
      <c r="G3627" s="8"/>
    </row>
    <row r="3628" spans="1:7" x14ac:dyDescent="0.3">
      <c r="A3628">
        <v>18105</v>
      </c>
      <c r="B3628" s="2">
        <f t="shared" si="117"/>
        <v>3.3038920563213695E-5</v>
      </c>
      <c r="C3628" s="2"/>
      <c r="D3628" s="1">
        <f t="shared" si="118"/>
        <v>1.6932589067410044E-5</v>
      </c>
      <c r="E3628" s="1"/>
      <c r="F3628" s="8">
        <v>0</v>
      </c>
      <c r="G3628" s="8"/>
    </row>
    <row r="3629" spans="1:7" x14ac:dyDescent="0.3">
      <c r="A3629">
        <v>18110</v>
      </c>
      <c r="B3629" s="2">
        <f t="shared" si="117"/>
        <v>3.3003123436359077E-5</v>
      </c>
      <c r="C3629" s="2"/>
      <c r="D3629" s="1">
        <f t="shared" si="118"/>
        <v>1.6914543452277691E-5</v>
      </c>
      <c r="E3629" s="1"/>
      <c r="F3629" s="8">
        <v>0</v>
      </c>
      <c r="G3629" s="8"/>
    </row>
    <row r="3630" spans="1:7" x14ac:dyDescent="0.3">
      <c r="A3630">
        <v>18115</v>
      </c>
      <c r="B3630" s="2">
        <f t="shared" si="117"/>
        <v>3.2967374770559243E-5</v>
      </c>
      <c r="C3630" s="2"/>
      <c r="D3630" s="1">
        <f t="shared" si="118"/>
        <v>1.689652185682121E-5</v>
      </c>
      <c r="E3630" s="1"/>
      <c r="F3630" s="8">
        <v>0</v>
      </c>
      <c r="G3630" s="8"/>
    </row>
    <row r="3631" spans="1:7" x14ac:dyDescent="0.3">
      <c r="A3631">
        <v>18120</v>
      </c>
      <c r="B3631" s="2">
        <f t="shared" si="117"/>
        <v>3.2931674487122357E-5</v>
      </c>
      <c r="C3631" s="2"/>
      <c r="D3631" s="1">
        <f t="shared" si="118"/>
        <v>1.6878524242707557E-5</v>
      </c>
      <c r="E3631" s="1"/>
      <c r="F3631" s="8">
        <v>0</v>
      </c>
      <c r="G3631" s="8"/>
    </row>
    <row r="3632" spans="1:7" x14ac:dyDescent="0.3">
      <c r="A3632">
        <v>18125</v>
      </c>
      <c r="B3632" s="2">
        <f t="shared" si="117"/>
        <v>3.289602250750546E-5</v>
      </c>
      <c r="C3632" s="2"/>
      <c r="D3632" s="1">
        <f t="shared" si="118"/>
        <v>1.6860550571674983E-5</v>
      </c>
      <c r="E3632" s="1"/>
      <c r="F3632" s="8">
        <v>0</v>
      </c>
      <c r="G3632" s="8"/>
    </row>
    <row r="3633" spans="1:7" x14ac:dyDescent="0.3">
      <c r="A3633">
        <v>18130</v>
      </c>
      <c r="B3633" s="2">
        <f t="shared" si="117"/>
        <v>3.2860418753314393E-5</v>
      </c>
      <c r="C3633" s="2"/>
      <c r="D3633" s="1">
        <f t="shared" si="118"/>
        <v>1.6842600805532907E-5</v>
      </c>
      <c r="E3633" s="1"/>
      <c r="F3633" s="8">
        <v>0</v>
      </c>
      <c r="G3633" s="8"/>
    </row>
    <row r="3634" spans="1:7" x14ac:dyDescent="0.3">
      <c r="A3634">
        <v>18135</v>
      </c>
      <c r="B3634" s="2">
        <f t="shared" si="117"/>
        <v>3.2824863146303261E-5</v>
      </c>
      <c r="C3634" s="2"/>
      <c r="D3634" s="1">
        <f t="shared" si="118"/>
        <v>1.682467490616174E-5</v>
      </c>
      <c r="E3634" s="1"/>
      <c r="F3634" s="8">
        <v>0</v>
      </c>
      <c r="G3634" s="8"/>
    </row>
    <row r="3635" spans="1:7" x14ac:dyDescent="0.3">
      <c r="A3635">
        <v>18140</v>
      </c>
      <c r="B3635" s="2">
        <f t="shared" si="117"/>
        <v>3.2789355608374304E-5</v>
      </c>
      <c r="C3635" s="2"/>
      <c r="D3635" s="1">
        <f t="shared" si="118"/>
        <v>1.6806772835512777E-5</v>
      </c>
      <c r="E3635" s="1"/>
      <c r="F3635" s="8">
        <v>0</v>
      </c>
      <c r="G3635" s="8"/>
    </row>
    <row r="3636" spans="1:7" x14ac:dyDescent="0.3">
      <c r="A3636">
        <v>18145</v>
      </c>
      <c r="B3636" s="2">
        <f t="shared" si="117"/>
        <v>3.2753896061577473E-5</v>
      </c>
      <c r="C3636" s="2"/>
      <c r="D3636" s="1">
        <f t="shared" si="118"/>
        <v>1.6788894555608004E-5</v>
      </c>
      <c r="E3636" s="1"/>
      <c r="F3636" s="8">
        <v>0</v>
      </c>
      <c r="G3636" s="8"/>
    </row>
    <row r="3637" spans="1:7" x14ac:dyDescent="0.3">
      <c r="A3637">
        <v>18150</v>
      </c>
      <c r="B3637" s="2">
        <f t="shared" si="117"/>
        <v>3.271848442811004E-5</v>
      </c>
      <c r="C3637" s="2"/>
      <c r="D3637" s="1">
        <f t="shared" si="118"/>
        <v>1.677104002853994E-5</v>
      </c>
      <c r="E3637" s="1"/>
      <c r="F3637" s="8">
        <v>0</v>
      </c>
      <c r="G3637" s="8"/>
    </row>
    <row r="3638" spans="1:7" x14ac:dyDescent="0.3">
      <c r="A3638">
        <v>18155</v>
      </c>
      <c r="B3638" s="2">
        <f t="shared" si="117"/>
        <v>3.2683120630316539E-5</v>
      </c>
      <c r="C3638" s="2"/>
      <c r="D3638" s="1">
        <f t="shared" si="118"/>
        <v>1.6753209216471547E-5</v>
      </c>
      <c r="E3638" s="1"/>
      <c r="F3638" s="8">
        <v>0</v>
      </c>
      <c r="G3638" s="8"/>
    </row>
    <row r="3639" spans="1:7" x14ac:dyDescent="0.3">
      <c r="A3639">
        <v>18160</v>
      </c>
      <c r="B3639" s="2">
        <f t="shared" si="117"/>
        <v>3.2647804590688109E-5</v>
      </c>
      <c r="C3639" s="2"/>
      <c r="D3639" s="1">
        <f t="shared" si="118"/>
        <v>1.6735402081636027E-5</v>
      </c>
      <c r="E3639" s="1"/>
      <c r="F3639" s="8">
        <v>0</v>
      </c>
      <c r="G3639" s="8"/>
    </row>
    <row r="3640" spans="1:7" x14ac:dyDescent="0.3">
      <c r="A3640">
        <v>18165</v>
      </c>
      <c r="B3640" s="2">
        <f t="shared" si="117"/>
        <v>3.2612536231862494E-5</v>
      </c>
      <c r="C3640" s="2"/>
      <c r="D3640" s="1">
        <f t="shared" si="118"/>
        <v>1.6717618586336714E-5</v>
      </c>
      <c r="E3640" s="1"/>
      <c r="F3640" s="8">
        <v>0</v>
      </c>
      <c r="G3640" s="8"/>
    </row>
    <row r="3641" spans="1:7" x14ac:dyDescent="0.3">
      <c r="A3641">
        <v>18170</v>
      </c>
      <c r="B3641" s="2">
        <f t="shared" si="117"/>
        <v>3.2577315476623398E-5</v>
      </c>
      <c r="C3641" s="2"/>
      <c r="D3641" s="1">
        <f t="shared" si="118"/>
        <v>1.669985869294683E-5</v>
      </c>
      <c r="E3641" s="1"/>
      <c r="F3641" s="8">
        <v>0</v>
      </c>
      <c r="G3641" s="8"/>
    </row>
    <row r="3642" spans="1:7" x14ac:dyDescent="0.3">
      <c r="A3642">
        <v>18175</v>
      </c>
      <c r="B3642" s="2">
        <f t="shared" si="117"/>
        <v>3.2542142247900519E-5</v>
      </c>
      <c r="C3642" s="2"/>
      <c r="D3642" s="1">
        <f t="shared" si="118"/>
        <v>1.6682122363909492E-5</v>
      </c>
      <c r="E3642" s="1"/>
      <c r="F3642" s="8">
        <v>0</v>
      </c>
      <c r="G3642" s="8"/>
    </row>
    <row r="3643" spans="1:7" x14ac:dyDescent="0.3">
      <c r="A3643">
        <v>18180</v>
      </c>
      <c r="B3643" s="2">
        <f t="shared" si="117"/>
        <v>3.2507016468768961E-5</v>
      </c>
      <c r="C3643" s="2"/>
      <c r="D3643" s="1">
        <f t="shared" si="118"/>
        <v>1.6664409561737428E-5</v>
      </c>
      <c r="E3643" s="1"/>
      <c r="F3643" s="8">
        <v>0</v>
      </c>
      <c r="G3643" s="8"/>
    </row>
    <row r="3644" spans="1:7" x14ac:dyDescent="0.3">
      <c r="A3644">
        <v>18185</v>
      </c>
      <c r="B3644" s="2">
        <f t="shared" si="117"/>
        <v>3.2471938062449131E-5</v>
      </c>
      <c r="C3644" s="2"/>
      <c r="D3644" s="1">
        <f t="shared" si="118"/>
        <v>1.6646720249012917E-5</v>
      </c>
      <c r="E3644" s="1"/>
      <c r="F3644" s="8">
        <v>0</v>
      </c>
      <c r="G3644" s="8"/>
    </row>
    <row r="3645" spans="1:7" x14ac:dyDescent="0.3">
      <c r="A3645">
        <v>18190</v>
      </c>
      <c r="B3645" s="2">
        <f t="shared" si="117"/>
        <v>3.2436906952306184E-5</v>
      </c>
      <c r="C3645" s="2"/>
      <c r="D3645" s="1">
        <f t="shared" si="118"/>
        <v>1.6629054388387565E-5</v>
      </c>
      <c r="E3645" s="1"/>
      <c r="F3645" s="8">
        <v>0</v>
      </c>
      <c r="G3645" s="8"/>
    </row>
    <row r="3646" spans="1:7" x14ac:dyDescent="0.3">
      <c r="A3646">
        <v>18195</v>
      </c>
      <c r="B3646" s="2">
        <f t="shared" si="117"/>
        <v>3.2401923061849921E-5</v>
      </c>
      <c r="C3646" s="2"/>
      <c r="D3646" s="1">
        <f t="shared" si="118"/>
        <v>1.661141194258224E-5</v>
      </c>
      <c r="E3646" s="1"/>
      <c r="F3646" s="8">
        <v>0</v>
      </c>
      <c r="G3646" s="8"/>
    </row>
    <row r="3647" spans="1:7" x14ac:dyDescent="0.3">
      <c r="A3647">
        <v>18200</v>
      </c>
      <c r="B3647" s="2">
        <f t="shared" si="117"/>
        <v>3.2366986314734375E-5</v>
      </c>
      <c r="C3647" s="2"/>
      <c r="D3647" s="1">
        <f t="shared" si="118"/>
        <v>1.6593792874386862E-5</v>
      </c>
      <c r="E3647" s="1"/>
      <c r="F3647" s="8">
        <v>0</v>
      </c>
      <c r="G3647" s="8"/>
    </row>
    <row r="3648" spans="1:7" x14ac:dyDescent="0.3">
      <c r="A3648">
        <v>18205</v>
      </c>
      <c r="B3648" s="2">
        <f t="shared" si="117"/>
        <v>3.2332096634757557E-5</v>
      </c>
      <c r="C3648" s="2"/>
      <c r="D3648" s="1">
        <f t="shared" si="118"/>
        <v>1.6576197146660293E-5</v>
      </c>
      <c r="E3648" s="1"/>
      <c r="F3648" s="8">
        <v>0</v>
      </c>
      <c r="G3648" s="8"/>
    </row>
    <row r="3649" spans="1:7" x14ac:dyDescent="0.3">
      <c r="A3649">
        <v>18210</v>
      </c>
      <c r="B3649" s="2">
        <f t="shared" si="117"/>
        <v>3.2297253945861158E-5</v>
      </c>
      <c r="C3649" s="2"/>
      <c r="D3649" s="1">
        <f t="shared" si="118"/>
        <v>1.6558624722330161E-5</v>
      </c>
      <c r="E3649" s="1"/>
      <c r="F3649" s="8">
        <v>0</v>
      </c>
      <c r="G3649" s="8"/>
    </row>
    <row r="3650" spans="1:7" x14ac:dyDescent="0.3">
      <c r="A3650">
        <v>18215</v>
      </c>
      <c r="B3650" s="2">
        <f t="shared" si="117"/>
        <v>3.2262458172130075E-5</v>
      </c>
      <c r="C3650" s="2"/>
      <c r="D3650" s="1">
        <f t="shared" si="118"/>
        <v>1.6541075564392742E-5</v>
      </c>
      <c r="E3650" s="1"/>
      <c r="F3650" s="8">
        <v>0</v>
      </c>
      <c r="G3650" s="8"/>
    </row>
    <row r="3651" spans="1:7" x14ac:dyDescent="0.3">
      <c r="A3651">
        <v>18220</v>
      </c>
      <c r="B3651" s="2">
        <f t="shared" si="117"/>
        <v>3.222770923779227E-5</v>
      </c>
      <c r="C3651" s="2"/>
      <c r="D3651" s="1">
        <f t="shared" si="118"/>
        <v>1.6523549635912803E-5</v>
      </c>
      <c r="E3651" s="1"/>
      <c r="F3651" s="8">
        <v>0</v>
      </c>
      <c r="G3651" s="8"/>
    </row>
    <row r="3652" spans="1:7" x14ac:dyDescent="0.3">
      <c r="A3652">
        <v>18225</v>
      </c>
      <c r="B3652" s="2">
        <f t="shared" si="117"/>
        <v>3.2193007067218543E-5</v>
      </c>
      <c r="C3652" s="2"/>
      <c r="D3652" s="1">
        <f t="shared" si="118"/>
        <v>1.6506046900023461E-5</v>
      </c>
      <c r="E3652" s="1"/>
      <c r="F3652" s="8">
        <v>0</v>
      </c>
      <c r="G3652" s="8"/>
    </row>
    <row r="3653" spans="1:7" x14ac:dyDescent="0.3">
      <c r="A3653">
        <v>18230</v>
      </c>
      <c r="B3653" s="2">
        <f t="shared" si="117"/>
        <v>3.2158351584921962E-5</v>
      </c>
      <c r="C3653" s="2"/>
      <c r="D3653" s="1">
        <f t="shared" si="118"/>
        <v>1.6488567319926062E-5</v>
      </c>
      <c r="E3653" s="1"/>
      <c r="F3653" s="8">
        <v>0</v>
      </c>
      <c r="G3653" s="8"/>
    </row>
    <row r="3654" spans="1:7" x14ac:dyDescent="0.3">
      <c r="A3654">
        <v>18235</v>
      </c>
      <c r="B3654" s="2">
        <f t="shared" si="117"/>
        <v>3.212374271555772E-5</v>
      </c>
      <c r="C3654" s="2"/>
      <c r="D3654" s="1">
        <f t="shared" si="118"/>
        <v>1.6471110858889938E-5</v>
      </c>
      <c r="E3654" s="1"/>
      <c r="F3654" s="8">
        <v>0</v>
      </c>
      <c r="G3654" s="8"/>
    </row>
    <row r="3655" spans="1:7" x14ac:dyDescent="0.3">
      <c r="A3655">
        <v>18240</v>
      </c>
      <c r="B3655" s="2">
        <f t="shared" si="117"/>
        <v>3.2089180383922762E-5</v>
      </c>
      <c r="C3655" s="2"/>
      <c r="D3655" s="1">
        <f t="shared" si="118"/>
        <v>1.6453677480252409E-5</v>
      </c>
      <c r="E3655" s="1"/>
      <c r="F3655" s="8">
        <v>0</v>
      </c>
      <c r="G3655" s="8"/>
    </row>
    <row r="3656" spans="1:7" x14ac:dyDescent="0.3">
      <c r="A3656">
        <v>18245</v>
      </c>
      <c r="B3656" s="2">
        <f t="shared" si="117"/>
        <v>3.2054664514955671E-5</v>
      </c>
      <c r="C3656" s="2"/>
      <c r="D3656" s="1">
        <f t="shared" si="118"/>
        <v>1.6436267147418533E-5</v>
      </c>
      <c r="E3656" s="1"/>
      <c r="F3656" s="8">
        <v>0</v>
      </c>
      <c r="G3656" s="8"/>
    </row>
    <row r="3657" spans="1:7" x14ac:dyDescent="0.3">
      <c r="A3657">
        <v>18250</v>
      </c>
      <c r="B3657" s="2">
        <f t="shared" si="117"/>
        <v>3.2020195033736043E-5</v>
      </c>
      <c r="C3657" s="2"/>
      <c r="D3657" s="1">
        <f t="shared" si="118"/>
        <v>1.6418879823861025E-5</v>
      </c>
      <c r="E3657" s="1"/>
      <c r="F3657" s="8">
        <v>0</v>
      </c>
      <c r="G3657" s="8"/>
    </row>
    <row r="3658" spans="1:7" x14ac:dyDescent="0.3">
      <c r="A3658">
        <v>18255</v>
      </c>
      <c r="B3658" s="2">
        <f t="shared" si="117"/>
        <v>3.1985771865484505E-5</v>
      </c>
      <c r="C3658" s="2"/>
      <c r="D3658" s="1">
        <f t="shared" si="118"/>
        <v>1.6401515473120048E-5</v>
      </c>
      <c r="E3658" s="1"/>
      <c r="F3658" s="8">
        <v>0</v>
      </c>
      <c r="G3658" s="8"/>
    </row>
    <row r="3659" spans="1:7" x14ac:dyDescent="0.3">
      <c r="A3659">
        <v>18260</v>
      </c>
      <c r="B3659" s="2">
        <f t="shared" si="117"/>
        <v>3.1951394935562084E-5</v>
      </c>
      <c r="C3659" s="2"/>
      <c r="D3659" s="1">
        <f t="shared" si="118"/>
        <v>1.6384174058803115E-5</v>
      </c>
      <c r="E3659" s="1"/>
      <c r="F3659" s="8">
        <v>0</v>
      </c>
      <c r="G3659" s="8"/>
    </row>
    <row r="3660" spans="1:7" x14ac:dyDescent="0.3">
      <c r="A3660">
        <v>18265</v>
      </c>
      <c r="B3660" s="2">
        <f t="shared" si="117"/>
        <v>3.1917064169470315E-5</v>
      </c>
      <c r="C3660" s="2"/>
      <c r="D3660" s="1">
        <f t="shared" si="118"/>
        <v>1.6366855544584994E-5</v>
      </c>
      <c r="E3660" s="1"/>
      <c r="F3660" s="8">
        <v>0</v>
      </c>
      <c r="G3660" s="8"/>
    </row>
    <row r="3661" spans="1:7" x14ac:dyDescent="0.3">
      <c r="A3661">
        <v>18270</v>
      </c>
      <c r="B3661" s="2">
        <f t="shared" si="117"/>
        <v>3.1882779492850499E-5</v>
      </c>
      <c r="C3661" s="2"/>
      <c r="D3661" s="1">
        <f t="shared" si="118"/>
        <v>1.6349559894207442E-5</v>
      </c>
      <c r="E3661" s="1"/>
      <c r="F3661" s="8">
        <v>0</v>
      </c>
      <c r="G3661" s="8"/>
    </row>
    <row r="3662" spans="1:7" x14ac:dyDescent="0.3">
      <c r="A3662">
        <v>18275</v>
      </c>
      <c r="B3662" s="2">
        <f t="shared" si="117"/>
        <v>3.1848540831483734E-5</v>
      </c>
      <c r="C3662" s="2"/>
      <c r="D3662" s="1">
        <f t="shared" si="118"/>
        <v>1.6332287071479176E-5</v>
      </c>
      <c r="E3662" s="1"/>
      <c r="F3662" s="8">
        <v>0</v>
      </c>
      <c r="G3662" s="8"/>
    </row>
    <row r="3663" spans="1:7" x14ac:dyDescent="0.3">
      <c r="A3663">
        <v>18280</v>
      </c>
      <c r="B3663" s="2">
        <f t="shared" si="117"/>
        <v>3.1814348111290394E-5</v>
      </c>
      <c r="C3663" s="2"/>
      <c r="D3663" s="1">
        <f t="shared" si="118"/>
        <v>1.6315037040275681E-5</v>
      </c>
      <c r="E3663" s="1"/>
      <c r="F3663" s="8">
        <v>0</v>
      </c>
      <c r="G3663" s="8"/>
    </row>
    <row r="3664" spans="1:7" x14ac:dyDescent="0.3">
      <c r="A3664">
        <v>18285</v>
      </c>
      <c r="B3664" s="2">
        <f t="shared" si="117"/>
        <v>3.1780201258330074E-5</v>
      </c>
      <c r="C3664" s="2"/>
      <c r="D3664" s="1">
        <f t="shared" si="118"/>
        <v>1.6297809764539083E-5</v>
      </c>
      <c r="E3664" s="1"/>
      <c r="F3664" s="8">
        <v>0</v>
      </c>
      <c r="G3664" s="8"/>
    </row>
    <row r="3665" spans="1:7" x14ac:dyDescent="0.3">
      <c r="A3665">
        <v>18290</v>
      </c>
      <c r="B3665" s="2">
        <f t="shared" si="117"/>
        <v>3.1746100198801015E-5</v>
      </c>
      <c r="C3665" s="2"/>
      <c r="D3665" s="1">
        <f t="shared" si="118"/>
        <v>1.6280605208277994E-5</v>
      </c>
      <c r="E3665" s="1"/>
      <c r="F3665" s="8">
        <v>0</v>
      </c>
      <c r="G3665" s="8"/>
    </row>
    <row r="3666" spans="1:7" x14ac:dyDescent="0.3">
      <c r="A3666">
        <v>18295</v>
      </c>
      <c r="B3666" s="2">
        <f t="shared" ref="B3666:B3729" si="119">IF(ISNUMBER(1E-29/(($A3666*0.000000001)^5*(EXP(0.0144/($A3666*0.000000001*B$2))-1))),B$4*1E-29/(($A3666*0.000000001)^5*(EXP(0.0144/($A3666*0.000000001*B$2))-1)),0)</f>
        <v>3.1712044859040037E-5</v>
      </c>
      <c r="C3666" s="2"/>
      <c r="D3666" s="1">
        <f t="shared" ref="D3666:D3729" si="120">IF(ISNUMBER(1E-29/(($A3666*0.000000001)^5*(EXP(0.0144/($A3666*0.000000001*D$2))-1))),D$4*1E-29/(($A3666*0.000000001)^5*(EXP(0.0144/($A3666*0.000000001*D$2))-1)),0)</f>
        <v>1.6263423335567407E-5</v>
      </c>
      <c r="E3666" s="1"/>
      <c r="F3666" s="8">
        <v>0</v>
      </c>
      <c r="G3666" s="8"/>
    </row>
    <row r="3667" spans="1:7" x14ac:dyDescent="0.3">
      <c r="A3667">
        <v>18300</v>
      </c>
      <c r="B3667" s="2">
        <f t="shared" si="119"/>
        <v>3.1678035165522055E-5</v>
      </c>
      <c r="C3667" s="2"/>
      <c r="D3667" s="1">
        <f t="shared" si="120"/>
        <v>1.6246264110548488E-5</v>
      </c>
      <c r="E3667" s="1"/>
      <c r="F3667" s="8">
        <v>0</v>
      </c>
      <c r="G3667" s="8"/>
    </row>
    <row r="3668" spans="1:7" x14ac:dyDescent="0.3">
      <c r="A3668">
        <v>18305</v>
      </c>
      <c r="B3668" s="2">
        <f t="shared" si="119"/>
        <v>3.1644071044859927E-5</v>
      </c>
      <c r="C3668" s="2"/>
      <c r="D3668" s="1">
        <f t="shared" si="120"/>
        <v>1.6229127497428535E-5</v>
      </c>
      <c r="E3668" s="1"/>
      <c r="F3668" s="8">
        <v>0</v>
      </c>
      <c r="G3668" s="8"/>
    </row>
    <row r="3669" spans="1:7" x14ac:dyDescent="0.3">
      <c r="A3669">
        <v>18310</v>
      </c>
      <c r="B3669" s="2">
        <f t="shared" si="119"/>
        <v>3.1610152423804078E-5</v>
      </c>
      <c r="C3669" s="2"/>
      <c r="D3669" s="1">
        <f t="shared" si="120"/>
        <v>1.621201346048074E-5</v>
      </c>
      <c r="E3669" s="1"/>
      <c r="F3669" s="8">
        <v>0</v>
      </c>
      <c r="G3669" s="8"/>
    </row>
    <row r="3670" spans="1:7" x14ac:dyDescent="0.3">
      <c r="A3670">
        <v>18315</v>
      </c>
      <c r="B3670" s="2">
        <f t="shared" si="119"/>
        <v>3.1576279229242298E-5</v>
      </c>
      <c r="C3670" s="2"/>
      <c r="D3670" s="1">
        <f t="shared" si="120"/>
        <v>1.6194921964044132E-5</v>
      </c>
      <c r="E3670" s="1"/>
      <c r="F3670" s="8">
        <v>0</v>
      </c>
      <c r="G3670" s="8"/>
    </row>
    <row r="3671" spans="1:7" x14ac:dyDescent="0.3">
      <c r="A3671">
        <v>18320</v>
      </c>
      <c r="B3671" s="2">
        <f t="shared" si="119"/>
        <v>3.1542451388199202E-5</v>
      </c>
      <c r="C3671" s="2"/>
      <c r="D3671" s="1">
        <f t="shared" si="120"/>
        <v>1.6177852972523354E-5</v>
      </c>
      <c r="E3671" s="1"/>
      <c r="F3671" s="8">
        <v>0</v>
      </c>
      <c r="G3671" s="8"/>
    </row>
    <row r="3672" spans="1:7" x14ac:dyDescent="0.3">
      <c r="A3672">
        <v>18325</v>
      </c>
      <c r="B3672" s="2">
        <f t="shared" si="119"/>
        <v>3.1508668827836373E-5</v>
      </c>
      <c r="C3672" s="2"/>
      <c r="D3672" s="1">
        <f t="shared" si="120"/>
        <v>1.616080645038863E-5</v>
      </c>
      <c r="E3672" s="1"/>
      <c r="F3672" s="8">
        <v>0</v>
      </c>
      <c r="G3672" s="8"/>
    </row>
    <row r="3673" spans="1:7" x14ac:dyDescent="0.3">
      <c r="A3673">
        <v>18330</v>
      </c>
      <c r="B3673" s="2">
        <f t="shared" si="119"/>
        <v>3.1474931475451591E-5</v>
      </c>
      <c r="C3673" s="2"/>
      <c r="D3673" s="1">
        <f t="shared" si="120"/>
        <v>1.614378236217553E-5</v>
      </c>
      <c r="E3673" s="1"/>
      <c r="F3673" s="8">
        <v>0</v>
      </c>
      <c r="G3673" s="8"/>
    </row>
    <row r="3674" spans="1:7" x14ac:dyDescent="0.3">
      <c r="A3674">
        <v>18335</v>
      </c>
      <c r="B3674" s="2">
        <f t="shared" si="119"/>
        <v>3.1441239258478934E-5</v>
      </c>
      <c r="C3674" s="2"/>
      <c r="D3674" s="1">
        <f t="shared" si="120"/>
        <v>1.6126780672484896E-5</v>
      </c>
      <c r="E3674" s="1"/>
      <c r="F3674" s="8">
        <v>0</v>
      </c>
      <c r="G3674" s="8"/>
    </row>
    <row r="3675" spans="1:7" x14ac:dyDescent="0.3">
      <c r="A3675">
        <v>18340</v>
      </c>
      <c r="B3675" s="2">
        <f t="shared" si="119"/>
        <v>3.1407592104488167E-5</v>
      </c>
      <c r="C3675" s="2"/>
      <c r="D3675" s="1">
        <f t="shared" si="120"/>
        <v>1.6109801345982651E-5</v>
      </c>
      <c r="E3675" s="1"/>
      <c r="F3675" s="8">
        <v>0</v>
      </c>
      <c r="G3675" s="8"/>
    </row>
    <row r="3676" spans="1:7" x14ac:dyDescent="0.3">
      <c r="A3676">
        <v>18345</v>
      </c>
      <c r="B3676" s="2">
        <f t="shared" si="119"/>
        <v>3.1373989941184642E-5</v>
      </c>
      <c r="C3676" s="2"/>
      <c r="D3676" s="1">
        <f t="shared" si="120"/>
        <v>1.6092844347399708E-5</v>
      </c>
      <c r="E3676" s="1"/>
      <c r="F3676" s="8">
        <v>0</v>
      </c>
      <c r="G3676" s="8"/>
    </row>
    <row r="3677" spans="1:7" x14ac:dyDescent="0.3">
      <c r="A3677">
        <v>18350</v>
      </c>
      <c r="B3677" s="2">
        <f t="shared" si="119"/>
        <v>3.1340432696409039E-5</v>
      </c>
      <c r="C3677" s="2"/>
      <c r="D3677" s="1">
        <f t="shared" si="120"/>
        <v>1.6075909641531839E-5</v>
      </c>
      <c r="E3677" s="1"/>
      <c r="F3677" s="8">
        <v>0</v>
      </c>
      <c r="G3677" s="8"/>
    </row>
    <row r="3678" spans="1:7" x14ac:dyDescent="0.3">
      <c r="A3678">
        <v>18355</v>
      </c>
      <c r="B3678" s="2">
        <f t="shared" si="119"/>
        <v>3.1306920298136886E-5</v>
      </c>
      <c r="C3678" s="2"/>
      <c r="D3678" s="1">
        <f t="shared" si="120"/>
        <v>1.6058997193239503E-5</v>
      </c>
      <c r="E3678" s="1"/>
      <c r="F3678" s="8">
        <v>0</v>
      </c>
      <c r="G3678" s="8"/>
    </row>
    <row r="3679" spans="1:7" x14ac:dyDescent="0.3">
      <c r="A3679">
        <v>18360</v>
      </c>
      <c r="B3679" s="2">
        <f t="shared" si="119"/>
        <v>3.1273452674478553E-5</v>
      </c>
      <c r="C3679" s="2"/>
      <c r="D3679" s="1">
        <f t="shared" si="120"/>
        <v>1.6042106967447713E-5</v>
      </c>
      <c r="E3679" s="1"/>
      <c r="F3679" s="8">
        <v>0</v>
      </c>
      <c r="G3679" s="8"/>
    </row>
    <row r="3680" spans="1:7" x14ac:dyDescent="0.3">
      <c r="A3680">
        <v>18365</v>
      </c>
      <c r="B3680" s="2">
        <f t="shared" si="119"/>
        <v>3.1240029753678605E-5</v>
      </c>
      <c r="C3680" s="2"/>
      <c r="D3680" s="1">
        <f t="shared" si="120"/>
        <v>1.6025238929145915E-5</v>
      </c>
      <c r="E3680" s="1"/>
      <c r="F3680" s="8">
        <v>0</v>
      </c>
      <c r="G3680" s="8"/>
    </row>
    <row r="3681" spans="1:7" x14ac:dyDescent="0.3">
      <c r="A3681">
        <v>18370</v>
      </c>
      <c r="B3681" s="2">
        <f t="shared" si="119"/>
        <v>3.1206651464115901E-5</v>
      </c>
      <c r="C3681" s="2"/>
      <c r="D3681" s="1">
        <f t="shared" si="120"/>
        <v>1.6008393043387872E-5</v>
      </c>
      <c r="E3681" s="1"/>
      <c r="F3681" s="8">
        <v>0</v>
      </c>
      <c r="G3681" s="8"/>
    </row>
    <row r="3682" spans="1:7" x14ac:dyDescent="0.3">
      <c r="A3682">
        <v>18375</v>
      </c>
      <c r="B3682" s="2">
        <f t="shared" si="119"/>
        <v>3.117331773430292E-5</v>
      </c>
      <c r="C3682" s="2"/>
      <c r="D3682" s="1">
        <f t="shared" si="120"/>
        <v>1.5991569275291478E-5</v>
      </c>
      <c r="E3682" s="1"/>
      <c r="F3682" s="8">
        <v>0</v>
      </c>
      <c r="G3682" s="8"/>
    </row>
    <row r="3683" spans="1:7" x14ac:dyDescent="0.3">
      <c r="A3683">
        <v>18380</v>
      </c>
      <c r="B3683" s="2">
        <f t="shared" si="119"/>
        <v>3.1140028492885836E-5</v>
      </c>
      <c r="C3683" s="2"/>
      <c r="D3683" s="1">
        <f t="shared" si="120"/>
        <v>1.5974767590038721E-5</v>
      </c>
      <c r="E3683" s="1"/>
      <c r="F3683" s="8">
        <v>0</v>
      </c>
      <c r="G3683" s="8"/>
    </row>
    <row r="3684" spans="1:7" x14ac:dyDescent="0.3">
      <c r="A3684">
        <v>18385</v>
      </c>
      <c r="B3684" s="2">
        <f t="shared" si="119"/>
        <v>3.1106783668643938E-5</v>
      </c>
      <c r="C3684" s="2"/>
      <c r="D3684" s="1">
        <f t="shared" si="120"/>
        <v>1.5957987952875345E-5</v>
      </c>
      <c r="E3684" s="1"/>
      <c r="F3684" s="8">
        <v>0</v>
      </c>
      <c r="G3684" s="8"/>
    </row>
    <row r="3685" spans="1:7" x14ac:dyDescent="0.3">
      <c r="A3685">
        <v>18390</v>
      </c>
      <c r="B3685" s="2">
        <f t="shared" si="119"/>
        <v>3.1073583190489619E-5</v>
      </c>
      <c r="C3685" s="2"/>
      <c r="D3685" s="1">
        <f t="shared" si="120"/>
        <v>1.5941230329111011E-5</v>
      </c>
      <c r="E3685" s="1"/>
      <c r="F3685" s="8">
        <v>0</v>
      </c>
      <c r="G3685" s="8"/>
    </row>
    <row r="3686" spans="1:7" x14ac:dyDescent="0.3">
      <c r="A3686">
        <v>18395</v>
      </c>
      <c r="B3686" s="2">
        <f t="shared" si="119"/>
        <v>3.1040426987467845E-5</v>
      </c>
      <c r="C3686" s="2"/>
      <c r="D3686" s="1">
        <f t="shared" si="120"/>
        <v>1.5924494684118886E-5</v>
      </c>
      <c r="E3686" s="1"/>
      <c r="F3686" s="8">
        <v>0</v>
      </c>
      <c r="G3686" s="8"/>
    </row>
    <row r="3687" spans="1:7" x14ac:dyDescent="0.3">
      <c r="A3687">
        <v>18400</v>
      </c>
      <c r="B3687" s="2">
        <f t="shared" si="119"/>
        <v>3.1007314988756008E-5</v>
      </c>
      <c r="C3687" s="2"/>
      <c r="D3687" s="1">
        <f t="shared" si="120"/>
        <v>1.5907780983335716E-5</v>
      </c>
      <c r="E3687" s="1"/>
      <c r="F3687" s="8">
        <v>0</v>
      </c>
      <c r="G3687" s="8"/>
    </row>
    <row r="3688" spans="1:7" x14ac:dyDescent="0.3">
      <c r="A3688">
        <v>18405</v>
      </c>
      <c r="B3688" s="2">
        <f t="shared" si="119"/>
        <v>3.0974247123663592E-5</v>
      </c>
      <c r="C3688" s="2"/>
      <c r="D3688" s="1">
        <f t="shared" si="120"/>
        <v>1.5891089192261528E-5</v>
      </c>
      <c r="E3688" s="1"/>
      <c r="F3688" s="8">
        <v>0</v>
      </c>
      <c r="G3688" s="8"/>
    </row>
    <row r="3689" spans="1:7" x14ac:dyDescent="0.3">
      <c r="A3689">
        <v>18410</v>
      </c>
      <c r="B3689" s="2">
        <f t="shared" si="119"/>
        <v>3.0941223321631953E-5</v>
      </c>
      <c r="C3689" s="2"/>
      <c r="D3689" s="1">
        <f t="shared" si="120"/>
        <v>1.5874419276459611E-5</v>
      </c>
      <c r="E3689" s="1"/>
      <c r="F3689" s="8">
        <v>0</v>
      </c>
      <c r="G3689" s="8"/>
    </row>
    <row r="3690" spans="1:7" x14ac:dyDescent="0.3">
      <c r="A3690">
        <v>18415</v>
      </c>
      <c r="B3690" s="2">
        <f t="shared" si="119"/>
        <v>3.0908243512233926E-5</v>
      </c>
      <c r="C3690" s="2"/>
      <c r="D3690" s="1">
        <f t="shared" si="120"/>
        <v>1.5857771201556369E-5</v>
      </c>
      <c r="E3690" s="1"/>
      <c r="F3690" s="8">
        <v>0</v>
      </c>
      <c r="G3690" s="8"/>
    </row>
    <row r="3691" spans="1:7" x14ac:dyDescent="0.3">
      <c r="A3691">
        <v>18420</v>
      </c>
      <c r="B3691" s="2">
        <f t="shared" si="119"/>
        <v>3.0875307625173732E-5</v>
      </c>
      <c r="C3691" s="2"/>
      <c r="D3691" s="1">
        <f t="shared" si="120"/>
        <v>1.5841144933241142E-5</v>
      </c>
      <c r="E3691" s="1"/>
      <c r="F3691" s="8">
        <v>0</v>
      </c>
      <c r="G3691" s="8"/>
    </row>
    <row r="3692" spans="1:7" x14ac:dyDescent="0.3">
      <c r="A3692">
        <v>18425</v>
      </c>
      <c r="B3692" s="2">
        <f t="shared" si="119"/>
        <v>3.0842415590286516E-5</v>
      </c>
      <c r="C3692" s="2"/>
      <c r="D3692" s="1">
        <f t="shared" si="120"/>
        <v>1.5824540437266078E-5</v>
      </c>
      <c r="E3692" s="1"/>
      <c r="F3692" s="8">
        <v>0</v>
      </c>
      <c r="G3692" s="8"/>
    </row>
    <row r="3693" spans="1:7" x14ac:dyDescent="0.3">
      <c r="A3693">
        <v>18430</v>
      </c>
      <c r="B3693" s="2">
        <f t="shared" si="119"/>
        <v>3.080956733753809E-5</v>
      </c>
      <c r="C3693" s="2"/>
      <c r="D3693" s="1">
        <f t="shared" si="120"/>
        <v>1.5807957679446084E-5</v>
      </c>
      <c r="E3693" s="1"/>
      <c r="F3693" s="8">
        <v>0</v>
      </c>
      <c r="G3693" s="8"/>
    </row>
    <row r="3694" spans="1:7" x14ac:dyDescent="0.3">
      <c r="A3694">
        <v>18435</v>
      </c>
      <c r="B3694" s="2">
        <f t="shared" si="119"/>
        <v>3.0776762797024735E-5</v>
      </c>
      <c r="C3694" s="2"/>
      <c r="D3694" s="1">
        <f t="shared" si="120"/>
        <v>1.5791396625658567E-5</v>
      </c>
      <c r="E3694" s="1"/>
      <c r="F3694" s="8">
        <v>0</v>
      </c>
      <c r="G3694" s="8"/>
    </row>
    <row r="3695" spans="1:7" x14ac:dyDescent="0.3">
      <c r="A3695">
        <v>18440</v>
      </c>
      <c r="B3695" s="2">
        <f t="shared" si="119"/>
        <v>3.0744001898972992E-5</v>
      </c>
      <c r="C3695" s="2"/>
      <c r="D3695" s="1">
        <f t="shared" si="120"/>
        <v>1.577485724184344E-5</v>
      </c>
      <c r="E3695" s="1"/>
      <c r="F3695" s="8">
        <v>0</v>
      </c>
      <c r="G3695" s="8"/>
    </row>
    <row r="3696" spans="1:7" x14ac:dyDescent="0.3">
      <c r="A3696">
        <v>18445</v>
      </c>
      <c r="B3696" s="2">
        <f t="shared" si="119"/>
        <v>3.0711284573739035E-5</v>
      </c>
      <c r="C3696" s="2"/>
      <c r="D3696" s="1">
        <f t="shared" si="120"/>
        <v>1.5758339494002857E-5</v>
      </c>
      <c r="E3696" s="1"/>
      <c r="F3696" s="8">
        <v>0</v>
      </c>
      <c r="G3696" s="8"/>
    </row>
    <row r="3697" spans="1:7" x14ac:dyDescent="0.3">
      <c r="A3697">
        <v>18450</v>
      </c>
      <c r="B3697" s="2">
        <f t="shared" si="119"/>
        <v>3.067861075180895E-5</v>
      </c>
      <c r="C3697" s="2"/>
      <c r="D3697" s="1">
        <f t="shared" si="120"/>
        <v>1.5741843348201174E-5</v>
      </c>
      <c r="E3697" s="1"/>
      <c r="F3697" s="8">
        <v>0</v>
      </c>
      <c r="G3697" s="8"/>
    </row>
    <row r="3698" spans="1:7" x14ac:dyDescent="0.3">
      <c r="A3698">
        <v>18455</v>
      </c>
      <c r="B3698" s="2">
        <f t="shared" si="119"/>
        <v>3.0645980363797889E-5</v>
      </c>
      <c r="C3698" s="2"/>
      <c r="D3698" s="1">
        <f t="shared" si="120"/>
        <v>1.5725368770564825E-5</v>
      </c>
      <c r="E3698" s="1"/>
      <c r="F3698" s="8">
        <v>0</v>
      </c>
      <c r="G3698" s="8"/>
    </row>
    <row r="3699" spans="1:7" x14ac:dyDescent="0.3">
      <c r="A3699">
        <v>18460</v>
      </c>
      <c r="B3699" s="2">
        <f t="shared" si="119"/>
        <v>3.0613393340450204E-5</v>
      </c>
      <c r="C3699" s="2"/>
      <c r="D3699" s="1">
        <f t="shared" si="120"/>
        <v>1.5708915727282108E-5</v>
      </c>
      <c r="E3699" s="1"/>
      <c r="F3699" s="8">
        <v>0</v>
      </c>
      <c r="G3699" s="8"/>
    </row>
    <row r="3700" spans="1:7" x14ac:dyDescent="0.3">
      <c r="A3700">
        <v>18465</v>
      </c>
      <c r="B3700" s="2">
        <f t="shared" si="119"/>
        <v>3.0580849612638999E-5</v>
      </c>
      <c r="C3700" s="2"/>
      <c r="D3700" s="1">
        <f t="shared" si="120"/>
        <v>1.5692484184603145E-5</v>
      </c>
      <c r="E3700" s="1"/>
      <c r="F3700" s="8">
        <v>0</v>
      </c>
      <c r="G3700" s="8"/>
    </row>
    <row r="3701" spans="1:7" x14ac:dyDescent="0.3">
      <c r="A3701">
        <v>18470</v>
      </c>
      <c r="B3701" s="2">
        <f t="shared" si="119"/>
        <v>3.0548349111365853E-5</v>
      </c>
      <c r="C3701" s="2"/>
      <c r="D3701" s="1">
        <f t="shared" si="120"/>
        <v>1.5676074108839705E-5</v>
      </c>
      <c r="E3701" s="1"/>
      <c r="F3701" s="8">
        <v>0</v>
      </c>
      <c r="G3701" s="8"/>
    </row>
    <row r="3702" spans="1:7" x14ac:dyDescent="0.3">
      <c r="A3702">
        <v>18475</v>
      </c>
      <c r="B3702" s="2">
        <f t="shared" si="119"/>
        <v>3.0515891767760583E-5</v>
      </c>
      <c r="C3702" s="2"/>
      <c r="D3702" s="1">
        <f t="shared" si="120"/>
        <v>1.5659685466365069E-5</v>
      </c>
      <c r="E3702" s="1"/>
      <c r="F3702" s="8">
        <v>0</v>
      </c>
      <c r="G3702" s="8"/>
    </row>
    <row r="3703" spans="1:7" x14ac:dyDescent="0.3">
      <c r="A3703">
        <v>18480</v>
      </c>
      <c r="B3703" s="2">
        <f t="shared" si="119"/>
        <v>3.0483477513080952E-5</v>
      </c>
      <c r="C3703" s="2"/>
      <c r="D3703" s="1">
        <f t="shared" si="120"/>
        <v>1.5643318223613953E-5</v>
      </c>
      <c r="E3703" s="1"/>
      <c r="F3703" s="8">
        <v>0</v>
      </c>
      <c r="G3703" s="8"/>
    </row>
    <row r="3704" spans="1:7" x14ac:dyDescent="0.3">
      <c r="A3704">
        <v>18485</v>
      </c>
      <c r="B3704" s="2">
        <f t="shared" si="119"/>
        <v>3.0451106278712482E-5</v>
      </c>
      <c r="C3704" s="2"/>
      <c r="D3704" s="1">
        <f t="shared" si="120"/>
        <v>1.5626972347082343E-5</v>
      </c>
      <c r="E3704" s="1"/>
      <c r="F3704" s="8">
        <v>0</v>
      </c>
      <c r="G3704" s="8"/>
    </row>
    <row r="3705" spans="1:7" x14ac:dyDescent="0.3">
      <c r="A3705">
        <v>18490</v>
      </c>
      <c r="B3705" s="2">
        <f t="shared" si="119"/>
        <v>3.0418777996168027E-5</v>
      </c>
      <c r="C3705" s="2"/>
      <c r="D3705" s="1">
        <f t="shared" si="120"/>
        <v>1.5610647803327332E-5</v>
      </c>
      <c r="E3705" s="1"/>
      <c r="F3705" s="8">
        <v>0</v>
      </c>
      <c r="G3705" s="8"/>
    </row>
    <row r="3706" spans="1:7" x14ac:dyDescent="0.3">
      <c r="A3706">
        <v>18495</v>
      </c>
      <c r="B3706" s="2">
        <f t="shared" si="119"/>
        <v>3.0386492597087639E-5</v>
      </c>
      <c r="C3706" s="2"/>
      <c r="D3706" s="1">
        <f t="shared" si="120"/>
        <v>1.5594344558967069E-5</v>
      </c>
      <c r="E3706" s="1"/>
      <c r="F3706" s="8">
        <v>0</v>
      </c>
      <c r="G3706" s="8"/>
    </row>
    <row r="3707" spans="1:7" x14ac:dyDescent="0.3">
      <c r="A3707">
        <v>18500</v>
      </c>
      <c r="B3707" s="2">
        <f t="shared" si="119"/>
        <v>3.035425001323829E-5</v>
      </c>
      <c r="C3707" s="2"/>
      <c r="D3707" s="1">
        <f t="shared" si="120"/>
        <v>1.5578062580680579E-5</v>
      </c>
      <c r="E3707" s="1"/>
      <c r="F3707" s="8">
        <v>0</v>
      </c>
      <c r="G3707" s="8"/>
    </row>
    <row r="3708" spans="1:7" x14ac:dyDescent="0.3">
      <c r="A3708">
        <v>18505</v>
      </c>
      <c r="B3708" s="2">
        <f t="shared" si="119"/>
        <v>3.0322050176513435E-5</v>
      </c>
      <c r="C3708" s="2"/>
      <c r="D3708" s="1">
        <f t="shared" si="120"/>
        <v>1.556180183520768E-5</v>
      </c>
      <c r="E3708" s="1"/>
      <c r="F3708" s="8">
        <v>0</v>
      </c>
      <c r="G3708" s="8"/>
    </row>
    <row r="3709" spans="1:7" x14ac:dyDescent="0.3">
      <c r="A3709">
        <v>18510</v>
      </c>
      <c r="B3709" s="2">
        <f t="shared" si="119"/>
        <v>3.0289893018932894E-5</v>
      </c>
      <c r="C3709" s="2"/>
      <c r="D3709" s="1">
        <f t="shared" si="120"/>
        <v>1.554556228934876E-5</v>
      </c>
      <c r="E3709" s="1"/>
      <c r="F3709" s="8">
        <v>0</v>
      </c>
      <c r="G3709" s="8"/>
    </row>
    <row r="3710" spans="1:7" x14ac:dyDescent="0.3">
      <c r="A3710">
        <v>18515</v>
      </c>
      <c r="B3710" s="2">
        <f t="shared" si="119"/>
        <v>3.0257778472642711E-5</v>
      </c>
      <c r="C3710" s="2"/>
      <c r="D3710" s="1">
        <f t="shared" si="120"/>
        <v>1.5529343909964803E-5</v>
      </c>
      <c r="E3710" s="1"/>
      <c r="F3710" s="8">
        <v>0</v>
      </c>
      <c r="G3710" s="8"/>
    </row>
    <row r="3711" spans="1:7" x14ac:dyDescent="0.3">
      <c r="A3711">
        <v>18520</v>
      </c>
      <c r="B3711" s="2">
        <f t="shared" si="119"/>
        <v>3.0225706469914618E-5</v>
      </c>
      <c r="C3711" s="2"/>
      <c r="D3711" s="1">
        <f t="shared" si="120"/>
        <v>1.5513146663977114E-5</v>
      </c>
      <c r="E3711" s="1"/>
      <c r="F3711" s="8">
        <v>0</v>
      </c>
      <c r="G3711" s="8"/>
    </row>
    <row r="3712" spans="1:7" x14ac:dyDescent="0.3">
      <c r="A3712">
        <v>18525</v>
      </c>
      <c r="B3712" s="2">
        <f t="shared" si="119"/>
        <v>3.0193676943145843E-5</v>
      </c>
      <c r="C3712" s="2"/>
      <c r="D3712" s="1">
        <f t="shared" si="120"/>
        <v>1.549697051836731E-5</v>
      </c>
      <c r="E3712" s="1"/>
      <c r="F3712" s="8">
        <v>0</v>
      </c>
      <c r="G3712" s="8"/>
    </row>
    <row r="3713" spans="1:7" x14ac:dyDescent="0.3">
      <c r="A3713">
        <v>18530</v>
      </c>
      <c r="B3713" s="2">
        <f t="shared" si="119"/>
        <v>3.0161689824858935E-5</v>
      </c>
      <c r="C3713" s="2"/>
      <c r="D3713" s="1">
        <f t="shared" si="120"/>
        <v>1.548081544017709E-5</v>
      </c>
      <c r="E3713" s="1"/>
      <c r="F3713" s="8">
        <v>0</v>
      </c>
      <c r="G3713" s="8"/>
    </row>
    <row r="3714" spans="1:7" x14ac:dyDescent="0.3">
      <c r="A3714">
        <v>18535</v>
      </c>
      <c r="B3714" s="2">
        <f t="shared" si="119"/>
        <v>3.0129745047701464E-5</v>
      </c>
      <c r="C3714" s="2"/>
      <c r="D3714" s="1">
        <f t="shared" si="120"/>
        <v>1.5464681396508194E-5</v>
      </c>
      <c r="E3714" s="1"/>
      <c r="F3714" s="8">
        <v>0</v>
      </c>
      <c r="G3714" s="8"/>
    </row>
    <row r="3715" spans="1:7" x14ac:dyDescent="0.3">
      <c r="A3715">
        <v>18540</v>
      </c>
      <c r="B3715" s="2">
        <f t="shared" si="119"/>
        <v>3.0097842544445775E-5</v>
      </c>
      <c r="C3715" s="2"/>
      <c r="D3715" s="1">
        <f t="shared" si="120"/>
        <v>1.5448568354522247E-5</v>
      </c>
      <c r="E3715" s="1"/>
      <c r="F3715" s="8">
        <v>0</v>
      </c>
      <c r="G3715" s="8"/>
    </row>
    <row r="3716" spans="1:7" x14ac:dyDescent="0.3">
      <c r="A3716">
        <v>18545</v>
      </c>
      <c r="B3716" s="2">
        <f t="shared" si="119"/>
        <v>3.0065982247988645E-5</v>
      </c>
      <c r="C3716" s="2"/>
      <c r="D3716" s="1">
        <f t="shared" si="120"/>
        <v>1.5432476281440638E-5</v>
      </c>
      <c r="E3716" s="1"/>
      <c r="F3716" s="8">
        <v>0</v>
      </c>
      <c r="G3716" s="8"/>
    </row>
    <row r="3717" spans="1:7" x14ac:dyDescent="0.3">
      <c r="A3717">
        <v>18550</v>
      </c>
      <c r="B3717" s="2">
        <f t="shared" si="119"/>
        <v>3.0034164091351086E-5</v>
      </c>
      <c r="C3717" s="2"/>
      <c r="D3717" s="1">
        <f t="shared" si="120"/>
        <v>1.541640514454436E-5</v>
      </c>
      <c r="E3717" s="1"/>
      <c r="F3717" s="8">
        <v>0</v>
      </c>
      <c r="G3717" s="8"/>
    </row>
    <row r="3718" spans="1:7" x14ac:dyDescent="0.3">
      <c r="A3718">
        <v>18555</v>
      </c>
      <c r="B3718" s="2">
        <f t="shared" si="119"/>
        <v>3.0002388007677957E-5</v>
      </c>
      <c r="C3718" s="2"/>
      <c r="D3718" s="1">
        <f t="shared" si="120"/>
        <v>1.5400354911173955E-5</v>
      </c>
      <c r="E3718" s="1"/>
      <c r="F3718" s="8">
        <v>0</v>
      </c>
      <c r="G3718" s="8"/>
    </row>
    <row r="3719" spans="1:7" x14ac:dyDescent="0.3">
      <c r="A3719">
        <v>18560</v>
      </c>
      <c r="B3719" s="2">
        <f t="shared" si="119"/>
        <v>2.9970653930237972E-5</v>
      </c>
      <c r="C3719" s="2"/>
      <c r="D3719" s="1">
        <f t="shared" si="120"/>
        <v>1.5384325548729346E-5</v>
      </c>
      <c r="E3719" s="1"/>
      <c r="F3719" s="8">
        <v>0</v>
      </c>
      <c r="G3719" s="8"/>
    </row>
    <row r="3720" spans="1:7" x14ac:dyDescent="0.3">
      <c r="A3720">
        <v>18565</v>
      </c>
      <c r="B3720" s="2">
        <f t="shared" si="119"/>
        <v>2.9938961792423225E-5</v>
      </c>
      <c r="C3720" s="2"/>
      <c r="D3720" s="1">
        <f t="shared" si="120"/>
        <v>1.5368317024669702E-5</v>
      </c>
      <c r="E3720" s="1"/>
      <c r="F3720" s="8">
        <v>0</v>
      </c>
      <c r="G3720" s="8"/>
    </row>
    <row r="3721" spans="1:7" x14ac:dyDescent="0.3">
      <c r="A3721">
        <v>18570</v>
      </c>
      <c r="B3721" s="2">
        <f t="shared" si="119"/>
        <v>2.9907311527748964E-5</v>
      </c>
      <c r="C3721" s="2"/>
      <c r="D3721" s="1">
        <f t="shared" si="120"/>
        <v>1.5352329306513381E-5</v>
      </c>
      <c r="E3721" s="1"/>
      <c r="F3721" s="8">
        <v>0</v>
      </c>
      <c r="G3721" s="8"/>
    </row>
    <row r="3722" spans="1:7" x14ac:dyDescent="0.3">
      <c r="A3722">
        <v>18575</v>
      </c>
      <c r="B3722" s="2">
        <f t="shared" si="119"/>
        <v>2.9875703069853304E-5</v>
      </c>
      <c r="C3722" s="2"/>
      <c r="D3722" s="1">
        <f t="shared" si="120"/>
        <v>1.5336362361837673E-5</v>
      </c>
      <c r="E3722" s="1"/>
      <c r="F3722" s="8">
        <v>0</v>
      </c>
      <c r="G3722" s="8"/>
    </row>
    <row r="3723" spans="1:7" x14ac:dyDescent="0.3">
      <c r="A3723">
        <v>18580</v>
      </c>
      <c r="B3723" s="2">
        <f t="shared" si="119"/>
        <v>2.9844136352497019E-5</v>
      </c>
      <c r="C3723" s="2"/>
      <c r="D3723" s="1">
        <f t="shared" si="120"/>
        <v>1.5320416158278871E-5</v>
      </c>
      <c r="E3723" s="1"/>
      <c r="F3723" s="8">
        <v>0</v>
      </c>
      <c r="G3723" s="8"/>
    </row>
    <row r="3724" spans="1:7" x14ac:dyDescent="0.3">
      <c r="A3724">
        <v>18585</v>
      </c>
      <c r="B3724" s="2">
        <f t="shared" si="119"/>
        <v>2.9812611309563349E-5</v>
      </c>
      <c r="C3724" s="2"/>
      <c r="D3724" s="1">
        <f t="shared" si="120"/>
        <v>1.5304490663531968E-5</v>
      </c>
      <c r="E3724" s="1"/>
      <c r="F3724" s="8">
        <v>0</v>
      </c>
      <c r="G3724" s="8"/>
    </row>
    <row r="3725" spans="1:7" x14ac:dyDescent="0.3">
      <c r="A3725">
        <v>18590</v>
      </c>
      <c r="B3725" s="2">
        <f t="shared" si="119"/>
        <v>2.9781127875057655E-5</v>
      </c>
      <c r="C3725" s="2"/>
      <c r="D3725" s="1">
        <f t="shared" si="120"/>
        <v>1.5288585845350659E-5</v>
      </c>
      <c r="E3725" s="1"/>
      <c r="F3725" s="8">
        <v>0</v>
      </c>
      <c r="G3725" s="8"/>
    </row>
    <row r="3726" spans="1:7" x14ac:dyDescent="0.3">
      <c r="A3726">
        <v>18595</v>
      </c>
      <c r="B3726" s="2">
        <f t="shared" si="119"/>
        <v>2.9749685983107055E-5</v>
      </c>
      <c r="C3726" s="2"/>
      <c r="D3726" s="1">
        <f t="shared" si="120"/>
        <v>1.5272701671547114E-5</v>
      </c>
      <c r="E3726" s="1"/>
      <c r="F3726" s="8">
        <v>0</v>
      </c>
      <c r="G3726" s="8"/>
    </row>
    <row r="3727" spans="1:7" x14ac:dyDescent="0.3">
      <c r="A3727">
        <v>18600</v>
      </c>
      <c r="B3727" s="2">
        <f t="shared" si="119"/>
        <v>2.9718285567960371E-5</v>
      </c>
      <c r="C3727" s="2"/>
      <c r="D3727" s="1">
        <f t="shared" si="120"/>
        <v>1.525683810999197E-5</v>
      </c>
      <c r="E3727" s="1"/>
      <c r="F3727" s="8">
        <v>0</v>
      </c>
      <c r="G3727" s="8"/>
    </row>
    <row r="3728" spans="1:7" x14ac:dyDescent="0.3">
      <c r="A3728">
        <v>18605</v>
      </c>
      <c r="B3728" s="2">
        <f t="shared" si="119"/>
        <v>2.9686926563987841E-5</v>
      </c>
      <c r="C3728" s="2"/>
      <c r="D3728" s="1">
        <f t="shared" si="120"/>
        <v>1.5240995128614115E-5</v>
      </c>
      <c r="E3728" s="1"/>
      <c r="F3728" s="8">
        <v>0</v>
      </c>
      <c r="G3728" s="8"/>
    </row>
    <row r="3729" spans="1:7" x14ac:dyDescent="0.3">
      <c r="A3729">
        <v>18610</v>
      </c>
      <c r="B3729" s="2">
        <f t="shared" si="119"/>
        <v>2.9655608905680678E-5</v>
      </c>
      <c r="C3729" s="2"/>
      <c r="D3729" s="1">
        <f t="shared" si="120"/>
        <v>1.5225172695400641E-5</v>
      </c>
      <c r="E3729" s="1"/>
      <c r="F3729" s="8">
        <v>0</v>
      </c>
      <c r="G3729" s="8"/>
    </row>
    <row r="3730" spans="1:7" x14ac:dyDescent="0.3">
      <c r="A3730">
        <v>18615</v>
      </c>
      <c r="B3730" s="2">
        <f t="shared" ref="B3730:B3793" si="121">IF(ISNUMBER(1E-29/(($A3730*0.000000001)^5*(EXP(0.0144/($A3730*0.000000001*B$2))-1))),B$4*1E-29/(($A3730*0.000000001)^5*(EXP(0.0144/($A3730*0.000000001*B$2))-1)),0)</f>
        <v>2.9624332527651071E-5</v>
      </c>
      <c r="C3730" s="2"/>
      <c r="D3730" s="1">
        <f t="shared" ref="D3730:D3793" si="122">IF(ISNUMBER(1E-29/(($A3730*0.000000001)^5*(EXP(0.0144/($A3730*0.000000001*D$2))-1))),D$4*1E-29/(($A3730*0.000000001)^5*(EXP(0.0144/($A3730*0.000000001*D$2))-1)),0)</f>
        <v>1.5209370778396641E-5</v>
      </c>
      <c r="E3730" s="1"/>
      <c r="F3730" s="8">
        <v>0</v>
      </c>
      <c r="G3730" s="8"/>
    </row>
    <row r="3731" spans="1:7" x14ac:dyDescent="0.3">
      <c r="A3731">
        <v>18620</v>
      </c>
      <c r="B3731" s="2">
        <f t="shared" si="121"/>
        <v>2.959309736463168E-5</v>
      </c>
      <c r="C3731" s="2"/>
      <c r="D3731" s="1">
        <f t="shared" si="122"/>
        <v>1.5193589345705177E-5</v>
      </c>
      <c r="E3731" s="1"/>
      <c r="F3731" s="8">
        <v>0</v>
      </c>
      <c r="G3731" s="8"/>
    </row>
    <row r="3732" spans="1:7" x14ac:dyDescent="0.3">
      <c r="A3732">
        <v>18625</v>
      </c>
      <c r="B3732" s="2">
        <f t="shared" si="121"/>
        <v>2.9561903351475631E-5</v>
      </c>
      <c r="C3732" s="2"/>
      <c r="D3732" s="1">
        <f t="shared" si="122"/>
        <v>1.5177828365487096E-5</v>
      </c>
      <c r="E3732" s="1"/>
      <c r="F3732" s="8">
        <v>0</v>
      </c>
      <c r="G3732" s="8"/>
    </row>
    <row r="3733" spans="1:7" x14ac:dyDescent="0.3">
      <c r="A3733">
        <v>18630</v>
      </c>
      <c r="B3733" s="2">
        <f t="shared" si="121"/>
        <v>2.9530750423156093E-5</v>
      </c>
      <c r="C3733" s="2"/>
      <c r="D3733" s="1">
        <f t="shared" si="122"/>
        <v>1.5162087805960956E-5</v>
      </c>
      <c r="E3733" s="1"/>
      <c r="F3733" s="8">
        <v>0</v>
      </c>
      <c r="G3733" s="8"/>
    </row>
    <row r="3734" spans="1:7" x14ac:dyDescent="0.3">
      <c r="A3734">
        <v>18635</v>
      </c>
      <c r="B3734" s="2">
        <f t="shared" si="121"/>
        <v>2.949963851476597E-5</v>
      </c>
      <c r="C3734" s="2"/>
      <c r="D3734" s="1">
        <f t="shared" si="122"/>
        <v>1.5146367635402866E-5</v>
      </c>
      <c r="E3734" s="1"/>
      <c r="F3734" s="8">
        <v>0</v>
      </c>
      <c r="G3734" s="8"/>
    </row>
    <row r="3735" spans="1:7" x14ac:dyDescent="0.3">
      <c r="A3735">
        <v>18640</v>
      </c>
      <c r="B3735" s="2">
        <f t="shared" si="121"/>
        <v>2.9468567561517837E-5</v>
      </c>
      <c r="C3735" s="2"/>
      <c r="D3735" s="1">
        <f t="shared" si="122"/>
        <v>1.5130667822146367E-5</v>
      </c>
      <c r="E3735" s="1"/>
      <c r="F3735" s="8">
        <v>0</v>
      </c>
      <c r="G3735" s="8"/>
    </row>
    <row r="3736" spans="1:7" x14ac:dyDescent="0.3">
      <c r="A3736">
        <v>18645</v>
      </c>
      <c r="B3736" s="2">
        <f t="shared" si="121"/>
        <v>2.9437537498743664E-5</v>
      </c>
      <c r="C3736" s="2"/>
      <c r="D3736" s="1">
        <f t="shared" si="122"/>
        <v>1.511498833458238E-5</v>
      </c>
      <c r="E3736" s="1"/>
      <c r="F3736" s="8">
        <v>0</v>
      </c>
      <c r="G3736" s="8"/>
    </row>
    <row r="3737" spans="1:7" x14ac:dyDescent="0.3">
      <c r="A3737">
        <v>18650</v>
      </c>
      <c r="B3737" s="2">
        <f t="shared" si="121"/>
        <v>2.9406548261894407E-5</v>
      </c>
      <c r="C3737" s="2"/>
      <c r="D3737" s="1">
        <f t="shared" si="122"/>
        <v>1.5099329141158992E-5</v>
      </c>
      <c r="E3737" s="1"/>
      <c r="F3737" s="8">
        <v>0</v>
      </c>
      <c r="G3737" s="8"/>
    </row>
    <row r="3738" spans="1:7" x14ac:dyDescent="0.3">
      <c r="A3738">
        <v>18655</v>
      </c>
      <c r="B3738" s="2">
        <f t="shared" si="121"/>
        <v>2.9375599786539875E-5</v>
      </c>
      <c r="C3738" s="2"/>
      <c r="D3738" s="1">
        <f t="shared" si="122"/>
        <v>1.5083690210381422E-5</v>
      </c>
      <c r="E3738" s="1"/>
      <c r="F3738" s="8">
        <v>0</v>
      </c>
      <c r="G3738" s="8"/>
    </row>
    <row r="3739" spans="1:7" x14ac:dyDescent="0.3">
      <c r="A3739">
        <v>18660</v>
      </c>
      <c r="B3739" s="2">
        <f t="shared" si="121"/>
        <v>2.934469200836843E-5</v>
      </c>
      <c r="C3739" s="2"/>
      <c r="D3739" s="1">
        <f t="shared" si="122"/>
        <v>1.5068071510811819E-5</v>
      </c>
      <c r="E3739" s="1"/>
      <c r="F3739" s="8">
        <v>0</v>
      </c>
      <c r="G3739" s="8"/>
    </row>
    <row r="3740" spans="1:7" x14ac:dyDescent="0.3">
      <c r="A3740">
        <v>18665</v>
      </c>
      <c r="B3740" s="2">
        <f t="shared" si="121"/>
        <v>2.931382486318678E-5</v>
      </c>
      <c r="C3740" s="2"/>
      <c r="D3740" s="1">
        <f t="shared" si="122"/>
        <v>1.5052473011069245E-5</v>
      </c>
      <c r="E3740" s="1"/>
      <c r="F3740" s="8">
        <v>0</v>
      </c>
      <c r="G3740" s="8"/>
    </row>
    <row r="3741" spans="1:7" x14ac:dyDescent="0.3">
      <c r="A3741">
        <v>18670</v>
      </c>
      <c r="B3741" s="2">
        <f t="shared" si="121"/>
        <v>2.9282998286919728E-5</v>
      </c>
      <c r="C3741" s="2"/>
      <c r="D3741" s="1">
        <f t="shared" si="122"/>
        <v>1.503689467982945E-5</v>
      </c>
      <c r="E3741" s="1"/>
      <c r="F3741" s="8">
        <v>0</v>
      </c>
      <c r="G3741" s="8"/>
    </row>
    <row r="3742" spans="1:7" x14ac:dyDescent="0.3">
      <c r="A3742">
        <v>18675</v>
      </c>
      <c r="B3742" s="2">
        <f t="shared" si="121"/>
        <v>2.925221221560997E-5</v>
      </c>
      <c r="C3742" s="2"/>
      <c r="D3742" s="1">
        <f t="shared" si="122"/>
        <v>1.5021336485824879E-5</v>
      </c>
      <c r="E3742" s="1"/>
      <c r="F3742" s="8">
        <v>0</v>
      </c>
      <c r="G3742" s="8"/>
    </row>
    <row r="3743" spans="1:7" x14ac:dyDescent="0.3">
      <c r="A3743">
        <v>18680</v>
      </c>
      <c r="B3743" s="2">
        <f t="shared" si="121"/>
        <v>2.9221466585417638E-5</v>
      </c>
      <c r="C3743" s="2"/>
      <c r="D3743" s="1">
        <f t="shared" si="122"/>
        <v>1.5005798397844393E-5</v>
      </c>
      <c r="E3743" s="1"/>
      <c r="F3743" s="8">
        <v>0</v>
      </c>
      <c r="G3743" s="8"/>
    </row>
    <row r="3744" spans="1:7" x14ac:dyDescent="0.3">
      <c r="A3744">
        <v>18685</v>
      </c>
      <c r="B3744" s="2">
        <f t="shared" si="121"/>
        <v>2.9190761332620272E-5</v>
      </c>
      <c r="C3744" s="2"/>
      <c r="D3744" s="1">
        <f t="shared" si="122"/>
        <v>1.4990280384733305E-5</v>
      </c>
      <c r="E3744" s="1"/>
      <c r="F3744" s="8">
        <v>0</v>
      </c>
      <c r="G3744" s="8"/>
    </row>
    <row r="3745" spans="1:7" x14ac:dyDescent="0.3">
      <c r="A3745">
        <v>18690</v>
      </c>
      <c r="B3745" s="2">
        <f t="shared" si="121"/>
        <v>2.9160096393612587E-5</v>
      </c>
      <c r="C3745" s="2"/>
      <c r="D3745" s="1">
        <f t="shared" si="122"/>
        <v>1.4974782415393194E-5</v>
      </c>
      <c r="E3745" s="1"/>
      <c r="F3745" s="8">
        <v>0</v>
      </c>
      <c r="G3745" s="8"/>
    </row>
    <row r="3746" spans="1:7" x14ac:dyDescent="0.3">
      <c r="A3746">
        <v>18695</v>
      </c>
      <c r="B3746" s="2">
        <f t="shared" si="121"/>
        <v>2.9129471704906074E-5</v>
      </c>
      <c r="C3746" s="2"/>
      <c r="D3746" s="1">
        <f t="shared" si="122"/>
        <v>1.495930445878181E-5</v>
      </c>
      <c r="E3746" s="1"/>
      <c r="F3746" s="8">
        <v>0</v>
      </c>
      <c r="G3746" s="8"/>
    </row>
    <row r="3747" spans="1:7" x14ac:dyDescent="0.3">
      <c r="A3747">
        <v>18700</v>
      </c>
      <c r="B3747" s="2">
        <f t="shared" si="121"/>
        <v>2.9098887203128765E-5</v>
      </c>
      <c r="C3747" s="2"/>
      <c r="D3747" s="1">
        <f t="shared" si="122"/>
        <v>1.4943846483912872E-5</v>
      </c>
      <c r="E3747" s="1"/>
      <c r="F3747" s="8">
        <v>0</v>
      </c>
      <c r="G3747" s="8"/>
    </row>
    <row r="3748" spans="1:7" x14ac:dyDescent="0.3">
      <c r="A3748">
        <v>18705</v>
      </c>
      <c r="B3748" s="2">
        <f t="shared" si="121"/>
        <v>2.9068342825025147E-5</v>
      </c>
      <c r="C3748" s="2"/>
      <c r="D3748" s="1">
        <f t="shared" si="122"/>
        <v>1.4928408459856126E-5</v>
      </c>
      <c r="E3748" s="1"/>
      <c r="F3748" s="8">
        <v>0</v>
      </c>
      <c r="G3748" s="8"/>
    </row>
    <row r="3749" spans="1:7" x14ac:dyDescent="0.3">
      <c r="A3749">
        <v>18710</v>
      </c>
      <c r="B3749" s="2">
        <f t="shared" si="121"/>
        <v>2.9037838507455761E-5</v>
      </c>
      <c r="C3749" s="2"/>
      <c r="D3749" s="1">
        <f t="shared" si="122"/>
        <v>1.4912990355737065E-5</v>
      </c>
      <c r="E3749" s="1"/>
      <c r="F3749" s="8">
        <v>0</v>
      </c>
      <c r="G3749" s="8"/>
    </row>
    <row r="3750" spans="1:7" x14ac:dyDescent="0.3">
      <c r="A3750">
        <v>18715</v>
      </c>
      <c r="B3750" s="2">
        <f t="shared" si="121"/>
        <v>2.90073741873971E-5</v>
      </c>
      <c r="C3750" s="2"/>
      <c r="D3750" s="1">
        <f t="shared" si="122"/>
        <v>1.4897592140736919E-5</v>
      </c>
      <c r="E3750" s="1"/>
      <c r="F3750" s="8">
        <v>0</v>
      </c>
      <c r="G3750" s="8"/>
    </row>
    <row r="3751" spans="1:7" x14ac:dyDescent="0.3">
      <c r="A3751">
        <v>18720</v>
      </c>
      <c r="B3751" s="2">
        <f t="shared" si="121"/>
        <v>2.8976949801941119E-5</v>
      </c>
      <c r="C3751" s="2"/>
      <c r="D3751" s="1">
        <f t="shared" si="122"/>
        <v>1.488221378409245E-5</v>
      </c>
      <c r="E3751" s="1"/>
      <c r="F3751" s="8">
        <v>0</v>
      </c>
      <c r="G3751" s="8"/>
    </row>
    <row r="3752" spans="1:7" x14ac:dyDescent="0.3">
      <c r="A3752">
        <v>18725</v>
      </c>
      <c r="B3752" s="2">
        <f t="shared" si="121"/>
        <v>2.8946565288295286E-5</v>
      </c>
      <c r="C3752" s="2"/>
      <c r="D3752" s="1">
        <f t="shared" si="122"/>
        <v>1.4866855255095915E-5</v>
      </c>
      <c r="E3752" s="1"/>
      <c r="F3752" s="8">
        <v>0</v>
      </c>
      <c r="G3752" s="8"/>
    </row>
    <row r="3753" spans="1:7" x14ac:dyDescent="0.3">
      <c r="A3753">
        <v>18730</v>
      </c>
      <c r="B3753" s="2">
        <f t="shared" si="121"/>
        <v>2.8916220583782216E-5</v>
      </c>
      <c r="C3753" s="2"/>
      <c r="D3753" s="1">
        <f t="shared" si="122"/>
        <v>1.4851516523094953E-5</v>
      </c>
      <c r="E3753" s="1"/>
      <c r="F3753" s="8">
        <v>0</v>
      </c>
      <c r="G3753" s="8"/>
    </row>
    <row r="3754" spans="1:7" x14ac:dyDescent="0.3">
      <c r="A3754">
        <v>18735</v>
      </c>
      <c r="B3754" s="2">
        <f t="shared" si="121"/>
        <v>2.8885915625839382E-5</v>
      </c>
      <c r="C3754" s="2"/>
      <c r="D3754" s="1">
        <f t="shared" si="122"/>
        <v>1.4836197557492382E-5</v>
      </c>
      <c r="E3754" s="1"/>
      <c r="F3754" s="8">
        <v>0</v>
      </c>
      <c r="G3754" s="8"/>
    </row>
    <row r="3755" spans="1:7" x14ac:dyDescent="0.3">
      <c r="A3755">
        <v>18740</v>
      </c>
      <c r="B3755" s="2">
        <f t="shared" si="121"/>
        <v>2.8855650352018919E-5</v>
      </c>
      <c r="C3755" s="2"/>
      <c r="D3755" s="1">
        <f t="shared" si="122"/>
        <v>1.4820898327746219E-5</v>
      </c>
      <c r="E3755" s="1"/>
      <c r="F3755" s="8">
        <v>0</v>
      </c>
      <c r="G3755" s="8"/>
    </row>
    <row r="3756" spans="1:7" x14ac:dyDescent="0.3">
      <c r="A3756">
        <v>18745</v>
      </c>
      <c r="B3756" s="2">
        <f t="shared" si="121"/>
        <v>2.8825424699987366E-5</v>
      </c>
      <c r="C3756" s="2"/>
      <c r="D3756" s="1">
        <f t="shared" si="122"/>
        <v>1.4805618803369405E-5</v>
      </c>
      <c r="E3756" s="1"/>
      <c r="F3756" s="8">
        <v>0</v>
      </c>
      <c r="G3756" s="8"/>
    </row>
    <row r="3757" spans="1:7" x14ac:dyDescent="0.3">
      <c r="A3757">
        <v>18750</v>
      </c>
      <c r="B3757" s="2">
        <f t="shared" si="121"/>
        <v>2.8795238607525463E-5</v>
      </c>
      <c r="C3757" s="2"/>
      <c r="D3757" s="1">
        <f t="shared" si="122"/>
        <v>1.4790358953929854E-5</v>
      </c>
      <c r="E3757" s="1"/>
      <c r="F3757" s="8">
        <v>0</v>
      </c>
      <c r="G3757" s="8"/>
    </row>
    <row r="3758" spans="1:7" x14ac:dyDescent="0.3">
      <c r="A3758">
        <v>18755</v>
      </c>
      <c r="B3758" s="2">
        <f t="shared" si="121"/>
        <v>2.8765092012527924E-5</v>
      </c>
      <c r="C3758" s="2"/>
      <c r="D3758" s="1">
        <f t="shared" si="122"/>
        <v>1.4775118749050213E-5</v>
      </c>
      <c r="E3758" s="1"/>
      <c r="F3758" s="8">
        <v>0</v>
      </c>
      <c r="G3758" s="8"/>
    </row>
    <row r="3759" spans="1:7" x14ac:dyDescent="0.3">
      <c r="A3759">
        <v>18760</v>
      </c>
      <c r="B3759" s="2">
        <f t="shared" si="121"/>
        <v>2.8734984853003132E-5</v>
      </c>
      <c r="C3759" s="2"/>
      <c r="D3759" s="1">
        <f t="shared" si="122"/>
        <v>1.4759898158407875E-5</v>
      </c>
      <c r="E3759" s="1"/>
      <c r="F3759" s="8">
        <v>0</v>
      </c>
      <c r="G3759" s="8"/>
    </row>
    <row r="3760" spans="1:7" x14ac:dyDescent="0.3">
      <c r="A3760">
        <v>18765</v>
      </c>
      <c r="B3760" s="2">
        <f t="shared" si="121"/>
        <v>2.8704917067072873E-5</v>
      </c>
      <c r="C3760" s="2"/>
      <c r="D3760" s="1">
        <f t="shared" si="122"/>
        <v>1.4744697151734704E-5</v>
      </c>
      <c r="E3760" s="1"/>
      <c r="F3760" s="8">
        <v>0</v>
      </c>
      <c r="G3760" s="8"/>
    </row>
    <row r="3761" spans="1:7" x14ac:dyDescent="0.3">
      <c r="A3761">
        <v>18770</v>
      </c>
      <c r="B3761" s="2">
        <f t="shared" si="121"/>
        <v>2.8674888592972306E-5</v>
      </c>
      <c r="C3761" s="2"/>
      <c r="D3761" s="1">
        <f t="shared" si="122"/>
        <v>1.4729515698817074E-5</v>
      </c>
      <c r="E3761" s="1"/>
      <c r="F3761" s="8">
        <v>0</v>
      </c>
      <c r="G3761" s="8"/>
    </row>
    <row r="3762" spans="1:7" x14ac:dyDescent="0.3">
      <c r="A3762">
        <v>18775</v>
      </c>
      <c r="B3762" s="2">
        <f t="shared" si="121"/>
        <v>2.8644899369049417E-5</v>
      </c>
      <c r="C3762" s="2"/>
      <c r="D3762" s="1">
        <f t="shared" si="122"/>
        <v>1.4714353769495671E-5</v>
      </c>
      <c r="E3762" s="1"/>
      <c r="F3762" s="8">
        <v>0</v>
      </c>
      <c r="G3762" s="8"/>
    </row>
    <row r="3763" spans="1:7" x14ac:dyDescent="0.3">
      <c r="A3763">
        <v>18780</v>
      </c>
      <c r="B3763" s="2">
        <f t="shared" si="121"/>
        <v>2.8614949333765154E-5</v>
      </c>
      <c r="C3763" s="2"/>
      <c r="D3763" s="1">
        <f t="shared" si="122"/>
        <v>1.4699211333665434E-5</v>
      </c>
      <c r="E3763" s="1"/>
      <c r="F3763" s="8">
        <v>0</v>
      </c>
      <c r="G3763" s="8"/>
    </row>
    <row r="3764" spans="1:7" x14ac:dyDescent="0.3">
      <c r="A3764">
        <v>18785</v>
      </c>
      <c r="B3764" s="2">
        <f t="shared" si="121"/>
        <v>2.8585038425692727E-5</v>
      </c>
      <c r="C3764" s="2"/>
      <c r="D3764" s="1">
        <f t="shared" si="122"/>
        <v>1.4684088361275364E-5</v>
      </c>
      <c r="E3764" s="1"/>
      <c r="F3764" s="8">
        <v>0</v>
      </c>
      <c r="G3764" s="8"/>
    </row>
    <row r="3765" spans="1:7" x14ac:dyDescent="0.3">
      <c r="A3765">
        <v>18790</v>
      </c>
      <c r="B3765" s="2">
        <f t="shared" si="121"/>
        <v>2.8555166583517851E-5</v>
      </c>
      <c r="C3765" s="2"/>
      <c r="D3765" s="1">
        <f t="shared" si="122"/>
        <v>1.4668984822328521E-5</v>
      </c>
      <c r="E3765" s="1"/>
      <c r="F3765" s="8">
        <v>0</v>
      </c>
      <c r="G3765" s="8"/>
    </row>
    <row r="3766" spans="1:7" x14ac:dyDescent="0.3">
      <c r="A3766">
        <v>18795</v>
      </c>
      <c r="B3766" s="2">
        <f t="shared" si="121"/>
        <v>2.8525333746038159E-5</v>
      </c>
      <c r="C3766" s="2"/>
      <c r="D3766" s="1">
        <f t="shared" si="122"/>
        <v>1.4653900686881818E-5</v>
      </c>
      <c r="E3766" s="1"/>
      <c r="F3766" s="8">
        <v>0</v>
      </c>
      <c r="G3766" s="8"/>
    </row>
    <row r="3767" spans="1:7" x14ac:dyDescent="0.3">
      <c r="A3767">
        <v>18800</v>
      </c>
      <c r="B3767" s="2">
        <f t="shared" si="121"/>
        <v>2.8495539852163184E-5</v>
      </c>
      <c r="C3767" s="2"/>
      <c r="D3767" s="1">
        <f t="shared" si="122"/>
        <v>1.4638835925046003E-5</v>
      </c>
      <c r="E3767" s="1"/>
      <c r="F3767" s="8">
        <v>0</v>
      </c>
      <c r="G3767" s="8"/>
    </row>
    <row r="3768" spans="1:7" x14ac:dyDescent="0.3">
      <c r="A3768">
        <v>18805</v>
      </c>
      <c r="B3768" s="2">
        <f t="shared" si="121"/>
        <v>2.8465784840913972E-5</v>
      </c>
      <c r="C3768" s="2"/>
      <c r="D3768" s="1">
        <f t="shared" si="122"/>
        <v>1.4623790506985406E-5</v>
      </c>
      <c r="E3768" s="1"/>
      <c r="F3768" s="8">
        <v>0</v>
      </c>
      <c r="G3768" s="8"/>
    </row>
    <row r="3769" spans="1:7" x14ac:dyDescent="0.3">
      <c r="A3769">
        <v>18810</v>
      </c>
      <c r="B3769" s="2">
        <f t="shared" si="121"/>
        <v>2.8436068651422942E-5</v>
      </c>
      <c r="C3769" s="2"/>
      <c r="D3769" s="1">
        <f t="shared" si="122"/>
        <v>1.4608764402918013E-5</v>
      </c>
      <c r="E3769" s="1"/>
      <c r="F3769" s="8">
        <v>0</v>
      </c>
      <c r="G3769" s="8"/>
    </row>
    <row r="3770" spans="1:7" x14ac:dyDescent="0.3">
      <c r="A3770">
        <v>18815</v>
      </c>
      <c r="B3770" s="2">
        <f t="shared" si="121"/>
        <v>2.8406391222933652E-5</v>
      </c>
      <c r="C3770" s="2"/>
      <c r="D3770" s="1">
        <f t="shared" si="122"/>
        <v>1.459375758311519E-5</v>
      </c>
      <c r="E3770" s="1"/>
      <c r="F3770" s="8">
        <v>0</v>
      </c>
      <c r="G3770" s="8"/>
    </row>
    <row r="3771" spans="1:7" x14ac:dyDescent="0.3">
      <c r="A3771">
        <v>18820</v>
      </c>
      <c r="B3771" s="2">
        <f t="shared" si="121"/>
        <v>2.8376752494800579E-5</v>
      </c>
      <c r="C3771" s="2"/>
      <c r="D3771" s="1">
        <f t="shared" si="122"/>
        <v>1.4578770017901673E-5</v>
      </c>
      <c r="E3771" s="1"/>
      <c r="F3771" s="8">
        <v>0</v>
      </c>
      <c r="G3771" s="8"/>
    </row>
    <row r="3772" spans="1:7" x14ac:dyDescent="0.3">
      <c r="A3772">
        <v>18825</v>
      </c>
      <c r="B3772" s="2">
        <f t="shared" si="121"/>
        <v>2.8347152406488727E-5</v>
      </c>
      <c r="C3772" s="2"/>
      <c r="D3772" s="1">
        <f t="shared" si="122"/>
        <v>1.4563801677655474E-5</v>
      </c>
      <c r="E3772" s="1"/>
      <c r="F3772" s="8">
        <v>0</v>
      </c>
      <c r="G3772" s="8"/>
    </row>
    <row r="3773" spans="1:7" x14ac:dyDescent="0.3">
      <c r="A3773">
        <v>18830</v>
      </c>
      <c r="B3773" s="2">
        <f t="shared" si="121"/>
        <v>2.8317590897573629E-5</v>
      </c>
      <c r="C3773" s="2"/>
      <c r="D3773" s="1">
        <f t="shared" si="122"/>
        <v>1.4548852532807643E-5</v>
      </c>
      <c r="E3773" s="1"/>
      <c r="F3773" s="8">
        <v>0</v>
      </c>
      <c r="G3773" s="8"/>
    </row>
    <row r="3774" spans="1:7" x14ac:dyDescent="0.3">
      <c r="A3774">
        <v>18835</v>
      </c>
      <c r="B3774" s="2">
        <f t="shared" si="121"/>
        <v>2.8288067907741036E-5</v>
      </c>
      <c r="C3774" s="2"/>
      <c r="D3774" s="1">
        <f t="shared" si="122"/>
        <v>1.453392255384231E-5</v>
      </c>
      <c r="E3774" s="1"/>
      <c r="F3774" s="8">
        <v>0</v>
      </c>
      <c r="G3774" s="8"/>
    </row>
    <row r="3775" spans="1:7" x14ac:dyDescent="0.3">
      <c r="A3775">
        <v>18840</v>
      </c>
      <c r="B3775" s="2">
        <f t="shared" si="121"/>
        <v>2.8258583376786575E-5</v>
      </c>
      <c r="C3775" s="2"/>
      <c r="D3775" s="1">
        <f t="shared" si="122"/>
        <v>1.4519011711296474E-5</v>
      </c>
      <c r="E3775" s="1"/>
      <c r="F3775" s="8">
        <v>0</v>
      </c>
      <c r="G3775" s="8"/>
    </row>
    <row r="3776" spans="1:7" x14ac:dyDescent="0.3">
      <c r="A3776">
        <v>18845</v>
      </c>
      <c r="B3776" s="2">
        <f t="shared" si="121"/>
        <v>2.8229137244615687E-5</v>
      </c>
      <c r="C3776" s="2"/>
      <c r="D3776" s="1">
        <f t="shared" si="122"/>
        <v>1.4504119975759981E-5</v>
      </c>
      <c r="E3776" s="1"/>
      <c r="F3776" s="8">
        <v>0</v>
      </c>
      <c r="G3776" s="8"/>
    </row>
    <row r="3777" spans="1:7" x14ac:dyDescent="0.3">
      <c r="A3777">
        <v>18850</v>
      </c>
      <c r="B3777" s="2">
        <f t="shared" si="121"/>
        <v>2.8199729451243213E-5</v>
      </c>
      <c r="C3777" s="2"/>
      <c r="D3777" s="1">
        <f t="shared" si="122"/>
        <v>1.4489247317875294E-5</v>
      </c>
      <c r="E3777" s="1"/>
      <c r="F3777" s="8">
        <v>0</v>
      </c>
      <c r="G3777" s="8"/>
    </row>
    <row r="3778" spans="1:7" x14ac:dyDescent="0.3">
      <c r="A3778">
        <v>18855</v>
      </c>
      <c r="B3778" s="2">
        <f t="shared" si="121"/>
        <v>2.8170359936793349E-5</v>
      </c>
      <c r="C3778" s="2"/>
      <c r="D3778" s="1">
        <f t="shared" si="122"/>
        <v>1.447439370833753E-5</v>
      </c>
      <c r="E3778" s="1"/>
      <c r="F3778" s="8">
        <v>0</v>
      </c>
      <c r="G3778" s="8"/>
    </row>
    <row r="3779" spans="1:7" x14ac:dyDescent="0.3">
      <c r="A3779">
        <v>18860</v>
      </c>
      <c r="B3779" s="2">
        <f t="shared" si="121"/>
        <v>2.81410286414994E-5</v>
      </c>
      <c r="C3779" s="2"/>
      <c r="D3779" s="1">
        <f t="shared" si="122"/>
        <v>1.4459559117894231E-5</v>
      </c>
      <c r="E3779" s="1"/>
      <c r="F3779" s="8">
        <v>0</v>
      </c>
      <c r="G3779" s="8"/>
    </row>
    <row r="3780" spans="1:7" x14ac:dyDescent="0.3">
      <c r="A3780">
        <v>18865</v>
      </c>
      <c r="B3780" s="2">
        <f t="shared" si="121"/>
        <v>2.8111735505703416E-5</v>
      </c>
      <c r="C3780" s="2"/>
      <c r="D3780" s="1">
        <f t="shared" si="122"/>
        <v>1.4444743517345342E-5</v>
      </c>
      <c r="E3780" s="1"/>
      <c r="F3780" s="8">
        <v>0</v>
      </c>
      <c r="G3780" s="8"/>
    </row>
    <row r="3781" spans="1:7" x14ac:dyDescent="0.3">
      <c r="A3781">
        <v>18870</v>
      </c>
      <c r="B3781" s="2">
        <f t="shared" si="121"/>
        <v>2.8082480469856026E-5</v>
      </c>
      <c r="C3781" s="2"/>
      <c r="D3781" s="1">
        <f t="shared" si="122"/>
        <v>1.4429946877543026E-5</v>
      </c>
      <c r="E3781" s="1"/>
      <c r="F3781" s="8">
        <v>0</v>
      </c>
      <c r="G3781" s="8"/>
    </row>
    <row r="3782" spans="1:7" x14ac:dyDescent="0.3">
      <c r="A3782">
        <v>18875</v>
      </c>
      <c r="B3782" s="2">
        <f t="shared" si="121"/>
        <v>2.80532634745163E-5</v>
      </c>
      <c r="C3782" s="2"/>
      <c r="D3782" s="1">
        <f t="shared" si="122"/>
        <v>1.4415169169391642E-5</v>
      </c>
      <c r="E3782" s="1"/>
      <c r="F3782" s="8">
        <v>0</v>
      </c>
      <c r="G3782" s="8"/>
    </row>
    <row r="3783" spans="1:7" x14ac:dyDescent="0.3">
      <c r="A3783">
        <v>18880</v>
      </c>
      <c r="B3783" s="2">
        <f t="shared" si="121"/>
        <v>2.8024084460351363E-5</v>
      </c>
      <c r="C3783" s="2"/>
      <c r="D3783" s="1">
        <f t="shared" si="122"/>
        <v>1.4400410363847591E-5</v>
      </c>
      <c r="E3783" s="1"/>
      <c r="F3783" s="8">
        <v>0</v>
      </c>
      <c r="G3783" s="8"/>
    </row>
    <row r="3784" spans="1:7" x14ac:dyDescent="0.3">
      <c r="A3784">
        <v>18885</v>
      </c>
      <c r="B3784" s="2">
        <f t="shared" si="121"/>
        <v>2.7994943368136419E-5</v>
      </c>
      <c r="C3784" s="2"/>
      <c r="D3784" s="1">
        <f t="shared" si="122"/>
        <v>1.4385670431919184E-5</v>
      </c>
      <c r="E3784" s="1"/>
      <c r="F3784" s="8">
        <v>0</v>
      </c>
      <c r="G3784" s="8"/>
    </row>
    <row r="3785" spans="1:7" x14ac:dyDescent="0.3">
      <c r="A3785">
        <v>18890</v>
      </c>
      <c r="B3785" s="2">
        <f t="shared" si="121"/>
        <v>2.7965840138754139E-5</v>
      </c>
      <c r="C3785" s="2"/>
      <c r="D3785" s="1">
        <f t="shared" si="122"/>
        <v>1.4370949344666582E-5</v>
      </c>
      <c r="E3785" s="1"/>
      <c r="F3785" s="8">
        <v>0</v>
      </c>
      <c r="G3785" s="8"/>
    </row>
    <row r="3786" spans="1:7" x14ac:dyDescent="0.3">
      <c r="A3786">
        <v>18895</v>
      </c>
      <c r="B3786" s="2">
        <f t="shared" si="121"/>
        <v>2.793677471319491E-5</v>
      </c>
      <c r="C3786" s="2"/>
      <c r="D3786" s="1">
        <f t="shared" si="122"/>
        <v>1.43562470732017E-5</v>
      </c>
      <c r="E3786" s="1"/>
      <c r="F3786" s="8">
        <v>0</v>
      </c>
      <c r="G3786" s="8"/>
    </row>
    <row r="3787" spans="1:7" x14ac:dyDescent="0.3">
      <c r="A3787">
        <v>18900</v>
      </c>
      <c r="B3787" s="2">
        <f t="shared" si="121"/>
        <v>2.7907747032556246E-5</v>
      </c>
      <c r="C3787" s="2"/>
      <c r="D3787" s="1">
        <f t="shared" si="122"/>
        <v>1.4341563588688034E-5</v>
      </c>
      <c r="E3787" s="1"/>
      <c r="F3787" s="8">
        <v>0</v>
      </c>
      <c r="G3787" s="8"/>
    </row>
    <row r="3788" spans="1:7" x14ac:dyDescent="0.3">
      <c r="A3788">
        <v>18905</v>
      </c>
      <c r="B3788" s="2">
        <f t="shared" si="121"/>
        <v>2.7878757038042602E-5</v>
      </c>
      <c r="C3788" s="2"/>
      <c r="D3788" s="1">
        <f t="shared" si="122"/>
        <v>1.4326898862340631E-5</v>
      </c>
      <c r="E3788" s="1"/>
      <c r="F3788" s="8">
        <v>0</v>
      </c>
      <c r="G3788" s="8"/>
    </row>
    <row r="3789" spans="1:7" x14ac:dyDescent="0.3">
      <c r="A3789">
        <v>18910</v>
      </c>
      <c r="B3789" s="2">
        <f t="shared" si="121"/>
        <v>2.7849804670965507E-5</v>
      </c>
      <c r="C3789" s="2"/>
      <c r="D3789" s="1">
        <f t="shared" si="122"/>
        <v>1.4312252865425943E-5</v>
      </c>
      <c r="E3789" s="1"/>
      <c r="F3789" s="8">
        <v>0</v>
      </c>
      <c r="G3789" s="8"/>
    </row>
    <row r="3790" spans="1:7" x14ac:dyDescent="0.3">
      <c r="A3790">
        <v>18915</v>
      </c>
      <c r="B3790" s="2">
        <f t="shared" si="121"/>
        <v>2.7820889872742786E-5</v>
      </c>
      <c r="C3790" s="2"/>
      <c r="D3790" s="1">
        <f t="shared" si="122"/>
        <v>1.4297625569261703E-5</v>
      </c>
      <c r="E3790" s="1"/>
      <c r="F3790" s="8">
        <v>0</v>
      </c>
      <c r="G3790" s="8"/>
    </row>
    <row r="3791" spans="1:7" x14ac:dyDescent="0.3">
      <c r="A3791">
        <v>18920</v>
      </c>
      <c r="B3791" s="2">
        <f t="shared" si="121"/>
        <v>2.7792012584898775E-5</v>
      </c>
      <c r="C3791" s="2"/>
      <c r="D3791" s="1">
        <f t="shared" si="122"/>
        <v>1.4283016945216887E-5</v>
      </c>
      <c r="E3791" s="1"/>
      <c r="F3791" s="8">
        <v>0</v>
      </c>
      <c r="G3791" s="8"/>
    </row>
    <row r="3792" spans="1:7" x14ac:dyDescent="0.3">
      <c r="A3792">
        <v>18925</v>
      </c>
      <c r="B3792" s="2">
        <f t="shared" si="121"/>
        <v>2.776317274906395E-5</v>
      </c>
      <c r="C3792" s="2"/>
      <c r="D3792" s="1">
        <f t="shared" si="122"/>
        <v>1.4268426964711546E-5</v>
      </c>
      <c r="E3792" s="1"/>
      <c r="F3792" s="8">
        <v>0</v>
      </c>
      <c r="G3792" s="8"/>
    </row>
    <row r="3793" spans="1:7" x14ac:dyDescent="0.3">
      <c r="A3793">
        <v>18930</v>
      </c>
      <c r="B3793" s="2">
        <f t="shared" si="121"/>
        <v>2.7734370306974669E-5</v>
      </c>
      <c r="C3793" s="2"/>
      <c r="D3793" s="1">
        <f t="shared" si="122"/>
        <v>1.4253855599216746E-5</v>
      </c>
      <c r="E3793" s="1"/>
      <c r="F3793" s="8">
        <v>0</v>
      </c>
      <c r="G3793" s="8"/>
    </row>
    <row r="3794" spans="1:7" x14ac:dyDescent="0.3">
      <c r="A3794">
        <v>18935</v>
      </c>
      <c r="B3794" s="2">
        <f t="shared" ref="B3794:B3857" si="123">IF(ISNUMBER(1E-29/(($A3794*0.000000001)^5*(EXP(0.0144/($A3794*0.000000001*B$2))-1))),B$4*1E-29/(($A3794*0.000000001)^5*(EXP(0.0144/($A3794*0.000000001*B$2))-1)),0)</f>
        <v>2.7705605200473005E-5</v>
      </c>
      <c r="C3794" s="2"/>
      <c r="D3794" s="1">
        <f t="shared" ref="D3794:D3857" si="124">IF(ISNUMBER(1E-29/(($A3794*0.000000001)^5*(EXP(0.0144/($A3794*0.000000001*D$2))-1))),D$4*1E-29/(($A3794*0.000000001)^5*(EXP(0.0144/($A3794*0.000000001*D$2))-1)),0)</f>
        <v>1.4239302820254412E-5</v>
      </c>
      <c r="E3794" s="1"/>
      <c r="F3794" s="8">
        <v>0</v>
      </c>
      <c r="G3794" s="8"/>
    </row>
    <row r="3795" spans="1:7" x14ac:dyDescent="0.3">
      <c r="A3795">
        <v>18940</v>
      </c>
      <c r="B3795" s="2">
        <f t="shared" si="123"/>
        <v>2.7676877371506573E-5</v>
      </c>
      <c r="C3795" s="2"/>
      <c r="D3795" s="1">
        <f t="shared" si="124"/>
        <v>1.4224768599397285E-5</v>
      </c>
      <c r="E3795" s="1"/>
      <c r="F3795" s="8">
        <v>0</v>
      </c>
      <c r="G3795" s="8"/>
    </row>
    <row r="3796" spans="1:7" x14ac:dyDescent="0.3">
      <c r="A3796">
        <v>18945</v>
      </c>
      <c r="B3796" s="2">
        <f t="shared" si="123"/>
        <v>2.7648186762128176E-5</v>
      </c>
      <c r="C3796" s="2"/>
      <c r="D3796" s="1">
        <f t="shared" si="124"/>
        <v>1.4210252908268771E-5</v>
      </c>
      <c r="E3796" s="1"/>
      <c r="F3796" s="8">
        <v>0</v>
      </c>
      <c r="G3796" s="8"/>
    </row>
    <row r="3797" spans="1:7" x14ac:dyDescent="0.3">
      <c r="A3797">
        <v>18950</v>
      </c>
      <c r="B3797" s="2">
        <f t="shared" si="123"/>
        <v>2.7619533314495662E-5</v>
      </c>
      <c r="C3797" s="2"/>
      <c r="D3797" s="1">
        <f t="shared" si="124"/>
        <v>1.4195755718542875E-5</v>
      </c>
      <c r="E3797" s="1"/>
      <c r="F3797" s="8">
        <v>0</v>
      </c>
      <c r="G3797" s="8"/>
    </row>
    <row r="3798" spans="1:7" x14ac:dyDescent="0.3">
      <c r="A3798">
        <v>18955</v>
      </c>
      <c r="B3798" s="2">
        <f t="shared" si="123"/>
        <v>2.759091697087175E-5</v>
      </c>
      <c r="C3798" s="2"/>
      <c r="D3798" s="1">
        <f t="shared" si="124"/>
        <v>1.4181277001944054E-5</v>
      </c>
      <c r="E3798" s="1"/>
      <c r="F3798" s="8">
        <v>0</v>
      </c>
      <c r="G3798" s="8"/>
    </row>
    <row r="3799" spans="1:7" x14ac:dyDescent="0.3">
      <c r="A3799">
        <v>18960</v>
      </c>
      <c r="B3799" s="2">
        <f t="shared" si="123"/>
        <v>2.7562337673623751E-5</v>
      </c>
      <c r="C3799" s="2"/>
      <c r="D3799" s="1">
        <f t="shared" si="124"/>
        <v>1.4166816730247177E-5</v>
      </c>
      <c r="E3799" s="1"/>
      <c r="F3799" s="8">
        <v>0</v>
      </c>
      <c r="G3799" s="8"/>
    </row>
    <row r="3800" spans="1:7" x14ac:dyDescent="0.3">
      <c r="A3800">
        <v>18965</v>
      </c>
      <c r="B3800" s="2">
        <f t="shared" si="123"/>
        <v>2.7533795365223402E-5</v>
      </c>
      <c r="C3800" s="2"/>
      <c r="D3800" s="1">
        <f t="shared" si="124"/>
        <v>1.4152374875277346E-5</v>
      </c>
      <c r="E3800" s="1"/>
      <c r="F3800" s="8">
        <v>0</v>
      </c>
      <c r="G3800" s="8"/>
    </row>
    <row r="3801" spans="1:7" x14ac:dyDescent="0.3">
      <c r="A3801">
        <v>18970</v>
      </c>
      <c r="B3801" s="2">
        <f t="shared" si="123"/>
        <v>2.7505289988246647E-5</v>
      </c>
      <c r="C3801" s="2"/>
      <c r="D3801" s="1">
        <f t="shared" si="124"/>
        <v>1.4137951408909878E-5</v>
      </c>
      <c r="E3801" s="1"/>
      <c r="F3801" s="8">
        <v>0</v>
      </c>
      <c r="G3801" s="8"/>
    </row>
    <row r="3802" spans="1:7" x14ac:dyDescent="0.3">
      <c r="A3802">
        <v>18975</v>
      </c>
      <c r="B3802" s="2">
        <f t="shared" si="123"/>
        <v>2.7476821485373272E-5</v>
      </c>
      <c r="C3802" s="2"/>
      <c r="D3802" s="1">
        <f t="shared" si="124"/>
        <v>1.4123546303070091E-5</v>
      </c>
      <c r="E3802" s="1"/>
      <c r="F3802" s="8">
        <v>0</v>
      </c>
      <c r="G3802" s="8"/>
    </row>
    <row r="3803" spans="1:7" x14ac:dyDescent="0.3">
      <c r="A3803">
        <v>18980</v>
      </c>
      <c r="B3803" s="2">
        <f t="shared" si="123"/>
        <v>2.744838979938691E-5</v>
      </c>
      <c r="C3803" s="2"/>
      <c r="D3803" s="1">
        <f t="shared" si="124"/>
        <v>1.4109159529733328E-5</v>
      </c>
      <c r="E3803" s="1"/>
      <c r="F3803" s="8">
        <v>0</v>
      </c>
      <c r="G3803" s="8"/>
    </row>
    <row r="3804" spans="1:7" x14ac:dyDescent="0.3">
      <c r="A3804">
        <v>18985</v>
      </c>
      <c r="B3804" s="2">
        <f t="shared" si="123"/>
        <v>2.7419994873174673E-5</v>
      </c>
      <c r="C3804" s="2"/>
      <c r="D3804" s="1">
        <f t="shared" si="124"/>
        <v>1.4094791060924788E-5</v>
      </c>
      <c r="E3804" s="1"/>
      <c r="F3804" s="8">
        <v>0</v>
      </c>
      <c r="G3804" s="8"/>
    </row>
    <row r="3805" spans="1:7" x14ac:dyDescent="0.3">
      <c r="A3805">
        <v>18990</v>
      </c>
      <c r="B3805" s="2">
        <f t="shared" si="123"/>
        <v>2.7391636649727101E-5</v>
      </c>
      <c r="C3805" s="2"/>
      <c r="D3805" s="1">
        <f t="shared" si="124"/>
        <v>1.4080440868719407E-5</v>
      </c>
      <c r="E3805" s="1"/>
      <c r="F3805" s="8">
        <v>0</v>
      </c>
      <c r="G3805" s="8"/>
    </row>
    <row r="3806" spans="1:7" x14ac:dyDescent="0.3">
      <c r="A3806">
        <v>18995</v>
      </c>
      <c r="B3806" s="2">
        <f t="shared" si="123"/>
        <v>2.7363315072137778E-5</v>
      </c>
      <c r="C3806" s="2"/>
      <c r="D3806" s="1">
        <f t="shared" si="124"/>
        <v>1.4066108925241836E-5</v>
      </c>
      <c r="E3806" s="1"/>
      <c r="F3806" s="8">
        <v>0</v>
      </c>
      <c r="G3806" s="8"/>
    </row>
    <row r="3807" spans="1:7" x14ac:dyDescent="0.3">
      <c r="A3807">
        <v>19000</v>
      </c>
      <c r="B3807" s="2">
        <f t="shared" si="123"/>
        <v>2.7335030083603071E-5</v>
      </c>
      <c r="C3807" s="2"/>
      <c r="D3807" s="1">
        <f t="shared" si="124"/>
        <v>1.4051795202666208E-5</v>
      </c>
      <c r="E3807" s="1"/>
      <c r="F3807" s="8">
        <v>0</v>
      </c>
      <c r="G3807" s="8"/>
    </row>
    <row r="3808" spans="1:7" x14ac:dyDescent="0.3">
      <c r="A3808">
        <v>19005</v>
      </c>
      <c r="B3808" s="2">
        <f t="shared" si="123"/>
        <v>2.7306781627422216E-5</v>
      </c>
      <c r="C3808" s="2"/>
      <c r="D3808" s="1">
        <f t="shared" si="124"/>
        <v>1.4037499673216177E-5</v>
      </c>
      <c r="E3808" s="1"/>
      <c r="F3808" s="8">
        <v>0</v>
      </c>
      <c r="G3808" s="8"/>
    </row>
    <row r="3809" spans="1:7" x14ac:dyDescent="0.3">
      <c r="A3809">
        <v>19010</v>
      </c>
      <c r="B3809" s="2">
        <f t="shared" si="123"/>
        <v>2.7278569646996784E-5</v>
      </c>
      <c r="C3809" s="2"/>
      <c r="D3809" s="1">
        <f t="shared" si="124"/>
        <v>1.4023222309164757E-5</v>
      </c>
      <c r="E3809" s="1"/>
      <c r="F3809" s="8">
        <v>0</v>
      </c>
      <c r="G3809" s="8"/>
    </row>
    <row r="3810" spans="1:7" x14ac:dyDescent="0.3">
      <c r="A3810">
        <v>19015</v>
      </c>
      <c r="B3810" s="2">
        <f t="shared" si="123"/>
        <v>2.7250394085830739E-5</v>
      </c>
      <c r="C3810" s="2"/>
      <c r="D3810" s="1">
        <f t="shared" si="124"/>
        <v>1.4008963082834198E-5</v>
      </c>
      <c r="E3810" s="1"/>
      <c r="F3810" s="8">
        <v>0</v>
      </c>
      <c r="G3810" s="8"/>
    </row>
    <row r="3811" spans="1:7" x14ac:dyDescent="0.3">
      <c r="A3811">
        <v>19020</v>
      </c>
      <c r="B3811" s="2">
        <f t="shared" si="123"/>
        <v>2.7222254887529924E-5</v>
      </c>
      <c r="C3811" s="2"/>
      <c r="D3811" s="1">
        <f t="shared" si="124"/>
        <v>1.3994721966595899E-5</v>
      </c>
      <c r="E3811" s="1"/>
      <c r="F3811" s="8">
        <v>0</v>
      </c>
      <c r="G3811" s="8"/>
    </row>
    <row r="3812" spans="1:7" x14ac:dyDescent="0.3">
      <c r="A3812">
        <v>19025</v>
      </c>
      <c r="B3812" s="2">
        <f t="shared" si="123"/>
        <v>2.7194151995802132E-5</v>
      </c>
      <c r="C3812" s="2"/>
      <c r="D3812" s="1">
        <f t="shared" si="124"/>
        <v>1.3980498932870364E-5</v>
      </c>
      <c r="E3812" s="1"/>
      <c r="F3812" s="8">
        <v>0</v>
      </c>
      <c r="G3812" s="8"/>
    </row>
    <row r="3813" spans="1:7" x14ac:dyDescent="0.3">
      <c r="A3813">
        <v>19030</v>
      </c>
      <c r="B3813" s="2">
        <f t="shared" si="123"/>
        <v>2.7166085354456779E-5</v>
      </c>
      <c r="C3813" s="2"/>
      <c r="D3813" s="1">
        <f t="shared" si="124"/>
        <v>1.3966293954127034E-5</v>
      </c>
      <c r="E3813" s="1"/>
      <c r="F3813" s="8">
        <v>0</v>
      </c>
      <c r="G3813" s="8"/>
    </row>
    <row r="3814" spans="1:7" x14ac:dyDescent="0.3">
      <c r="A3814">
        <v>19035</v>
      </c>
      <c r="B3814" s="2">
        <f t="shared" si="123"/>
        <v>2.713805490740468E-5</v>
      </c>
      <c r="C3814" s="2"/>
      <c r="D3814" s="1">
        <f t="shared" si="124"/>
        <v>1.3952107002884205E-5</v>
      </c>
      <c r="E3814" s="1"/>
      <c r="F3814" s="8">
        <v>0</v>
      </c>
      <c r="G3814" s="8"/>
    </row>
    <row r="3815" spans="1:7" x14ac:dyDescent="0.3">
      <c r="A3815">
        <v>19040</v>
      </c>
      <c r="B3815" s="2">
        <f t="shared" si="123"/>
        <v>2.7110060598657761E-5</v>
      </c>
      <c r="C3815" s="2"/>
      <c r="D3815" s="1">
        <f t="shared" si="124"/>
        <v>1.3937938051708944E-5</v>
      </c>
      <c r="E3815" s="1"/>
      <c r="F3815" s="8">
        <v>0</v>
      </c>
      <c r="G3815" s="8"/>
    </row>
    <row r="3816" spans="1:7" x14ac:dyDescent="0.3">
      <c r="A3816">
        <v>19045</v>
      </c>
      <c r="B3816" s="2">
        <f t="shared" si="123"/>
        <v>2.708210237232916E-5</v>
      </c>
      <c r="C3816" s="2"/>
      <c r="D3816" s="1">
        <f t="shared" si="124"/>
        <v>1.3923787073216991E-5</v>
      </c>
      <c r="E3816" s="1"/>
      <c r="F3816" s="8">
        <v>0</v>
      </c>
      <c r="G3816" s="8"/>
    </row>
    <row r="3817" spans="1:7" x14ac:dyDescent="0.3">
      <c r="A3817">
        <v>19050</v>
      </c>
      <c r="B3817" s="2">
        <f t="shared" si="123"/>
        <v>2.70541801726326E-5</v>
      </c>
      <c r="C3817" s="2"/>
      <c r="D3817" s="1">
        <f t="shared" si="124"/>
        <v>1.3909654040072633E-5</v>
      </c>
      <c r="E3817" s="1"/>
      <c r="F3817" s="8">
        <v>0</v>
      </c>
      <c r="G3817" s="8"/>
    </row>
    <row r="3818" spans="1:7" x14ac:dyDescent="0.3">
      <c r="A3818">
        <v>19055</v>
      </c>
      <c r="B3818" s="2">
        <f t="shared" si="123"/>
        <v>2.7026293943882552E-5</v>
      </c>
      <c r="C3818" s="2"/>
      <c r="D3818" s="1">
        <f t="shared" si="124"/>
        <v>1.389553892498864E-5</v>
      </c>
      <c r="E3818" s="1"/>
      <c r="F3818" s="8">
        <v>0</v>
      </c>
      <c r="G3818" s="8"/>
    </row>
    <row r="3819" spans="1:7" x14ac:dyDescent="0.3">
      <c r="A3819">
        <v>19060</v>
      </c>
      <c r="B3819" s="2">
        <f t="shared" si="123"/>
        <v>2.6998443630493704E-5</v>
      </c>
      <c r="C3819" s="2"/>
      <c r="D3819" s="1">
        <f t="shared" si="124"/>
        <v>1.3881441700726138E-5</v>
      </c>
      <c r="E3819" s="1"/>
      <c r="F3819" s="8">
        <v>0</v>
      </c>
      <c r="G3819" s="8"/>
    </row>
    <row r="3820" spans="1:7" x14ac:dyDescent="0.3">
      <c r="A3820">
        <v>19065</v>
      </c>
      <c r="B3820" s="2">
        <f t="shared" si="123"/>
        <v>2.6970629176981004E-5</v>
      </c>
      <c r="C3820" s="2"/>
      <c r="D3820" s="1">
        <f t="shared" si="124"/>
        <v>1.3867362340094521E-5</v>
      </c>
      <c r="E3820" s="1"/>
      <c r="F3820" s="8">
        <v>0</v>
      </c>
      <c r="G3820" s="8"/>
    </row>
    <row r="3821" spans="1:7" x14ac:dyDescent="0.3">
      <c r="A3821">
        <v>19070</v>
      </c>
      <c r="B3821" s="2">
        <f t="shared" si="123"/>
        <v>2.6942850527959403E-5</v>
      </c>
      <c r="C3821" s="2"/>
      <c r="D3821" s="1">
        <f t="shared" si="124"/>
        <v>1.3853300815951393E-5</v>
      </c>
      <c r="E3821" s="1"/>
      <c r="F3821" s="8">
        <v>0</v>
      </c>
      <c r="G3821" s="8"/>
    </row>
    <row r="3822" spans="1:7" x14ac:dyDescent="0.3">
      <c r="A3822">
        <v>19075</v>
      </c>
      <c r="B3822" s="2">
        <f t="shared" si="123"/>
        <v>2.6915107628143555E-5</v>
      </c>
      <c r="C3822" s="2"/>
      <c r="D3822" s="1">
        <f t="shared" si="124"/>
        <v>1.3839257101202396E-5</v>
      </c>
      <c r="E3822" s="1"/>
      <c r="F3822" s="8">
        <v>0</v>
      </c>
      <c r="G3822" s="8"/>
    </row>
    <row r="3823" spans="1:7" x14ac:dyDescent="0.3">
      <c r="A3823">
        <v>19080</v>
      </c>
      <c r="B3823" s="2">
        <f t="shared" si="123"/>
        <v>2.6887400422347659E-5</v>
      </c>
      <c r="C3823" s="2"/>
      <c r="D3823" s="1">
        <f t="shared" si="124"/>
        <v>1.382523116880117E-5</v>
      </c>
      <c r="E3823" s="1"/>
      <c r="F3823" s="8">
        <v>0</v>
      </c>
      <c r="G3823" s="8"/>
    </row>
    <row r="3824" spans="1:7" x14ac:dyDescent="0.3">
      <c r="A3824">
        <v>19085</v>
      </c>
      <c r="B3824" s="2">
        <f t="shared" si="123"/>
        <v>2.6859728855485231E-5</v>
      </c>
      <c r="C3824" s="2"/>
      <c r="D3824" s="1">
        <f t="shared" si="124"/>
        <v>1.3811222991749215E-5</v>
      </c>
      <c r="E3824" s="1"/>
      <c r="F3824" s="8">
        <v>0</v>
      </c>
      <c r="G3824" s="8"/>
    </row>
    <row r="3825" spans="1:7" x14ac:dyDescent="0.3">
      <c r="A3825">
        <v>19090</v>
      </c>
      <c r="B3825" s="2">
        <f t="shared" si="123"/>
        <v>2.6832092872569034E-5</v>
      </c>
      <c r="C3825" s="2"/>
      <c r="D3825" s="1">
        <f t="shared" si="124"/>
        <v>1.3797232543095828E-5</v>
      </c>
      <c r="E3825" s="1"/>
      <c r="F3825" s="8">
        <v>0</v>
      </c>
      <c r="G3825" s="8"/>
    </row>
    <row r="3826" spans="1:7" x14ac:dyDescent="0.3">
      <c r="A3826">
        <v>19095</v>
      </c>
      <c r="B3826" s="2">
        <f t="shared" si="123"/>
        <v>2.6804492418710702E-5</v>
      </c>
      <c r="C3826" s="2"/>
      <c r="D3826" s="1">
        <f t="shared" si="124"/>
        <v>1.3783259795938002E-5</v>
      </c>
      <c r="E3826" s="1"/>
      <c r="F3826" s="8">
        <v>0</v>
      </c>
      <c r="G3826" s="8"/>
    </row>
    <row r="3827" spans="1:7" x14ac:dyDescent="0.3">
      <c r="A3827">
        <v>19100</v>
      </c>
      <c r="B3827" s="2">
        <f t="shared" si="123"/>
        <v>2.6776927439120598E-5</v>
      </c>
      <c r="C3827" s="2"/>
      <c r="D3827" s="1">
        <f t="shared" si="124"/>
        <v>1.376930472342034E-5</v>
      </c>
      <c r="E3827" s="1"/>
      <c r="F3827" s="8">
        <v>0</v>
      </c>
      <c r="G3827" s="8"/>
    </row>
    <row r="3828" spans="1:7" x14ac:dyDescent="0.3">
      <c r="A3828">
        <v>19105</v>
      </c>
      <c r="B3828" s="2">
        <f t="shared" si="123"/>
        <v>2.6749397879107669E-5</v>
      </c>
      <c r="C3828" s="2"/>
      <c r="D3828" s="1">
        <f t="shared" si="124"/>
        <v>1.3755367298734885E-5</v>
      </c>
      <c r="E3828" s="1"/>
      <c r="F3828" s="8">
        <v>0</v>
      </c>
      <c r="G3828" s="8"/>
    </row>
    <row r="3829" spans="1:7" x14ac:dyDescent="0.3">
      <c r="A3829">
        <v>19110</v>
      </c>
      <c r="B3829" s="2">
        <f t="shared" si="123"/>
        <v>2.6721903684079086E-5</v>
      </c>
      <c r="C3829" s="2"/>
      <c r="D3829" s="1">
        <f t="shared" si="124"/>
        <v>1.3741447495121129E-5</v>
      </c>
      <c r="E3829" s="1"/>
      <c r="F3829" s="8">
        <v>0</v>
      </c>
      <c r="G3829" s="8"/>
    </row>
    <row r="3830" spans="1:7" x14ac:dyDescent="0.3">
      <c r="A3830">
        <v>19115</v>
      </c>
      <c r="B3830" s="2">
        <f t="shared" si="123"/>
        <v>2.6694444799540308E-5</v>
      </c>
      <c r="C3830" s="2"/>
      <c r="D3830" s="1">
        <f t="shared" si="124"/>
        <v>1.3727545285865842E-5</v>
      </c>
      <c r="E3830" s="1"/>
      <c r="F3830" s="8">
        <v>0</v>
      </c>
      <c r="G3830" s="8"/>
    </row>
    <row r="3831" spans="1:7" x14ac:dyDescent="0.3">
      <c r="A3831">
        <v>19120</v>
      </c>
      <c r="B3831" s="2">
        <f t="shared" si="123"/>
        <v>2.6667021171094592E-5</v>
      </c>
      <c r="C3831" s="2"/>
      <c r="D3831" s="1">
        <f t="shared" si="124"/>
        <v>1.3713660644303036E-5</v>
      </c>
      <c r="E3831" s="1"/>
      <c r="F3831" s="8">
        <v>0</v>
      </c>
      <c r="G3831" s="8"/>
    </row>
    <row r="3832" spans="1:7" x14ac:dyDescent="0.3">
      <c r="A3832">
        <v>19125</v>
      </c>
      <c r="B3832" s="2">
        <f t="shared" si="123"/>
        <v>2.6639632744442952E-5</v>
      </c>
      <c r="C3832" s="2"/>
      <c r="D3832" s="1">
        <f t="shared" si="124"/>
        <v>1.3699793543813787E-5</v>
      </c>
      <c r="E3832" s="1"/>
      <c r="F3832" s="8">
        <v>0</v>
      </c>
      <c r="G3832" s="8"/>
    </row>
    <row r="3833" spans="1:7" x14ac:dyDescent="0.3">
      <c r="A3833">
        <v>19130</v>
      </c>
      <c r="B3833" s="2">
        <f t="shared" si="123"/>
        <v>2.6612279465383966E-5</v>
      </c>
      <c r="C3833" s="2"/>
      <c r="D3833" s="1">
        <f t="shared" si="124"/>
        <v>1.3685943957826225E-5</v>
      </c>
      <c r="E3833" s="1"/>
      <c r="F3833" s="8">
        <v>0</v>
      </c>
      <c r="G3833" s="8"/>
    </row>
    <row r="3834" spans="1:7" x14ac:dyDescent="0.3">
      <c r="A3834">
        <v>19135</v>
      </c>
      <c r="B3834" s="2">
        <f t="shared" si="123"/>
        <v>2.6584961279813479E-5</v>
      </c>
      <c r="C3834" s="2"/>
      <c r="D3834" s="1">
        <f t="shared" si="124"/>
        <v>1.3672111859815402E-5</v>
      </c>
      <c r="E3834" s="1"/>
      <c r="F3834" s="8">
        <v>0</v>
      </c>
      <c r="G3834" s="8"/>
    </row>
    <row r="3835" spans="1:7" x14ac:dyDescent="0.3">
      <c r="A3835">
        <v>19140</v>
      </c>
      <c r="B3835" s="2">
        <f t="shared" si="123"/>
        <v>2.6557678133724566E-5</v>
      </c>
      <c r="C3835" s="2"/>
      <c r="D3835" s="1">
        <f t="shared" si="124"/>
        <v>1.3658297223303195E-5</v>
      </c>
      <c r="E3835" s="1"/>
      <c r="F3835" s="8">
        <v>0</v>
      </c>
      <c r="G3835" s="8"/>
    </row>
    <row r="3836" spans="1:7" x14ac:dyDescent="0.3">
      <c r="A3836">
        <v>19145</v>
      </c>
      <c r="B3836" s="2">
        <f t="shared" si="123"/>
        <v>2.6530429973207072E-5</v>
      </c>
      <c r="C3836" s="2"/>
      <c r="D3836" s="1">
        <f t="shared" si="124"/>
        <v>1.3644500021858179E-5</v>
      </c>
      <c r="E3836" s="1"/>
      <c r="F3836" s="8">
        <v>0</v>
      </c>
      <c r="G3836" s="8"/>
    </row>
    <row r="3837" spans="1:7" x14ac:dyDescent="0.3">
      <c r="A3837">
        <v>19150</v>
      </c>
      <c r="B3837" s="2">
        <f t="shared" si="123"/>
        <v>2.6503216744447717E-5</v>
      </c>
      <c r="C3837" s="2"/>
      <c r="D3837" s="1">
        <f t="shared" si="124"/>
        <v>1.3630720229095639E-5</v>
      </c>
      <c r="E3837" s="1"/>
      <c r="F3837" s="8">
        <v>0</v>
      </c>
      <c r="G3837" s="8"/>
    </row>
    <row r="3838" spans="1:7" x14ac:dyDescent="0.3">
      <c r="A3838">
        <v>19155</v>
      </c>
      <c r="B3838" s="2">
        <f t="shared" si="123"/>
        <v>2.6476038393729675E-5</v>
      </c>
      <c r="C3838" s="2"/>
      <c r="D3838" s="1">
        <f t="shared" si="124"/>
        <v>1.361695781867737E-5</v>
      </c>
      <c r="E3838" s="1"/>
      <c r="F3838" s="8">
        <v>0</v>
      </c>
      <c r="G3838" s="8"/>
    </row>
    <row r="3839" spans="1:7" x14ac:dyDescent="0.3">
      <c r="A3839">
        <v>19160</v>
      </c>
      <c r="B3839" s="2">
        <f t="shared" si="123"/>
        <v>2.6448894867432493E-5</v>
      </c>
      <c r="C3839" s="2"/>
      <c r="D3839" s="1">
        <f t="shared" si="124"/>
        <v>1.3603212764311603E-5</v>
      </c>
      <c r="E3839" s="1"/>
      <c r="F3839" s="8">
        <v>0</v>
      </c>
      <c r="G3839" s="8"/>
    </row>
    <row r="3840" spans="1:7" x14ac:dyDescent="0.3">
      <c r="A3840">
        <v>19165</v>
      </c>
      <c r="B3840" s="2">
        <f t="shared" si="123"/>
        <v>2.642178611203179E-5</v>
      </c>
      <c r="C3840" s="2"/>
      <c r="D3840" s="1">
        <f t="shared" si="124"/>
        <v>1.358948503975295E-5</v>
      </c>
      <c r="E3840" s="1"/>
      <c r="F3840" s="8">
        <v>0</v>
      </c>
      <c r="G3840" s="8"/>
    </row>
    <row r="3841" spans="1:7" x14ac:dyDescent="0.3">
      <c r="A3841">
        <v>19170</v>
      </c>
      <c r="B3841" s="2">
        <f t="shared" si="123"/>
        <v>2.639471207409915E-5</v>
      </c>
      <c r="C3841" s="2"/>
      <c r="D3841" s="1">
        <f t="shared" si="124"/>
        <v>1.3575774618802281E-5</v>
      </c>
      <c r="E3841" s="1"/>
      <c r="F3841" s="8">
        <v>0</v>
      </c>
      <c r="G3841" s="8"/>
    </row>
    <row r="3842" spans="1:7" x14ac:dyDescent="0.3">
      <c r="A3842">
        <v>19175</v>
      </c>
      <c r="B3842" s="2">
        <f t="shared" si="123"/>
        <v>2.6367672700301926E-5</v>
      </c>
      <c r="C3842" s="2"/>
      <c r="D3842" s="1">
        <f t="shared" si="124"/>
        <v>1.3562081475306643E-5</v>
      </c>
      <c r="E3842" s="1"/>
      <c r="F3842" s="8">
        <v>0</v>
      </c>
      <c r="G3842" s="8"/>
    </row>
    <row r="3843" spans="1:7" x14ac:dyDescent="0.3">
      <c r="A3843">
        <v>19180</v>
      </c>
      <c r="B3843" s="2">
        <f t="shared" si="123"/>
        <v>2.6340667937403011E-5</v>
      </c>
      <c r="C3843" s="2"/>
      <c r="D3843" s="1">
        <f t="shared" si="124"/>
        <v>1.3548405583159164E-5</v>
      </c>
      <c r="E3843" s="1"/>
      <c r="F3843" s="8">
        <v>0</v>
      </c>
      <c r="G3843" s="8"/>
    </row>
    <row r="3844" spans="1:7" x14ac:dyDescent="0.3">
      <c r="A3844">
        <v>19185</v>
      </c>
      <c r="B3844" s="2">
        <f t="shared" si="123"/>
        <v>2.6313697732260627E-5</v>
      </c>
      <c r="C3844" s="2"/>
      <c r="D3844" s="1">
        <f t="shared" si="124"/>
        <v>1.3534746916298953E-5</v>
      </c>
      <c r="E3844" s="1"/>
      <c r="F3844" s="8">
        <v>0</v>
      </c>
      <c r="G3844" s="8"/>
    </row>
    <row r="3845" spans="1:7" x14ac:dyDescent="0.3">
      <c r="A3845">
        <v>19190</v>
      </c>
      <c r="B3845" s="2">
        <f t="shared" si="123"/>
        <v>2.6286762031828195E-5</v>
      </c>
      <c r="C3845" s="2"/>
      <c r="D3845" s="1">
        <f t="shared" si="124"/>
        <v>1.3521105448711022E-5</v>
      </c>
      <c r="E3845" s="1"/>
      <c r="F3845" s="8">
        <v>0</v>
      </c>
      <c r="G3845" s="8"/>
    </row>
    <row r="3846" spans="1:7" x14ac:dyDescent="0.3">
      <c r="A3846">
        <v>19195</v>
      </c>
      <c r="B3846" s="2">
        <f t="shared" si="123"/>
        <v>2.6259860783154005E-5</v>
      </c>
      <c r="C3846" s="2"/>
      <c r="D3846" s="1">
        <f t="shared" si="124"/>
        <v>1.3507481154426175E-5</v>
      </c>
      <c r="E3846" s="1"/>
      <c r="F3846" s="8">
        <v>0</v>
      </c>
      <c r="G3846" s="8"/>
    </row>
    <row r="3847" spans="1:7" x14ac:dyDescent="0.3">
      <c r="A3847">
        <v>19200</v>
      </c>
      <c r="B3847" s="2">
        <f t="shared" si="123"/>
        <v>2.6232993933381172E-5</v>
      </c>
      <c r="C3847" s="2"/>
      <c r="D3847" s="1">
        <f t="shared" si="124"/>
        <v>1.3493874007520933E-5</v>
      </c>
      <c r="E3847" s="1"/>
      <c r="F3847" s="8">
        <v>0</v>
      </c>
      <c r="G3847" s="8"/>
    </row>
    <row r="3848" spans="1:7" x14ac:dyDescent="0.3">
      <c r="A3848">
        <v>19205</v>
      </c>
      <c r="B3848" s="2">
        <f t="shared" si="123"/>
        <v>2.6206161429747448E-5</v>
      </c>
      <c r="C3848" s="2"/>
      <c r="D3848" s="1">
        <f t="shared" si="124"/>
        <v>1.3480283982117444E-5</v>
      </c>
      <c r="E3848" s="1"/>
      <c r="F3848" s="8">
        <v>0</v>
      </c>
      <c r="G3848" s="8"/>
    </row>
    <row r="3849" spans="1:7" x14ac:dyDescent="0.3">
      <c r="A3849">
        <v>19210</v>
      </c>
      <c r="B3849" s="2">
        <f t="shared" si="123"/>
        <v>2.6179363219584826E-5</v>
      </c>
      <c r="C3849" s="2"/>
      <c r="D3849" s="1">
        <f t="shared" si="124"/>
        <v>1.3466711052383332E-5</v>
      </c>
      <c r="E3849" s="1"/>
      <c r="F3849" s="8">
        <v>0</v>
      </c>
      <c r="G3849" s="8"/>
    </row>
    <row r="3850" spans="1:7" x14ac:dyDescent="0.3">
      <c r="A3850">
        <v>19215</v>
      </c>
      <c r="B3850" s="2">
        <f t="shared" si="123"/>
        <v>2.6152599250319562E-5</v>
      </c>
      <c r="C3850" s="2"/>
      <c r="D3850" s="1">
        <f t="shared" si="124"/>
        <v>1.3453155192531745E-5</v>
      </c>
      <c r="E3850" s="1"/>
      <c r="F3850" s="8">
        <v>0</v>
      </c>
      <c r="G3850" s="8"/>
    </row>
    <row r="3851" spans="1:7" x14ac:dyDescent="0.3">
      <c r="A3851">
        <v>19220</v>
      </c>
      <c r="B3851" s="2">
        <f t="shared" si="123"/>
        <v>2.6125869469471947E-5</v>
      </c>
      <c r="C3851" s="2"/>
      <c r="D3851" s="1">
        <f t="shared" si="124"/>
        <v>1.3439616376821102E-5</v>
      </c>
      <c r="E3851" s="1"/>
      <c r="F3851" s="8">
        <v>0</v>
      </c>
      <c r="G3851" s="8"/>
    </row>
    <row r="3852" spans="1:7" x14ac:dyDescent="0.3">
      <c r="A3852">
        <v>19225</v>
      </c>
      <c r="B3852" s="2">
        <f t="shared" si="123"/>
        <v>2.6099173824655999E-5</v>
      </c>
      <c r="C3852" s="2"/>
      <c r="D3852" s="1">
        <f t="shared" si="124"/>
        <v>1.3426094579555103E-5</v>
      </c>
      <c r="E3852" s="1"/>
      <c r="F3852" s="8">
        <v>0</v>
      </c>
      <c r="G3852" s="8"/>
    </row>
    <row r="3853" spans="1:7" x14ac:dyDescent="0.3">
      <c r="A3853">
        <v>19230</v>
      </c>
      <c r="B3853" s="2">
        <f t="shared" si="123"/>
        <v>2.6072512263579331E-5</v>
      </c>
      <c r="C3853" s="2"/>
      <c r="D3853" s="1">
        <f t="shared" si="124"/>
        <v>1.3412589775082595E-5</v>
      </c>
      <c r="E3853" s="1"/>
      <c r="F3853" s="8">
        <v>0</v>
      </c>
      <c r="G3853" s="8"/>
    </row>
    <row r="3854" spans="1:7" x14ac:dyDescent="0.3">
      <c r="A3854">
        <v>19235</v>
      </c>
      <c r="B3854" s="2">
        <f t="shared" si="123"/>
        <v>2.6045884734043089E-5</v>
      </c>
      <c r="C3854" s="2"/>
      <c r="D3854" s="1">
        <f t="shared" si="124"/>
        <v>1.3399101937797514E-5</v>
      </c>
      <c r="E3854" s="1"/>
      <c r="F3854" s="8">
        <v>0</v>
      </c>
      <c r="G3854" s="8"/>
    </row>
    <row r="3855" spans="1:7" x14ac:dyDescent="0.3">
      <c r="A3855">
        <v>19240</v>
      </c>
      <c r="B3855" s="2">
        <f t="shared" si="123"/>
        <v>2.6019291183941525E-5</v>
      </c>
      <c r="C3855" s="2"/>
      <c r="D3855" s="1">
        <f t="shared" si="124"/>
        <v>1.338563104213877E-5</v>
      </c>
      <c r="E3855" s="1"/>
      <c r="F3855" s="8">
        <v>0</v>
      </c>
      <c r="G3855" s="8"/>
    </row>
    <row r="3856" spans="1:7" x14ac:dyDescent="0.3">
      <c r="A3856">
        <v>19245</v>
      </c>
      <c r="B3856" s="2">
        <f t="shared" si="123"/>
        <v>2.5992731561261999E-5</v>
      </c>
      <c r="C3856" s="2"/>
      <c r="D3856" s="1">
        <f t="shared" si="124"/>
        <v>1.3372177062590176E-5</v>
      </c>
      <c r="E3856" s="1"/>
      <c r="F3856" s="8">
        <v>0</v>
      </c>
      <c r="G3856" s="8"/>
    </row>
    <row r="3857" spans="1:7" x14ac:dyDescent="0.3">
      <c r="A3857">
        <v>19250</v>
      </c>
      <c r="B3857" s="2">
        <f t="shared" si="123"/>
        <v>2.5966205814084693E-5</v>
      </c>
      <c r="C3857" s="2"/>
      <c r="D3857" s="1">
        <f t="shared" si="124"/>
        <v>1.3358739973680319E-5</v>
      </c>
      <c r="E3857" s="1"/>
      <c r="F3857" s="8">
        <v>0</v>
      </c>
      <c r="G3857" s="8"/>
    </row>
    <row r="3858" spans="1:7" x14ac:dyDescent="0.3">
      <c r="A3858">
        <v>19255</v>
      </c>
      <c r="B3858" s="2">
        <f t="shared" ref="B3858:B3921" si="125">IF(ISNUMBER(1E-29/(($A3858*0.000000001)^5*(EXP(0.0144/($A3858*0.000000001*B$2))-1))),B$4*1E-29/(($A3858*0.000000001)^5*(EXP(0.0144/($A3858*0.000000001*B$2))-1)),0)</f>
        <v>2.5939713890582432E-5</v>
      </c>
      <c r="C3858" s="2"/>
      <c r="D3858" s="1">
        <f t="shared" ref="D3858:D3921" si="126">IF(ISNUMBER(1E-29/(($A3858*0.000000001)^5*(EXP(0.0144/($A3858*0.000000001*D$2))-1))),D$4*1E-29/(($A3858*0.000000001)^5*(EXP(0.0144/($A3858*0.000000001*D$2))-1)),0)</f>
        <v>1.3345319749982498E-5</v>
      </c>
      <c r="E3858" s="1"/>
      <c r="F3858" s="8">
        <v>0</v>
      </c>
      <c r="G3858" s="8"/>
    </row>
    <row r="3859" spans="1:7" x14ac:dyDescent="0.3">
      <c r="A3859">
        <v>19260</v>
      </c>
      <c r="B3859" s="2">
        <f t="shared" si="125"/>
        <v>2.5913255739020578E-5</v>
      </c>
      <c r="C3859" s="2"/>
      <c r="D3859" s="1">
        <f t="shared" si="126"/>
        <v>1.3331916366114673E-5</v>
      </c>
      <c r="E3859" s="1"/>
      <c r="F3859" s="8">
        <v>0</v>
      </c>
      <c r="G3859" s="8"/>
    </row>
    <row r="3860" spans="1:7" x14ac:dyDescent="0.3">
      <c r="A3860">
        <v>19265</v>
      </c>
      <c r="B3860" s="2">
        <f t="shared" si="125"/>
        <v>2.5886831307756705E-5</v>
      </c>
      <c r="C3860" s="2"/>
      <c r="D3860" s="1">
        <f t="shared" si="126"/>
        <v>1.3318529796739286E-5</v>
      </c>
      <c r="E3860" s="1"/>
      <c r="F3860" s="8">
        <v>0</v>
      </c>
      <c r="G3860" s="8"/>
    </row>
    <row r="3861" spans="1:7" x14ac:dyDescent="0.3">
      <c r="A3861">
        <v>19270</v>
      </c>
      <c r="B3861" s="2">
        <f t="shared" si="125"/>
        <v>2.5860440545240533E-5</v>
      </c>
      <c r="C3861" s="2"/>
      <c r="D3861" s="1">
        <f t="shared" si="126"/>
        <v>1.3305160016563268E-5</v>
      </c>
      <c r="E3861" s="1"/>
      <c r="F3861" s="8">
        <v>0</v>
      </c>
      <c r="G3861" s="8"/>
    </row>
    <row r="3862" spans="1:7" x14ac:dyDescent="0.3">
      <c r="A3862">
        <v>19275</v>
      </c>
      <c r="B3862" s="2">
        <f t="shared" si="125"/>
        <v>2.5834083400013648E-5</v>
      </c>
      <c r="C3862" s="2"/>
      <c r="D3862" s="1">
        <f t="shared" si="126"/>
        <v>1.3291807000337852E-5</v>
      </c>
      <c r="E3862" s="1"/>
      <c r="F3862" s="8">
        <v>0</v>
      </c>
      <c r="G3862" s="8"/>
    </row>
    <row r="3863" spans="1:7" x14ac:dyDescent="0.3">
      <c r="A3863">
        <v>19280</v>
      </c>
      <c r="B3863" s="2">
        <f t="shared" si="125"/>
        <v>2.580775982070935E-5</v>
      </c>
      <c r="C3863" s="2"/>
      <c r="D3863" s="1">
        <f t="shared" si="126"/>
        <v>1.3278470722858579E-5</v>
      </c>
      <c r="E3863" s="1"/>
      <c r="F3863" s="8">
        <v>0</v>
      </c>
      <c r="G3863" s="8"/>
    </row>
    <row r="3864" spans="1:7" x14ac:dyDescent="0.3">
      <c r="A3864">
        <v>19285</v>
      </c>
      <c r="B3864" s="2">
        <f t="shared" si="125"/>
        <v>2.578146975605248E-5</v>
      </c>
      <c r="C3864" s="2"/>
      <c r="D3864" s="1">
        <f t="shared" si="126"/>
        <v>1.3265151158965149E-5</v>
      </c>
      <c r="E3864" s="1"/>
      <c r="F3864" s="8">
        <v>0</v>
      </c>
      <c r="G3864" s="8"/>
    </row>
    <row r="3865" spans="1:7" x14ac:dyDescent="0.3">
      <c r="A3865">
        <v>19290</v>
      </c>
      <c r="B3865" s="2">
        <f t="shared" si="125"/>
        <v>2.5755213154859276E-5</v>
      </c>
      <c r="C3865" s="2"/>
      <c r="D3865" s="1">
        <f t="shared" si="126"/>
        <v>1.3251848283541356E-5</v>
      </c>
      <c r="E3865" s="1"/>
      <c r="F3865" s="8">
        <v>0</v>
      </c>
      <c r="G3865" s="8"/>
    </row>
    <row r="3866" spans="1:7" x14ac:dyDescent="0.3">
      <c r="A3866">
        <v>19295</v>
      </c>
      <c r="B3866" s="2">
        <f t="shared" si="125"/>
        <v>2.5728989966037028E-5</v>
      </c>
      <c r="C3866" s="2"/>
      <c r="D3866" s="1">
        <f t="shared" si="126"/>
        <v>1.3238562071514976E-5</v>
      </c>
      <c r="E3866" s="1"/>
      <c r="F3866" s="8">
        <v>0</v>
      </c>
      <c r="G3866" s="8"/>
    </row>
    <row r="3867" spans="1:7" x14ac:dyDescent="0.3">
      <c r="A3867">
        <v>19300</v>
      </c>
      <c r="B3867" s="2">
        <f t="shared" si="125"/>
        <v>2.5702800138584145E-5</v>
      </c>
      <c r="C3867" s="2"/>
      <c r="D3867" s="1">
        <f t="shared" si="126"/>
        <v>1.3225292497857716E-5</v>
      </c>
      <c r="E3867" s="1"/>
      <c r="F3867" s="8">
        <v>0</v>
      </c>
      <c r="G3867" s="8"/>
    </row>
    <row r="3868" spans="1:7" x14ac:dyDescent="0.3">
      <c r="A3868">
        <v>19305</v>
      </c>
      <c r="B3868" s="2">
        <f t="shared" si="125"/>
        <v>2.5676643621589679E-5</v>
      </c>
      <c r="C3868" s="2"/>
      <c r="D3868" s="1">
        <f t="shared" si="126"/>
        <v>1.3212039537585094E-5</v>
      </c>
      <c r="E3868" s="1"/>
      <c r="F3868" s="8">
        <v>0</v>
      </c>
      <c r="G3868" s="8"/>
    </row>
    <row r="3869" spans="1:7" x14ac:dyDescent="0.3">
      <c r="A3869">
        <v>19310</v>
      </c>
      <c r="B3869" s="2">
        <f t="shared" si="125"/>
        <v>2.5650520364233413E-5</v>
      </c>
      <c r="C3869" s="2"/>
      <c r="D3869" s="1">
        <f t="shared" si="126"/>
        <v>1.3198803165756389E-5</v>
      </c>
      <c r="E3869" s="1"/>
      <c r="F3869" s="8">
        <v>0</v>
      </c>
      <c r="G3869" s="8"/>
    </row>
    <row r="3870" spans="1:7" x14ac:dyDescent="0.3">
      <c r="A3870">
        <v>19315</v>
      </c>
      <c r="B3870" s="2">
        <f t="shared" si="125"/>
        <v>2.5624430315785436E-5</v>
      </c>
      <c r="C3870" s="2"/>
      <c r="D3870" s="1">
        <f t="shared" si="126"/>
        <v>1.318558335747448E-5</v>
      </c>
      <c r="E3870" s="1"/>
      <c r="F3870" s="8">
        <v>0</v>
      </c>
      <c r="G3870" s="8"/>
    </row>
    <row r="3871" spans="1:7" x14ac:dyDescent="0.3">
      <c r="A3871">
        <v>19320</v>
      </c>
      <c r="B3871" s="2">
        <f t="shared" si="125"/>
        <v>2.5598373425606163E-5</v>
      </c>
      <c r="C3871" s="2"/>
      <c r="D3871" s="1">
        <f t="shared" si="126"/>
        <v>1.3172380087885851E-5</v>
      </c>
      <c r="E3871" s="1"/>
      <c r="F3871" s="8">
        <v>0</v>
      </c>
      <c r="G3871" s="8"/>
    </row>
    <row r="3872" spans="1:7" x14ac:dyDescent="0.3">
      <c r="A3872">
        <v>19325</v>
      </c>
      <c r="B3872" s="2">
        <f t="shared" si="125"/>
        <v>2.5572349643146001E-5</v>
      </c>
      <c r="C3872" s="2"/>
      <c r="D3872" s="1">
        <f t="shared" si="126"/>
        <v>1.3159193332180445E-5</v>
      </c>
      <c r="E3872" s="1"/>
      <c r="F3872" s="8">
        <v>0</v>
      </c>
      <c r="G3872" s="8"/>
    </row>
    <row r="3873" spans="1:7" x14ac:dyDescent="0.3">
      <c r="A3873">
        <v>19330</v>
      </c>
      <c r="B3873" s="2">
        <f t="shared" si="125"/>
        <v>2.5546358917945304E-5</v>
      </c>
      <c r="C3873" s="2"/>
      <c r="D3873" s="1">
        <f t="shared" si="126"/>
        <v>1.3146023065591608E-5</v>
      </c>
      <c r="E3873" s="1"/>
      <c r="F3873" s="8">
        <v>0</v>
      </c>
      <c r="G3873" s="8"/>
    </row>
    <row r="3874" spans="1:7" x14ac:dyDescent="0.3">
      <c r="A3874">
        <v>19335</v>
      </c>
      <c r="B3874" s="2">
        <f t="shared" si="125"/>
        <v>2.5520401199634031E-5</v>
      </c>
      <c r="C3874" s="2"/>
      <c r="D3874" s="1">
        <f t="shared" si="126"/>
        <v>1.3132869263395943E-5</v>
      </c>
      <c r="E3874" s="1"/>
      <c r="F3874" s="8">
        <v>0</v>
      </c>
      <c r="G3874" s="8"/>
    </row>
    <row r="3875" spans="1:7" x14ac:dyDescent="0.3">
      <c r="A3875">
        <v>19340</v>
      </c>
      <c r="B3875" s="2">
        <f t="shared" si="125"/>
        <v>2.5494476437931638E-5</v>
      </c>
      <c r="C3875" s="2"/>
      <c r="D3875" s="1">
        <f t="shared" si="126"/>
        <v>1.311973190091331E-5</v>
      </c>
      <c r="E3875" s="1"/>
      <c r="F3875" s="8">
        <v>0</v>
      </c>
      <c r="G3875" s="8"/>
    </row>
    <row r="3876" spans="1:7" x14ac:dyDescent="0.3">
      <c r="A3876">
        <v>19345</v>
      </c>
      <c r="B3876" s="2">
        <f t="shared" si="125"/>
        <v>2.5468584582646986E-5</v>
      </c>
      <c r="C3876" s="2"/>
      <c r="D3876" s="1">
        <f t="shared" si="126"/>
        <v>1.3106610953506684E-5</v>
      </c>
      <c r="E3876" s="1"/>
      <c r="F3876" s="8">
        <v>0</v>
      </c>
      <c r="G3876" s="8"/>
    </row>
    <row r="3877" spans="1:7" x14ac:dyDescent="0.3">
      <c r="A3877">
        <v>19350</v>
      </c>
      <c r="B3877" s="2">
        <f t="shared" si="125"/>
        <v>2.5442725583678086E-5</v>
      </c>
      <c r="C3877" s="2"/>
      <c r="D3877" s="1">
        <f t="shared" si="126"/>
        <v>1.309350639658208E-5</v>
      </c>
      <c r="E3877" s="1"/>
      <c r="F3877" s="8">
        <v>0</v>
      </c>
      <c r="G3877" s="8"/>
    </row>
    <row r="3878" spans="1:7" x14ac:dyDescent="0.3">
      <c r="A3878">
        <v>19355</v>
      </c>
      <c r="B3878" s="2">
        <f t="shared" si="125"/>
        <v>2.5416899391011785E-5</v>
      </c>
      <c r="C3878" s="2"/>
      <c r="D3878" s="1">
        <f t="shared" si="126"/>
        <v>1.3080418205588468E-5</v>
      </c>
      <c r="E3878" s="1"/>
      <c r="F3878" s="8">
        <v>0</v>
      </c>
      <c r="G3878" s="8"/>
    </row>
    <row r="3879" spans="1:7" x14ac:dyDescent="0.3">
      <c r="A3879">
        <v>19360</v>
      </c>
      <c r="B3879" s="2">
        <f t="shared" si="125"/>
        <v>2.5391105954723841E-5</v>
      </c>
      <c r="C3879" s="2"/>
      <c r="D3879" s="1">
        <f t="shared" si="126"/>
        <v>1.3067346356017699E-5</v>
      </c>
      <c r="E3879" s="1"/>
      <c r="F3879" s="8">
        <v>0</v>
      </c>
      <c r="G3879" s="8"/>
    </row>
    <row r="3880" spans="1:7" x14ac:dyDescent="0.3">
      <c r="A3880">
        <v>19365</v>
      </c>
      <c r="B3880" s="2">
        <f t="shared" si="125"/>
        <v>2.5365345224978536E-5</v>
      </c>
      <c r="C3880" s="2"/>
      <c r="D3880" s="1">
        <f t="shared" si="126"/>
        <v>1.3054290823404384E-5</v>
      </c>
      <c r="E3880" s="1"/>
      <c r="F3880" s="8">
        <v>0</v>
      </c>
      <c r="G3880" s="8"/>
    </row>
    <row r="3881" spans="1:7" x14ac:dyDescent="0.3">
      <c r="A3881">
        <v>19370</v>
      </c>
      <c r="B3881" s="2">
        <f t="shared" si="125"/>
        <v>2.5339617152028614E-5</v>
      </c>
      <c r="C3881" s="2"/>
      <c r="D3881" s="1">
        <f t="shared" si="126"/>
        <v>1.3041251583325876E-5</v>
      </c>
      <c r="E3881" s="1"/>
      <c r="F3881" s="8">
        <v>0</v>
      </c>
      <c r="G3881" s="8"/>
    </row>
    <row r="3882" spans="1:7" x14ac:dyDescent="0.3">
      <c r="A3882">
        <v>19375</v>
      </c>
      <c r="B3882" s="2">
        <f t="shared" si="125"/>
        <v>2.5313921686215051E-5</v>
      </c>
      <c r="C3882" s="2"/>
      <c r="D3882" s="1">
        <f t="shared" si="126"/>
        <v>1.3028228611402105E-5</v>
      </c>
      <c r="E3882" s="1"/>
      <c r="F3882" s="8">
        <v>0</v>
      </c>
      <c r="G3882" s="8"/>
    </row>
    <row r="3883" spans="1:7" x14ac:dyDescent="0.3">
      <c r="A3883">
        <v>19380</v>
      </c>
      <c r="B3883" s="2">
        <f t="shared" si="125"/>
        <v>2.5288258777966868E-5</v>
      </c>
      <c r="C3883" s="2"/>
      <c r="D3883" s="1">
        <f t="shared" si="126"/>
        <v>1.3015221883295527E-5</v>
      </c>
      <c r="E3883" s="1"/>
      <c r="F3883" s="8">
        <v>0</v>
      </c>
      <c r="G3883" s="8"/>
    </row>
    <row r="3884" spans="1:7" x14ac:dyDescent="0.3">
      <c r="A3884">
        <v>19385</v>
      </c>
      <c r="B3884" s="2">
        <f t="shared" si="125"/>
        <v>2.5262628377800982E-5</v>
      </c>
      <c r="C3884" s="2"/>
      <c r="D3884" s="1">
        <f t="shared" si="126"/>
        <v>1.3002231374711066E-5</v>
      </c>
      <c r="E3884" s="1"/>
      <c r="F3884" s="8">
        <v>0</v>
      </c>
      <c r="G3884" s="8"/>
    </row>
    <row r="3885" spans="1:7" x14ac:dyDescent="0.3">
      <c r="A3885">
        <v>19390</v>
      </c>
      <c r="B3885" s="2">
        <f t="shared" si="125"/>
        <v>2.5237030436322031E-5</v>
      </c>
      <c r="C3885" s="2"/>
      <c r="D3885" s="1">
        <f t="shared" si="126"/>
        <v>1.2989257061396016E-5</v>
      </c>
      <c r="E3885" s="1"/>
      <c r="F3885" s="8">
        <v>0</v>
      </c>
      <c r="G3885" s="8"/>
    </row>
    <row r="3886" spans="1:7" x14ac:dyDescent="0.3">
      <c r="A3886">
        <v>19395</v>
      </c>
      <c r="B3886" s="2">
        <f t="shared" si="125"/>
        <v>2.5211464904222205E-5</v>
      </c>
      <c r="C3886" s="2"/>
      <c r="D3886" s="1">
        <f t="shared" si="126"/>
        <v>1.2976298919139921E-5</v>
      </c>
      <c r="E3886" s="1"/>
      <c r="F3886" s="8">
        <v>0</v>
      </c>
      <c r="G3886" s="8"/>
    </row>
    <row r="3887" spans="1:7" x14ac:dyDescent="0.3">
      <c r="A3887">
        <v>19400</v>
      </c>
      <c r="B3887" s="2">
        <f t="shared" si="125"/>
        <v>2.5185931732281003E-5</v>
      </c>
      <c r="C3887" s="2"/>
      <c r="D3887" s="1">
        <f t="shared" si="126"/>
        <v>1.2963356923774518E-5</v>
      </c>
      <c r="E3887" s="1"/>
      <c r="F3887" s="8">
        <v>0</v>
      </c>
      <c r="G3887" s="8"/>
    </row>
    <row r="3888" spans="1:7" x14ac:dyDescent="0.3">
      <c r="A3888">
        <v>19405</v>
      </c>
      <c r="B3888" s="2">
        <f t="shared" si="125"/>
        <v>2.5160430871365052E-5</v>
      </c>
      <c r="C3888" s="2"/>
      <c r="D3888" s="1">
        <f t="shared" si="126"/>
        <v>1.2950431051173657E-5</v>
      </c>
      <c r="E3888" s="1"/>
      <c r="F3888" s="8">
        <v>0</v>
      </c>
      <c r="G3888" s="8"/>
    </row>
    <row r="3889" spans="1:7" x14ac:dyDescent="0.3">
      <c r="A3889">
        <v>19410</v>
      </c>
      <c r="B3889" s="2">
        <f t="shared" si="125"/>
        <v>2.5134962272428119E-5</v>
      </c>
      <c r="C3889" s="2"/>
      <c r="D3889" s="1">
        <f t="shared" si="126"/>
        <v>1.2937521277253227E-5</v>
      </c>
      <c r="E3889" s="1"/>
      <c r="F3889" s="8">
        <v>0</v>
      </c>
      <c r="G3889" s="8"/>
    </row>
    <row r="3890" spans="1:7" x14ac:dyDescent="0.3">
      <c r="A3890">
        <v>19415</v>
      </c>
      <c r="B3890" s="2">
        <f t="shared" si="125"/>
        <v>2.5109525886510665E-5</v>
      </c>
      <c r="C3890" s="2"/>
      <c r="D3890" s="1">
        <f t="shared" si="126"/>
        <v>1.2924627577971055E-5</v>
      </c>
      <c r="E3890" s="1"/>
      <c r="F3890" s="8">
        <v>0</v>
      </c>
      <c r="G3890" s="8"/>
    </row>
    <row r="3891" spans="1:7" x14ac:dyDescent="0.3">
      <c r="A3891">
        <v>19420</v>
      </c>
      <c r="B3891" s="2">
        <f t="shared" si="125"/>
        <v>2.508412166473987E-5</v>
      </c>
      <c r="C3891" s="2"/>
      <c r="D3891" s="1">
        <f t="shared" si="126"/>
        <v>1.2911749929326802E-5</v>
      </c>
      <c r="E3891" s="1"/>
      <c r="F3891" s="8">
        <v>0</v>
      </c>
      <c r="G3891" s="8"/>
    </row>
    <row r="3892" spans="1:7" x14ac:dyDescent="0.3">
      <c r="A3892">
        <v>19425</v>
      </c>
      <c r="B3892" s="2">
        <f t="shared" si="125"/>
        <v>2.5058749558329328E-5</v>
      </c>
      <c r="C3892" s="2"/>
      <c r="D3892" s="1">
        <f t="shared" si="126"/>
        <v>1.289888830736191E-5</v>
      </c>
      <c r="E3892" s="1"/>
      <c r="F3892" s="8">
        <v>0</v>
      </c>
      <c r="G3892" s="8"/>
    </row>
    <row r="3893" spans="1:7" x14ac:dyDescent="0.3">
      <c r="A3893">
        <v>19430</v>
      </c>
      <c r="B3893" s="2">
        <f t="shared" si="125"/>
        <v>2.5033409518579016E-5</v>
      </c>
      <c r="C3893" s="2"/>
      <c r="D3893" s="1">
        <f t="shared" si="126"/>
        <v>1.2886042688159517E-5</v>
      </c>
      <c r="E3893" s="1"/>
      <c r="F3893" s="8">
        <v>0</v>
      </c>
      <c r="G3893" s="8"/>
    </row>
    <row r="3894" spans="1:7" x14ac:dyDescent="0.3">
      <c r="A3894">
        <v>19435</v>
      </c>
      <c r="B3894" s="2">
        <f t="shared" si="125"/>
        <v>2.5008101496874963E-5</v>
      </c>
      <c r="C3894" s="2"/>
      <c r="D3894" s="1">
        <f t="shared" si="126"/>
        <v>1.2873213047844388E-5</v>
      </c>
      <c r="E3894" s="1"/>
      <c r="F3894" s="8">
        <v>0</v>
      </c>
      <c r="G3894" s="8"/>
    </row>
    <row r="3895" spans="1:7" x14ac:dyDescent="0.3">
      <c r="A3895">
        <v>19440</v>
      </c>
      <c r="B3895" s="2">
        <f t="shared" si="125"/>
        <v>2.4982825444689173E-5</v>
      </c>
      <c r="C3895" s="2"/>
      <c r="D3895" s="1">
        <f t="shared" si="126"/>
        <v>1.2860399362582806E-5</v>
      </c>
      <c r="E3895" s="1"/>
      <c r="F3895" s="8">
        <v>0</v>
      </c>
      <c r="G3895" s="8"/>
    </row>
    <row r="3896" spans="1:7" x14ac:dyDescent="0.3">
      <c r="A3896">
        <v>19445</v>
      </c>
      <c r="B3896" s="2">
        <f t="shared" si="125"/>
        <v>2.4957581313579411E-5</v>
      </c>
      <c r="C3896" s="2"/>
      <c r="D3896" s="1">
        <f t="shared" si="126"/>
        <v>1.2847601608582449E-5</v>
      </c>
      <c r="E3896" s="1"/>
      <c r="F3896" s="8">
        <v>0</v>
      </c>
      <c r="G3896" s="8"/>
    </row>
    <row r="3897" spans="1:7" x14ac:dyDescent="0.3">
      <c r="A3897">
        <v>19450</v>
      </c>
      <c r="B3897" s="2">
        <f t="shared" si="125"/>
        <v>2.4932369055189062E-5</v>
      </c>
      <c r="C3897" s="2"/>
      <c r="D3897" s="1">
        <f t="shared" si="126"/>
        <v>1.2834819762092424E-5</v>
      </c>
      <c r="E3897" s="1"/>
      <c r="F3897" s="8">
        <v>0</v>
      </c>
      <c r="G3897" s="8"/>
    </row>
    <row r="3898" spans="1:7" x14ac:dyDescent="0.3">
      <c r="A3898">
        <v>19455</v>
      </c>
      <c r="B3898" s="2">
        <f t="shared" si="125"/>
        <v>2.4907188621246932E-5</v>
      </c>
      <c r="C3898" s="2"/>
      <c r="D3898" s="1">
        <f t="shared" si="126"/>
        <v>1.2822053799403068E-5</v>
      </c>
      <c r="E3898" s="1"/>
      <c r="F3898" s="8">
        <v>0</v>
      </c>
      <c r="G3898" s="8"/>
    </row>
    <row r="3899" spans="1:7" x14ac:dyDescent="0.3">
      <c r="A3899">
        <v>19460</v>
      </c>
      <c r="B3899" s="2">
        <f t="shared" si="125"/>
        <v>2.488203996356711E-5</v>
      </c>
      <c r="C3899" s="2"/>
      <c r="D3899" s="1">
        <f t="shared" si="126"/>
        <v>1.2809303696845951E-5</v>
      </c>
      <c r="E3899" s="1"/>
      <c r="F3899" s="8">
        <v>0</v>
      </c>
      <c r="G3899" s="8"/>
    </row>
    <row r="3900" spans="1:7" x14ac:dyDescent="0.3">
      <c r="A3900">
        <v>19465</v>
      </c>
      <c r="B3900" s="2">
        <f t="shared" si="125"/>
        <v>2.4856923034048673E-5</v>
      </c>
      <c r="C3900" s="2"/>
      <c r="D3900" s="1">
        <f t="shared" si="126"/>
        <v>1.2796569430793726E-5</v>
      </c>
      <c r="E3900" s="1"/>
      <c r="F3900" s="8">
        <v>0</v>
      </c>
      <c r="G3900" s="8"/>
    </row>
    <row r="3901" spans="1:7" x14ac:dyDescent="0.3">
      <c r="A3901">
        <v>19470</v>
      </c>
      <c r="B3901" s="2">
        <f t="shared" si="125"/>
        <v>2.4831837784675781E-5</v>
      </c>
      <c r="C3901" s="2"/>
      <c r="D3901" s="1">
        <f t="shared" si="126"/>
        <v>1.2783850977660086E-5</v>
      </c>
      <c r="E3901" s="1"/>
      <c r="F3901" s="8">
        <v>0</v>
      </c>
      <c r="G3901" s="8"/>
    </row>
    <row r="3902" spans="1:7" x14ac:dyDescent="0.3">
      <c r="A3902">
        <v>19475</v>
      </c>
      <c r="B3902" s="2">
        <f t="shared" si="125"/>
        <v>2.4806784167517178E-5</v>
      </c>
      <c r="C3902" s="2"/>
      <c r="D3902" s="1">
        <f t="shared" si="126"/>
        <v>1.2771148313899712E-5</v>
      </c>
      <c r="E3902" s="1"/>
      <c r="F3902" s="8">
        <v>0</v>
      </c>
      <c r="G3902" s="8"/>
    </row>
    <row r="3903" spans="1:7" x14ac:dyDescent="0.3">
      <c r="A3903">
        <v>19480</v>
      </c>
      <c r="B3903" s="2">
        <f t="shared" si="125"/>
        <v>2.4781762134726313E-5</v>
      </c>
      <c r="C3903" s="2"/>
      <c r="D3903" s="1">
        <f t="shared" si="126"/>
        <v>1.2758461416008111E-5</v>
      </c>
      <c r="E3903" s="1"/>
      <c r="F3903" s="8">
        <v>0</v>
      </c>
      <c r="G3903" s="8"/>
    </row>
    <row r="3904" spans="1:7" x14ac:dyDescent="0.3">
      <c r="A3904">
        <v>19485</v>
      </c>
      <c r="B3904" s="2">
        <f t="shared" si="125"/>
        <v>2.475677163854088E-5</v>
      </c>
      <c r="C3904" s="2"/>
      <c r="D3904" s="1">
        <f t="shared" si="126"/>
        <v>1.2745790260521583E-5</v>
      </c>
      <c r="E3904" s="1"/>
      <c r="F3904" s="8">
        <v>0</v>
      </c>
      <c r="G3904" s="8"/>
    </row>
    <row r="3905" spans="1:7" x14ac:dyDescent="0.3">
      <c r="A3905">
        <v>19490</v>
      </c>
      <c r="B3905" s="2">
        <f t="shared" si="125"/>
        <v>2.4731812631282921E-5</v>
      </c>
      <c r="C3905" s="2"/>
      <c r="D3905" s="1">
        <f t="shared" si="126"/>
        <v>1.2733134824017158E-5</v>
      </c>
      <c r="E3905" s="1"/>
      <c r="F3905" s="8">
        <v>0</v>
      </c>
      <c r="G3905" s="8"/>
    </row>
    <row r="3906" spans="1:7" x14ac:dyDescent="0.3">
      <c r="A3906">
        <v>19495</v>
      </c>
      <c r="B3906" s="2">
        <f t="shared" si="125"/>
        <v>2.470688506535852E-5</v>
      </c>
      <c r="C3906" s="2"/>
      <c r="D3906" s="1">
        <f t="shared" si="126"/>
        <v>1.2720495083112497E-5</v>
      </c>
      <c r="E3906" s="1"/>
      <c r="F3906" s="8">
        <v>0</v>
      </c>
      <c r="G3906" s="8"/>
    </row>
    <row r="3907" spans="1:7" x14ac:dyDescent="0.3">
      <c r="A3907">
        <v>19500</v>
      </c>
      <c r="B3907" s="2">
        <f t="shared" si="125"/>
        <v>2.4681988893257648E-5</v>
      </c>
      <c r="C3907" s="2"/>
      <c r="D3907" s="1">
        <f t="shared" si="126"/>
        <v>1.2707871014465783E-5</v>
      </c>
      <c r="E3907" s="1"/>
      <c r="F3907" s="8">
        <v>0</v>
      </c>
      <c r="G3907" s="8"/>
    </row>
    <row r="3908" spans="1:7" x14ac:dyDescent="0.3">
      <c r="A3908">
        <v>19505</v>
      </c>
      <c r="B3908" s="2">
        <f t="shared" si="125"/>
        <v>2.4657124067553971E-5</v>
      </c>
      <c r="C3908" s="2"/>
      <c r="D3908" s="1">
        <f t="shared" si="126"/>
        <v>1.2695262594775691E-5</v>
      </c>
      <c r="E3908" s="1"/>
      <c r="F3908" s="8">
        <v>0</v>
      </c>
      <c r="G3908" s="8"/>
    </row>
    <row r="3909" spans="1:7" x14ac:dyDescent="0.3">
      <c r="A3909">
        <v>19510</v>
      </c>
      <c r="B3909" s="2">
        <f t="shared" si="125"/>
        <v>2.4632290540904754E-5</v>
      </c>
      <c r="C3909" s="2"/>
      <c r="D3909" s="1">
        <f t="shared" si="126"/>
        <v>1.2682669800781253E-5</v>
      </c>
      <c r="E3909" s="1"/>
      <c r="F3909" s="8">
        <v>0</v>
      </c>
      <c r="G3909" s="8"/>
    </row>
    <row r="3910" spans="1:7" x14ac:dyDescent="0.3">
      <c r="A3910">
        <v>19515</v>
      </c>
      <c r="B3910" s="2">
        <f t="shared" si="125"/>
        <v>2.460748826605057E-5</v>
      </c>
      <c r="C3910" s="2"/>
      <c r="D3910" s="1">
        <f t="shared" si="126"/>
        <v>1.2670092609261858E-5</v>
      </c>
      <c r="E3910" s="1"/>
      <c r="F3910" s="8">
        <v>0</v>
      </c>
      <c r="G3910" s="8"/>
    </row>
    <row r="3911" spans="1:7" x14ac:dyDescent="0.3">
      <c r="A3911">
        <v>19520</v>
      </c>
      <c r="B3911" s="2">
        <f t="shared" si="125"/>
        <v>2.4582717195815343E-5</v>
      </c>
      <c r="C3911" s="2"/>
      <c r="D3911" s="1">
        <f t="shared" si="126"/>
        <v>1.2657530997037069E-5</v>
      </c>
      <c r="E3911" s="1"/>
      <c r="F3911" s="8">
        <v>0</v>
      </c>
      <c r="G3911" s="8"/>
    </row>
    <row r="3912" spans="1:7" x14ac:dyDescent="0.3">
      <c r="A3912">
        <v>19525</v>
      </c>
      <c r="B3912" s="2">
        <f t="shared" si="125"/>
        <v>2.4557977283105941E-5</v>
      </c>
      <c r="C3912" s="2"/>
      <c r="D3912" s="1">
        <f t="shared" si="126"/>
        <v>1.2644984940966648E-5</v>
      </c>
      <c r="E3912" s="1"/>
      <c r="F3912" s="8">
        <v>0</v>
      </c>
      <c r="G3912" s="8"/>
    </row>
    <row r="3913" spans="1:7" x14ac:dyDescent="0.3">
      <c r="A3913">
        <v>19530</v>
      </c>
      <c r="B3913" s="2">
        <f t="shared" si="125"/>
        <v>2.4533268480912111E-5</v>
      </c>
      <c r="C3913" s="2"/>
      <c r="D3913" s="1">
        <f t="shared" si="126"/>
        <v>1.2632454417950358E-5</v>
      </c>
      <c r="E3913" s="1"/>
      <c r="F3913" s="8">
        <v>0</v>
      </c>
      <c r="G3913" s="8"/>
    </row>
    <row r="3914" spans="1:7" x14ac:dyDescent="0.3">
      <c r="A3914">
        <v>19535</v>
      </c>
      <c r="B3914" s="2">
        <f t="shared" si="125"/>
        <v>2.4508590742306417E-5</v>
      </c>
      <c r="C3914" s="2"/>
      <c r="D3914" s="1">
        <f t="shared" si="126"/>
        <v>1.2619939404928027E-5</v>
      </c>
      <c r="E3914" s="1"/>
      <c r="F3914" s="8">
        <v>0</v>
      </c>
      <c r="G3914" s="8"/>
    </row>
    <row r="3915" spans="1:7" x14ac:dyDescent="0.3">
      <c r="A3915">
        <v>19540</v>
      </c>
      <c r="B3915" s="2">
        <f t="shared" si="125"/>
        <v>2.448394402044386E-5</v>
      </c>
      <c r="C3915" s="2"/>
      <c r="D3915" s="1">
        <f t="shared" si="126"/>
        <v>1.2607439878879339E-5</v>
      </c>
      <c r="E3915" s="1"/>
      <c r="F3915" s="8">
        <v>0</v>
      </c>
      <c r="G3915" s="8"/>
    </row>
    <row r="3916" spans="1:7" x14ac:dyDescent="0.3">
      <c r="A3916">
        <v>19545</v>
      </c>
      <c r="B3916" s="2">
        <f t="shared" si="125"/>
        <v>2.4459328268561894E-5</v>
      </c>
      <c r="C3916" s="2"/>
      <c r="D3916" s="1">
        <f t="shared" si="126"/>
        <v>1.2594955816823855E-5</v>
      </c>
      <c r="E3916" s="1"/>
      <c r="F3916" s="8">
        <v>0</v>
      </c>
      <c r="G3916" s="8"/>
    </row>
    <row r="3917" spans="1:7" x14ac:dyDescent="0.3">
      <c r="A3917">
        <v>19550</v>
      </c>
      <c r="B3917" s="2">
        <f t="shared" si="125"/>
        <v>2.4434743439980124E-5</v>
      </c>
      <c r="C3917" s="2"/>
      <c r="D3917" s="1">
        <f t="shared" si="126"/>
        <v>1.2582487195820824E-5</v>
      </c>
      <c r="E3917" s="1"/>
      <c r="F3917" s="8">
        <v>0</v>
      </c>
      <c r="G3917" s="8"/>
    </row>
    <row r="3918" spans="1:7" x14ac:dyDescent="0.3">
      <c r="A3918">
        <v>19555</v>
      </c>
      <c r="B3918" s="2">
        <f t="shared" si="125"/>
        <v>2.4410189488100359E-5</v>
      </c>
      <c r="C3918" s="2"/>
      <c r="D3918" s="1">
        <f t="shared" si="126"/>
        <v>1.2570033992969236E-5</v>
      </c>
      <c r="E3918" s="1"/>
      <c r="F3918" s="8">
        <v>0</v>
      </c>
      <c r="G3918" s="8"/>
    </row>
    <row r="3919" spans="1:7" x14ac:dyDescent="0.3">
      <c r="A3919">
        <v>19560</v>
      </c>
      <c r="B3919" s="2">
        <f t="shared" si="125"/>
        <v>2.4385666366406134E-5</v>
      </c>
      <c r="C3919" s="2"/>
      <c r="D3919" s="1">
        <f t="shared" si="126"/>
        <v>1.2557596185407647E-5</v>
      </c>
      <c r="E3919" s="1"/>
      <c r="F3919" s="8">
        <v>0</v>
      </c>
      <c r="G3919" s="8"/>
    </row>
    <row r="3920" spans="1:7" x14ac:dyDescent="0.3">
      <c r="A3920">
        <v>19565</v>
      </c>
      <c r="B3920" s="2">
        <f t="shared" si="125"/>
        <v>2.4361174028462782E-5</v>
      </c>
      <c r="C3920" s="2"/>
      <c r="D3920" s="1">
        <f t="shared" si="126"/>
        <v>1.2545173750314125E-5</v>
      </c>
      <c r="E3920" s="1"/>
      <c r="F3920" s="8">
        <v>0</v>
      </c>
      <c r="G3920" s="8"/>
    </row>
    <row r="3921" spans="1:7" x14ac:dyDescent="0.3">
      <c r="A3921">
        <v>19570</v>
      </c>
      <c r="B3921" s="2">
        <f t="shared" si="125"/>
        <v>2.4336712427917203E-5</v>
      </c>
      <c r="C3921" s="2"/>
      <c r="D3921" s="1">
        <f t="shared" si="126"/>
        <v>1.2532766664906181E-5</v>
      </c>
      <c r="E3921" s="1"/>
      <c r="F3921" s="8">
        <v>0</v>
      </c>
      <c r="G3921" s="8"/>
    </row>
    <row r="3922" spans="1:7" x14ac:dyDescent="0.3">
      <c r="A3922">
        <v>19575</v>
      </c>
      <c r="B3922" s="2">
        <f t="shared" ref="B3922:B3985" si="127">IF(ISNUMBER(1E-29/(($A3922*0.000000001)^5*(EXP(0.0144/($A3922*0.000000001*B$2))-1))),B$4*1E-29/(($A3922*0.000000001)^5*(EXP(0.0144/($A3922*0.000000001*B$2))-1)),0)</f>
        <v>2.4312281518497689E-5</v>
      </c>
      <c r="C3922" s="2"/>
      <c r="D3922" s="1">
        <f t="shared" ref="D3922:D3985" si="128">IF(ISNUMBER(1E-29/(($A3922*0.000000001)^5*(EXP(0.0144/($A3922*0.000000001*D$2))-1))),D$4*1E-29/(($A3922*0.000000001)^5*(EXP(0.0144/($A3922*0.000000001*D$2))-1)),0)</f>
        <v>1.2520374906440701E-5</v>
      </c>
      <c r="E3922" s="1"/>
      <c r="F3922" s="8">
        <v>0</v>
      </c>
      <c r="G3922" s="8"/>
    </row>
    <row r="3923" spans="1:7" x14ac:dyDescent="0.3">
      <c r="A3923">
        <v>19580</v>
      </c>
      <c r="B3923" s="2">
        <f t="shared" si="127"/>
        <v>2.4287881254013759E-5</v>
      </c>
      <c r="C3923" s="2"/>
      <c r="D3923" s="1">
        <f t="shared" si="128"/>
        <v>1.2507998452213854E-5</v>
      </c>
      <c r="E3923" s="1"/>
      <c r="F3923" s="8">
        <v>0</v>
      </c>
      <c r="G3923" s="8"/>
    </row>
    <row r="3924" spans="1:7" x14ac:dyDescent="0.3">
      <c r="A3924">
        <v>19585</v>
      </c>
      <c r="B3924" s="2">
        <f t="shared" si="127"/>
        <v>2.4263511588355976E-5</v>
      </c>
      <c r="C3924" s="2"/>
      <c r="D3924" s="1">
        <f t="shared" si="128"/>
        <v>1.2495637279560994E-5</v>
      </c>
      <c r="E3924" s="1"/>
      <c r="F3924" s="8">
        <v>0</v>
      </c>
      <c r="G3924" s="8"/>
    </row>
    <row r="3925" spans="1:7" x14ac:dyDescent="0.3">
      <c r="A3925">
        <v>19590</v>
      </c>
      <c r="B3925" s="2">
        <f t="shared" si="127"/>
        <v>2.4239172475495833E-5</v>
      </c>
      <c r="C3925" s="2"/>
      <c r="D3925" s="1">
        <f t="shared" si="128"/>
        <v>1.2483291365856613E-5</v>
      </c>
      <c r="E3925" s="1"/>
      <c r="F3925" s="8">
        <v>0</v>
      </c>
      <c r="G3925" s="8"/>
    </row>
    <row r="3926" spans="1:7" x14ac:dyDescent="0.3">
      <c r="A3926">
        <v>19595</v>
      </c>
      <c r="B3926" s="2">
        <f t="shared" si="127"/>
        <v>2.4214863869485642E-5</v>
      </c>
      <c r="C3926" s="2"/>
      <c r="D3926" s="1">
        <f t="shared" si="128"/>
        <v>1.2470960688514274E-5</v>
      </c>
      <c r="E3926" s="1"/>
      <c r="F3926" s="8">
        <v>0</v>
      </c>
      <c r="G3926" s="8"/>
    </row>
    <row r="3927" spans="1:7" x14ac:dyDescent="0.3">
      <c r="A3927">
        <v>19600</v>
      </c>
      <c r="B3927" s="2">
        <f t="shared" si="127"/>
        <v>2.4190585724458163E-5</v>
      </c>
      <c r="C3927" s="2"/>
      <c r="D3927" s="1">
        <f t="shared" si="128"/>
        <v>1.2458645224986499E-5</v>
      </c>
      <c r="E3927" s="1"/>
      <c r="F3927" s="8">
        <v>0</v>
      </c>
      <c r="G3927" s="8"/>
    </row>
    <row r="3928" spans="1:7" x14ac:dyDescent="0.3">
      <c r="A3928">
        <v>19605</v>
      </c>
      <c r="B3928" s="2">
        <f t="shared" si="127"/>
        <v>2.4166337994626674E-5</v>
      </c>
      <c r="C3928" s="2"/>
      <c r="D3928" s="1">
        <f t="shared" si="128"/>
        <v>1.2446344952764713E-5</v>
      </c>
      <c r="E3928" s="1"/>
      <c r="F3928" s="8">
        <v>0</v>
      </c>
      <c r="G3928" s="8"/>
    </row>
    <row r="3929" spans="1:7" x14ac:dyDescent="0.3">
      <c r="A3929">
        <v>19610</v>
      </c>
      <c r="B3929" s="2">
        <f t="shared" si="127"/>
        <v>2.4142120634284731E-5</v>
      </c>
      <c r="C3929" s="2"/>
      <c r="D3929" s="1">
        <f t="shared" si="128"/>
        <v>1.243405984937916E-5</v>
      </c>
      <c r="E3929" s="1"/>
      <c r="F3929" s="8">
        <v>0</v>
      </c>
      <c r="G3929" s="8"/>
    </row>
    <row r="3930" spans="1:7" x14ac:dyDescent="0.3">
      <c r="A3930">
        <v>19615</v>
      </c>
      <c r="B3930" s="2">
        <f t="shared" si="127"/>
        <v>2.4117933597805922E-5</v>
      </c>
      <c r="C3930" s="2"/>
      <c r="D3930" s="1">
        <f t="shared" si="128"/>
        <v>1.2421789892398831E-5</v>
      </c>
      <c r="E3930" s="1"/>
      <c r="F3930" s="8">
        <v>0</v>
      </c>
      <c r="G3930" s="8"/>
    </row>
    <row r="3931" spans="1:7" x14ac:dyDescent="0.3">
      <c r="A3931">
        <v>19620</v>
      </c>
      <c r="B3931" s="2">
        <f t="shared" si="127"/>
        <v>2.4093776839643788E-5</v>
      </c>
      <c r="C3931" s="2"/>
      <c r="D3931" s="1">
        <f t="shared" si="128"/>
        <v>1.2409535059431375E-5</v>
      </c>
      <c r="E3931" s="1"/>
      <c r="F3931" s="8">
        <v>0</v>
      </c>
      <c r="G3931" s="8"/>
    </row>
    <row r="3932" spans="1:7" x14ac:dyDescent="0.3">
      <c r="A3932">
        <v>19625</v>
      </c>
      <c r="B3932" s="2">
        <f t="shared" si="127"/>
        <v>2.4069650314331715E-5</v>
      </c>
      <c r="C3932" s="2"/>
      <c r="D3932" s="1">
        <f t="shared" si="128"/>
        <v>1.2397295328123056E-5</v>
      </c>
      <c r="E3932" s="1"/>
      <c r="F3932" s="8">
        <v>0</v>
      </c>
      <c r="G3932" s="8"/>
    </row>
    <row r="3933" spans="1:7" x14ac:dyDescent="0.3">
      <c r="A3933">
        <v>19630</v>
      </c>
      <c r="B3933" s="2">
        <f t="shared" si="127"/>
        <v>2.4045553976482665E-5</v>
      </c>
      <c r="C3933" s="2"/>
      <c r="D3933" s="1">
        <f t="shared" si="128"/>
        <v>1.2385070676158657E-5</v>
      </c>
      <c r="E3933" s="1"/>
      <c r="F3933" s="8">
        <v>0</v>
      </c>
      <c r="G3933" s="8"/>
    </row>
    <row r="3934" spans="1:7" x14ac:dyDescent="0.3">
      <c r="A3934">
        <v>19635</v>
      </c>
      <c r="B3934" s="2">
        <f t="shared" si="127"/>
        <v>2.4021487780788992E-5</v>
      </c>
      <c r="C3934" s="2"/>
      <c r="D3934" s="1">
        <f t="shared" si="128"/>
        <v>1.2372861081261352E-5</v>
      </c>
      <c r="E3934" s="1"/>
      <c r="F3934" s="8">
        <v>0</v>
      </c>
      <c r="G3934" s="8"/>
    </row>
    <row r="3935" spans="1:7" x14ac:dyDescent="0.3">
      <c r="A3935">
        <v>19640</v>
      </c>
      <c r="B3935" s="2">
        <f t="shared" si="127"/>
        <v>2.3997451682022531E-5</v>
      </c>
      <c r="C3935" s="2"/>
      <c r="D3935" s="1">
        <f t="shared" si="128"/>
        <v>1.2360666521192758E-5</v>
      </c>
      <c r="E3935" s="1"/>
      <c r="F3935" s="8">
        <v>0</v>
      </c>
      <c r="G3935" s="8"/>
    </row>
    <row r="3936" spans="1:7" x14ac:dyDescent="0.3">
      <c r="A3936">
        <v>19645</v>
      </c>
      <c r="B3936" s="2">
        <f t="shared" si="127"/>
        <v>2.3973445635034051E-5</v>
      </c>
      <c r="C3936" s="2"/>
      <c r="D3936" s="1">
        <f t="shared" si="128"/>
        <v>1.2348486973752705E-5</v>
      </c>
      <c r="E3936" s="1"/>
      <c r="F3936" s="8">
        <v>0</v>
      </c>
      <c r="G3936" s="8"/>
    </row>
    <row r="3937" spans="1:7" x14ac:dyDescent="0.3">
      <c r="A3937">
        <v>19650</v>
      </c>
      <c r="B3937" s="2">
        <f t="shared" si="127"/>
        <v>2.3949469594753532E-5</v>
      </c>
      <c r="C3937" s="2"/>
      <c r="D3937" s="1">
        <f t="shared" si="128"/>
        <v>1.2336322416779307E-5</v>
      </c>
      <c r="E3937" s="1"/>
      <c r="F3937" s="8">
        <v>0</v>
      </c>
      <c r="G3937" s="8"/>
    </row>
    <row r="3938" spans="1:7" x14ac:dyDescent="0.3">
      <c r="A3938">
        <v>19655</v>
      </c>
      <c r="B3938" s="2">
        <f t="shared" si="127"/>
        <v>2.3925523516189535E-5</v>
      </c>
      <c r="C3938" s="2"/>
      <c r="D3938" s="1">
        <f t="shared" si="128"/>
        <v>1.2324172828148761E-5</v>
      </c>
      <c r="E3938" s="1"/>
      <c r="F3938" s="8">
        <v>0</v>
      </c>
      <c r="G3938" s="8"/>
    </row>
    <row r="3939" spans="1:7" x14ac:dyDescent="0.3">
      <c r="A3939">
        <v>19660</v>
      </c>
      <c r="B3939" s="2">
        <f t="shared" si="127"/>
        <v>2.3901607354429499E-5</v>
      </c>
      <c r="C3939" s="2"/>
      <c r="D3939" s="1">
        <f t="shared" si="128"/>
        <v>1.2312038185775363E-5</v>
      </c>
      <c r="E3939" s="1"/>
      <c r="F3939" s="8">
        <v>0</v>
      </c>
      <c r="G3939" s="8"/>
    </row>
    <row r="3940" spans="1:7" x14ac:dyDescent="0.3">
      <c r="A3940">
        <v>19665</v>
      </c>
      <c r="B3940" s="2">
        <f t="shared" si="127"/>
        <v>2.3877721064639311E-5</v>
      </c>
      <c r="C3940" s="2"/>
      <c r="D3940" s="1">
        <f t="shared" si="128"/>
        <v>1.2299918467611391E-5</v>
      </c>
      <c r="E3940" s="1"/>
      <c r="F3940" s="8">
        <v>0</v>
      </c>
      <c r="G3940" s="8"/>
    </row>
    <row r="3941" spans="1:7" x14ac:dyDescent="0.3">
      <c r="A3941">
        <v>19670</v>
      </c>
      <c r="B3941" s="2">
        <f t="shared" si="127"/>
        <v>2.3853864602063182E-5</v>
      </c>
      <c r="C3941" s="2"/>
      <c r="D3941" s="1">
        <f t="shared" si="128"/>
        <v>1.2287813651647036E-5</v>
      </c>
      <c r="E3941" s="1"/>
      <c r="F3941" s="8">
        <v>0</v>
      </c>
      <c r="G3941" s="8"/>
    </row>
    <row r="3942" spans="1:7" x14ac:dyDescent="0.3">
      <c r="A3942">
        <v>19675</v>
      </c>
      <c r="B3942" s="2">
        <f t="shared" si="127"/>
        <v>2.3830037922023507E-5</v>
      </c>
      <c r="C3942" s="2"/>
      <c r="D3942" s="1">
        <f t="shared" si="128"/>
        <v>1.227572371591032E-5</v>
      </c>
      <c r="E3942" s="1"/>
      <c r="F3942" s="8">
        <v>0</v>
      </c>
      <c r="G3942" s="8"/>
    </row>
    <row r="3943" spans="1:7" x14ac:dyDescent="0.3">
      <c r="A3943">
        <v>19680</v>
      </c>
      <c r="B3943" s="2">
        <f t="shared" si="127"/>
        <v>2.3806240979920821E-5</v>
      </c>
      <c r="C3943" s="2"/>
      <c r="D3943" s="1">
        <f t="shared" si="128"/>
        <v>1.2263648638467041E-5</v>
      </c>
      <c r="E3943" s="1"/>
      <c r="F3943" s="8">
        <v>0</v>
      </c>
      <c r="G3943" s="8"/>
    </row>
    <row r="3944" spans="1:7" x14ac:dyDescent="0.3">
      <c r="A3944">
        <v>19685</v>
      </c>
      <c r="B3944" s="2">
        <f t="shared" si="127"/>
        <v>2.3782473731233488E-5</v>
      </c>
      <c r="C3944" s="2"/>
      <c r="D3944" s="1">
        <f t="shared" si="128"/>
        <v>1.2251588397420707E-5</v>
      </c>
      <c r="E3944" s="1"/>
      <c r="F3944" s="8">
        <v>0</v>
      </c>
      <c r="G3944" s="8"/>
    </row>
    <row r="3945" spans="1:7" x14ac:dyDescent="0.3">
      <c r="A3945">
        <v>19690</v>
      </c>
      <c r="B3945" s="2">
        <f t="shared" si="127"/>
        <v>2.3758736131517551E-5</v>
      </c>
      <c r="C3945" s="2"/>
      <c r="D3945" s="1">
        <f t="shared" si="128"/>
        <v>1.2239542970912419E-5</v>
      </c>
      <c r="E3945" s="1"/>
      <c r="F3945" s="8">
        <v>0</v>
      </c>
      <c r="G3945" s="8"/>
    </row>
    <row r="3946" spans="1:7" x14ac:dyDescent="0.3">
      <c r="A3946">
        <v>19695</v>
      </c>
      <c r="B3946" s="2">
        <f t="shared" si="127"/>
        <v>2.3735028136406757E-5</v>
      </c>
      <c r="C3946" s="2"/>
      <c r="D3946" s="1">
        <f t="shared" si="128"/>
        <v>1.222751233712083E-5</v>
      </c>
      <c r="E3946" s="1"/>
      <c r="F3946" s="8">
        <v>0</v>
      </c>
      <c r="G3946" s="8"/>
    </row>
    <row r="3947" spans="1:7" x14ac:dyDescent="0.3">
      <c r="A3947">
        <v>19700</v>
      </c>
      <c r="B3947" s="2">
        <f t="shared" si="127"/>
        <v>2.3711349701612191E-5</v>
      </c>
      <c r="C3947" s="2"/>
      <c r="D3947" s="1">
        <f t="shared" si="128"/>
        <v>1.2215496474262068E-5</v>
      </c>
      <c r="E3947" s="1"/>
      <c r="F3947" s="8">
        <v>0</v>
      </c>
      <c r="G3947" s="8"/>
    </row>
    <row r="3948" spans="1:7" x14ac:dyDescent="0.3">
      <c r="A3948">
        <v>19705</v>
      </c>
      <c r="B3948" s="2">
        <f t="shared" si="127"/>
        <v>2.3687700782922169E-5</v>
      </c>
      <c r="C3948" s="2"/>
      <c r="D3948" s="1">
        <f t="shared" si="128"/>
        <v>1.2203495360589648E-5</v>
      </c>
      <c r="E3948" s="1"/>
      <c r="F3948" s="8">
        <v>0</v>
      </c>
      <c r="G3948" s="8"/>
    </row>
    <row r="3949" spans="1:7" x14ac:dyDescent="0.3">
      <c r="A3949">
        <v>19710</v>
      </c>
      <c r="B3949" s="2">
        <f t="shared" si="127"/>
        <v>2.3664081336202268E-5</v>
      </c>
      <c r="C3949" s="2"/>
      <c r="D3949" s="1">
        <f t="shared" si="128"/>
        <v>1.2191508974394422E-5</v>
      </c>
      <c r="E3949" s="1"/>
      <c r="F3949" s="8">
        <v>0</v>
      </c>
      <c r="G3949" s="8"/>
    </row>
    <row r="3950" spans="1:7" x14ac:dyDescent="0.3">
      <c r="A3950">
        <v>19715</v>
      </c>
      <c r="B3950" s="2">
        <f t="shared" si="127"/>
        <v>2.3640491317394898E-5</v>
      </c>
      <c r="C3950" s="2"/>
      <c r="D3950" s="1">
        <f t="shared" si="128"/>
        <v>1.2179537294004499E-5</v>
      </c>
      <c r="E3950" s="1"/>
      <c r="F3950" s="8">
        <v>0</v>
      </c>
      <c r="G3950" s="8"/>
    </row>
    <row r="3951" spans="1:7" x14ac:dyDescent="0.3">
      <c r="A3951">
        <v>19720</v>
      </c>
      <c r="B3951" s="2">
        <f t="shared" si="127"/>
        <v>2.3616930682519338E-5</v>
      </c>
      <c r="C3951" s="2"/>
      <c r="D3951" s="1">
        <f t="shared" si="128"/>
        <v>1.2167580297785133E-5</v>
      </c>
      <c r="E3951" s="1"/>
      <c r="F3951" s="8">
        <v>0</v>
      </c>
      <c r="G3951" s="8"/>
    </row>
    <row r="3952" spans="1:7" x14ac:dyDescent="0.3">
      <c r="A3952">
        <v>19725</v>
      </c>
      <c r="B3952" s="2">
        <f t="shared" si="127"/>
        <v>2.3593399387671446E-5</v>
      </c>
      <c r="C3952" s="2"/>
      <c r="D3952" s="1">
        <f t="shared" si="128"/>
        <v>1.2155637964138719E-5</v>
      </c>
      <c r="E3952" s="1"/>
      <c r="F3952" s="8">
        <v>0</v>
      </c>
      <c r="G3952" s="8"/>
    </row>
    <row r="3953" spans="1:7" x14ac:dyDescent="0.3">
      <c r="A3953">
        <v>19730</v>
      </c>
      <c r="B3953" s="2">
        <f t="shared" si="127"/>
        <v>2.3569897389023667E-5</v>
      </c>
      <c r="C3953" s="2"/>
      <c r="D3953" s="1">
        <f t="shared" si="128"/>
        <v>1.2143710271504669E-5</v>
      </c>
      <c r="E3953" s="1"/>
      <c r="F3953" s="8">
        <v>0</v>
      </c>
      <c r="G3953" s="8"/>
    </row>
    <row r="3954" spans="1:7" x14ac:dyDescent="0.3">
      <c r="A3954">
        <v>19735</v>
      </c>
      <c r="B3954" s="2">
        <f t="shared" si="127"/>
        <v>2.3546424642824804E-5</v>
      </c>
      <c r="C3954" s="2"/>
      <c r="D3954" s="1">
        <f t="shared" si="128"/>
        <v>1.2131797198359368E-5</v>
      </c>
      <c r="E3954" s="1"/>
      <c r="F3954" s="8">
        <v>0</v>
      </c>
      <c r="G3954" s="8"/>
    </row>
    <row r="3955" spans="1:7" x14ac:dyDescent="0.3">
      <c r="A3955">
        <v>19740</v>
      </c>
      <c r="B3955" s="2">
        <f t="shared" si="127"/>
        <v>2.3522981105399826E-5</v>
      </c>
      <c r="C3955" s="2"/>
      <c r="D3955" s="1">
        <f t="shared" si="128"/>
        <v>1.2119898723216058E-5</v>
      </c>
      <c r="E3955" s="1"/>
      <c r="F3955" s="8">
        <v>0</v>
      </c>
      <c r="G3955" s="8"/>
    </row>
    <row r="3956" spans="1:7" x14ac:dyDescent="0.3">
      <c r="A3956">
        <v>19745</v>
      </c>
      <c r="B3956" s="2">
        <f t="shared" si="127"/>
        <v>2.3499566733149681E-5</v>
      </c>
      <c r="C3956" s="2"/>
      <c r="D3956" s="1">
        <f t="shared" si="128"/>
        <v>1.2108014824624829E-5</v>
      </c>
      <c r="E3956" s="1"/>
      <c r="F3956" s="8">
        <v>0</v>
      </c>
      <c r="G3956" s="8"/>
    </row>
    <row r="3957" spans="1:7" x14ac:dyDescent="0.3">
      <c r="A3957">
        <v>19750</v>
      </c>
      <c r="B3957" s="2">
        <f t="shared" si="127"/>
        <v>2.3476181482551325E-5</v>
      </c>
      <c r="C3957" s="2"/>
      <c r="D3957" s="1">
        <f t="shared" si="128"/>
        <v>1.2096145481172491E-5</v>
      </c>
      <c r="E3957" s="1"/>
      <c r="F3957" s="8">
        <v>0</v>
      </c>
      <c r="G3957" s="8"/>
    </row>
    <row r="3958" spans="1:7" x14ac:dyDescent="0.3">
      <c r="A3958">
        <v>19755</v>
      </c>
      <c r="B3958" s="2">
        <f t="shared" si="127"/>
        <v>2.3452825310157423E-5</v>
      </c>
      <c r="C3958" s="2"/>
      <c r="D3958" s="1">
        <f t="shared" si="128"/>
        <v>1.2084290671482553E-5</v>
      </c>
      <c r="E3958" s="1"/>
      <c r="F3958" s="8">
        <v>0</v>
      </c>
      <c r="G3958" s="8"/>
    </row>
    <row r="3959" spans="1:7" x14ac:dyDescent="0.3">
      <c r="A3959">
        <v>19760</v>
      </c>
      <c r="B3959" s="2">
        <f t="shared" si="127"/>
        <v>2.3429498172596188E-5</v>
      </c>
      <c r="C3959" s="2"/>
      <c r="D3959" s="1">
        <f t="shared" si="128"/>
        <v>1.20724503742151E-5</v>
      </c>
      <c r="E3959" s="1"/>
      <c r="F3959" s="8">
        <v>0</v>
      </c>
      <c r="G3959" s="8"/>
    </row>
    <row r="3960" spans="1:7" x14ac:dyDescent="0.3">
      <c r="A3960">
        <v>19765</v>
      </c>
      <c r="B3960" s="2">
        <f t="shared" si="127"/>
        <v>2.3406200026571318E-5</v>
      </c>
      <c r="C3960" s="2"/>
      <c r="D3960" s="1">
        <f t="shared" si="128"/>
        <v>1.2060624568066742E-5</v>
      </c>
      <c r="E3960" s="1"/>
      <c r="F3960" s="8">
        <v>0</v>
      </c>
      <c r="G3960" s="8"/>
    </row>
    <row r="3961" spans="1:7" x14ac:dyDescent="0.3">
      <c r="A3961">
        <v>19770</v>
      </c>
      <c r="B3961" s="2">
        <f t="shared" si="127"/>
        <v>2.3382930828861839E-5</v>
      </c>
      <c r="C3961" s="2"/>
      <c r="D3961" s="1">
        <f t="shared" si="128"/>
        <v>1.2048813231770565E-5</v>
      </c>
      <c r="E3961" s="1"/>
      <c r="F3961" s="8">
        <v>0</v>
      </c>
      <c r="G3961" s="8"/>
    </row>
    <row r="3962" spans="1:7" x14ac:dyDescent="0.3">
      <c r="A3962">
        <v>19775</v>
      </c>
      <c r="B3962" s="2">
        <f t="shared" si="127"/>
        <v>2.335969053632184E-5</v>
      </c>
      <c r="C3962" s="2"/>
      <c r="D3962" s="1">
        <f t="shared" si="128"/>
        <v>1.2037016344096039E-5</v>
      </c>
      <c r="E3962" s="1"/>
      <c r="F3962" s="8">
        <v>0</v>
      </c>
      <c r="G3962" s="8"/>
    </row>
    <row r="3963" spans="1:7" x14ac:dyDescent="0.3">
      <c r="A3963">
        <v>19780</v>
      </c>
      <c r="B3963" s="2">
        <f t="shared" si="127"/>
        <v>2.3336479105880479E-5</v>
      </c>
      <c r="C3963" s="2"/>
      <c r="D3963" s="1">
        <f t="shared" si="128"/>
        <v>1.2025233883848933E-5</v>
      </c>
      <c r="E3963" s="1"/>
      <c r="F3963" s="8">
        <v>0</v>
      </c>
      <c r="G3963" s="8"/>
    </row>
    <row r="3964" spans="1:7" x14ac:dyDescent="0.3">
      <c r="A3964">
        <v>19785</v>
      </c>
      <c r="B3964" s="2">
        <f t="shared" si="127"/>
        <v>2.3313296494541736E-5</v>
      </c>
      <c r="C3964" s="2"/>
      <c r="D3964" s="1">
        <f t="shared" si="128"/>
        <v>1.2013465829871269E-5</v>
      </c>
      <c r="E3964" s="1"/>
      <c r="F3964" s="8">
        <v>0</v>
      </c>
      <c r="G3964" s="8"/>
    </row>
    <row r="3965" spans="1:7" x14ac:dyDescent="0.3">
      <c r="A3965">
        <v>19790</v>
      </c>
      <c r="B3965" s="2">
        <f t="shared" si="127"/>
        <v>2.3290142659384233E-5</v>
      </c>
      <c r="C3965" s="2"/>
      <c r="D3965" s="1">
        <f t="shared" si="128"/>
        <v>1.200171216104125E-5</v>
      </c>
      <c r="E3965" s="1"/>
      <c r="F3965" s="8">
        <v>0</v>
      </c>
      <c r="G3965" s="8"/>
    </row>
    <row r="3966" spans="1:7" x14ac:dyDescent="0.3">
      <c r="A3966">
        <v>19795</v>
      </c>
      <c r="B3966" s="2">
        <f t="shared" si="127"/>
        <v>2.3267017557561222E-5</v>
      </c>
      <c r="C3966" s="2"/>
      <c r="D3966" s="1">
        <f t="shared" si="128"/>
        <v>1.1989972856273157E-5</v>
      </c>
      <c r="E3966" s="1"/>
      <c r="F3966" s="8">
        <v>0</v>
      </c>
      <c r="G3966" s="8"/>
    </row>
    <row r="3967" spans="1:7" x14ac:dyDescent="0.3">
      <c r="A3967">
        <v>19800</v>
      </c>
      <c r="B3967" s="2">
        <f t="shared" si="127"/>
        <v>2.3243921146300314E-5</v>
      </c>
      <c r="C3967" s="2"/>
      <c r="D3967" s="1">
        <f t="shared" si="128"/>
        <v>1.1978247894517342E-5</v>
      </c>
      <c r="E3967" s="1"/>
      <c r="F3967" s="8">
        <v>0</v>
      </c>
      <c r="G3967" s="8"/>
    </row>
    <row r="3968" spans="1:7" x14ac:dyDescent="0.3">
      <c r="A3968">
        <v>19805</v>
      </c>
      <c r="B3968" s="2">
        <f t="shared" si="127"/>
        <v>2.32208533829034E-5</v>
      </c>
      <c r="C3968" s="2"/>
      <c r="D3968" s="1">
        <f t="shared" si="128"/>
        <v>1.1966537254760063E-5</v>
      </c>
      <c r="E3968" s="1"/>
      <c r="F3968" s="8">
        <v>0</v>
      </c>
      <c r="G3968" s="8"/>
    </row>
    <row r="3969" spans="1:7" x14ac:dyDescent="0.3">
      <c r="A3969">
        <v>19810</v>
      </c>
      <c r="B3969" s="2">
        <f t="shared" si="127"/>
        <v>2.3197814224746466E-5</v>
      </c>
      <c r="C3969" s="2"/>
      <c r="D3969" s="1">
        <f t="shared" si="128"/>
        <v>1.1954840916023522E-5</v>
      </c>
      <c r="E3969" s="1"/>
      <c r="F3969" s="8">
        <v>0</v>
      </c>
      <c r="G3969" s="8"/>
    </row>
    <row r="3970" spans="1:7" x14ac:dyDescent="0.3">
      <c r="A3970">
        <v>19815</v>
      </c>
      <c r="B3970" s="2">
        <f t="shared" si="127"/>
        <v>2.3174803629279437E-5</v>
      </c>
      <c r="C3970" s="2"/>
      <c r="D3970" s="1">
        <f t="shared" si="128"/>
        <v>1.1943158857365712E-5</v>
      </c>
      <c r="E3970" s="1"/>
      <c r="F3970" s="8">
        <v>0</v>
      </c>
      <c r="G3970" s="8"/>
    </row>
    <row r="3971" spans="1:7" x14ac:dyDescent="0.3">
      <c r="A3971">
        <v>19820</v>
      </c>
      <c r="B3971" s="2">
        <f t="shared" si="127"/>
        <v>2.3151821554026095E-5</v>
      </c>
      <c r="C3971" s="2"/>
      <c r="D3971" s="1">
        <f t="shared" si="128"/>
        <v>1.19314910578804E-5</v>
      </c>
      <c r="E3971" s="1"/>
      <c r="F3971" s="8">
        <v>0</v>
      </c>
      <c r="G3971" s="8"/>
    </row>
    <row r="3972" spans="1:7" x14ac:dyDescent="0.3">
      <c r="A3972">
        <v>19825</v>
      </c>
      <c r="B3972" s="2">
        <f t="shared" si="127"/>
        <v>2.3128867956583826E-5</v>
      </c>
      <c r="C3972" s="2"/>
      <c r="D3972" s="1">
        <f t="shared" si="128"/>
        <v>1.1919837496697015E-5</v>
      </c>
      <c r="E3972" s="1"/>
      <c r="F3972" s="8">
        <v>0</v>
      </c>
      <c r="G3972" s="8"/>
    </row>
    <row r="3973" spans="1:7" x14ac:dyDescent="0.3">
      <c r="A3973">
        <v>19830</v>
      </c>
      <c r="B3973" s="2">
        <f t="shared" si="127"/>
        <v>2.3105942794623556E-5</v>
      </c>
      <c r="C3973" s="2"/>
      <c r="D3973" s="1">
        <f t="shared" si="128"/>
        <v>1.1908198152980595E-5</v>
      </c>
      <c r="E3973" s="1"/>
      <c r="F3973" s="8">
        <v>0</v>
      </c>
      <c r="G3973" s="8"/>
    </row>
    <row r="3974" spans="1:7" x14ac:dyDescent="0.3">
      <c r="A3974">
        <v>19835</v>
      </c>
      <c r="B3974" s="2">
        <f t="shared" si="127"/>
        <v>2.3083046025889675E-5</v>
      </c>
      <c r="C3974" s="2"/>
      <c r="D3974" s="1">
        <f t="shared" si="128"/>
        <v>1.1896573005931741E-5</v>
      </c>
      <c r="E3974" s="1"/>
      <c r="F3974" s="8">
        <v>0</v>
      </c>
      <c r="G3974" s="8"/>
    </row>
    <row r="3975" spans="1:7" x14ac:dyDescent="0.3">
      <c r="A3975">
        <v>19840</v>
      </c>
      <c r="B3975" s="2">
        <f t="shared" si="127"/>
        <v>2.3060177608199713E-5</v>
      </c>
      <c r="C3975" s="2"/>
      <c r="D3975" s="1">
        <f t="shared" si="128"/>
        <v>1.1884962034786511E-5</v>
      </c>
      <c r="E3975" s="1"/>
      <c r="F3975" s="8">
        <v>0</v>
      </c>
      <c r="G3975" s="8"/>
    </row>
    <row r="3976" spans="1:7" x14ac:dyDescent="0.3">
      <c r="A3976">
        <v>19845</v>
      </c>
      <c r="B3976" s="2">
        <f t="shared" si="127"/>
        <v>2.3037337499444272E-5</v>
      </c>
      <c r="C3976" s="2"/>
      <c r="D3976" s="1">
        <f t="shared" si="128"/>
        <v>1.1873365218816389E-5</v>
      </c>
      <c r="E3976" s="1"/>
      <c r="F3976" s="8">
        <v>0</v>
      </c>
      <c r="G3976" s="8"/>
    </row>
    <row r="3977" spans="1:7" x14ac:dyDescent="0.3">
      <c r="A3977">
        <v>19850</v>
      </c>
      <c r="B3977" s="2">
        <f t="shared" si="127"/>
        <v>2.301452565758691E-5</v>
      </c>
      <c r="C3977" s="2"/>
      <c r="D3977" s="1">
        <f t="shared" si="128"/>
        <v>1.1861782537328152E-5</v>
      </c>
      <c r="E3977" s="1"/>
      <c r="F3977" s="8">
        <v>0</v>
      </c>
      <c r="G3977" s="8"/>
    </row>
    <row r="3978" spans="1:7" x14ac:dyDescent="0.3">
      <c r="A3978">
        <v>19855</v>
      </c>
      <c r="B3978" s="2">
        <f t="shared" si="127"/>
        <v>2.2991742040664053E-5</v>
      </c>
      <c r="C3978" s="2"/>
      <c r="D3978" s="1">
        <f t="shared" si="128"/>
        <v>1.1850213969663895E-5</v>
      </c>
      <c r="E3978" s="1"/>
      <c r="F3978" s="8">
        <v>0</v>
      </c>
      <c r="G3978" s="8"/>
    </row>
    <row r="3979" spans="1:7" x14ac:dyDescent="0.3">
      <c r="A3979">
        <v>19860</v>
      </c>
      <c r="B3979" s="2">
        <f t="shared" si="127"/>
        <v>2.2968986606784715E-5</v>
      </c>
      <c r="C3979" s="2"/>
      <c r="D3979" s="1">
        <f t="shared" si="128"/>
        <v>1.1838659495200874E-5</v>
      </c>
      <c r="E3979" s="1"/>
      <c r="F3979" s="8">
        <v>0</v>
      </c>
      <c r="G3979" s="8"/>
    </row>
    <row r="3980" spans="1:7" x14ac:dyDescent="0.3">
      <c r="A3980">
        <v>19865</v>
      </c>
      <c r="B3980" s="2">
        <f t="shared" si="127"/>
        <v>2.2946259314130377E-5</v>
      </c>
      <c r="C3980" s="2"/>
      <c r="D3980" s="1">
        <f t="shared" si="128"/>
        <v>1.182711909335148E-5</v>
      </c>
      <c r="E3980" s="1"/>
      <c r="F3980" s="8">
        <v>0</v>
      </c>
      <c r="G3980" s="8"/>
    </row>
    <row r="3981" spans="1:7" x14ac:dyDescent="0.3">
      <c r="A3981">
        <v>19870</v>
      </c>
      <c r="B3981" s="2">
        <f t="shared" si="127"/>
        <v>2.2923560120954986E-5</v>
      </c>
      <c r="C3981" s="2"/>
      <c r="D3981" s="1">
        <f t="shared" si="128"/>
        <v>1.1815592743563193E-5</v>
      </c>
      <c r="E3981" s="1"/>
      <c r="F3981" s="8">
        <v>0</v>
      </c>
      <c r="G3981" s="8"/>
    </row>
    <row r="3982" spans="1:7" x14ac:dyDescent="0.3">
      <c r="A3982">
        <v>19875</v>
      </c>
      <c r="B3982" s="2">
        <f t="shared" si="127"/>
        <v>2.2900888985584651E-5</v>
      </c>
      <c r="C3982" s="2"/>
      <c r="D3982" s="1">
        <f t="shared" si="128"/>
        <v>1.1804080425318451E-5</v>
      </c>
      <c r="E3982" s="1"/>
      <c r="F3982" s="8">
        <v>0</v>
      </c>
      <c r="G3982" s="8"/>
    </row>
    <row r="3983" spans="1:7" x14ac:dyDescent="0.3">
      <c r="A3983">
        <v>19880</v>
      </c>
      <c r="B3983" s="2">
        <f t="shared" si="127"/>
        <v>2.2878245866417558E-5</v>
      </c>
      <c r="C3983" s="2"/>
      <c r="D3983" s="1">
        <f t="shared" si="128"/>
        <v>1.1792582118134635E-5</v>
      </c>
      <c r="E3983" s="1"/>
      <c r="F3983" s="8">
        <v>0</v>
      </c>
      <c r="G3983" s="8"/>
    </row>
    <row r="3984" spans="1:7" x14ac:dyDescent="0.3">
      <c r="A3984">
        <v>19885</v>
      </c>
      <c r="B3984" s="2">
        <f t="shared" si="127"/>
        <v>2.2855630721923803E-5</v>
      </c>
      <c r="C3984" s="2"/>
      <c r="D3984" s="1">
        <f t="shared" si="128"/>
        <v>1.1781097801563986E-5</v>
      </c>
      <c r="E3984" s="1"/>
      <c r="F3984" s="8">
        <v>0</v>
      </c>
      <c r="G3984" s="8"/>
    </row>
    <row r="3985" spans="1:7" x14ac:dyDescent="0.3">
      <c r="A3985">
        <v>19890</v>
      </c>
      <c r="B3985" s="2">
        <f t="shared" si="127"/>
        <v>2.283304351064539E-5</v>
      </c>
      <c r="C3985" s="2"/>
      <c r="D3985" s="1">
        <f t="shared" si="128"/>
        <v>1.1769627455193524E-5</v>
      </c>
      <c r="E3985" s="1"/>
      <c r="F3985" s="8">
        <v>0</v>
      </c>
      <c r="G3985" s="8"/>
    </row>
    <row r="3986" spans="1:7" x14ac:dyDescent="0.3">
      <c r="A3986">
        <v>19895</v>
      </c>
      <c r="B3986" s="2">
        <f t="shared" ref="B3986:B4007" si="129">IF(ISNUMBER(1E-29/(($A3986*0.000000001)^5*(EXP(0.0144/($A3986*0.000000001*B$2))-1))),B$4*1E-29/(($A3986*0.000000001)^5*(EXP(0.0144/($A3986*0.000000001*B$2))-1)),0)</f>
        <v>2.2810484191195832E-5</v>
      </c>
      <c r="C3986" s="2"/>
      <c r="D3986" s="1">
        <f t="shared" ref="D3986:D4007" si="130">IF(ISNUMBER(1E-29/(($A3986*0.000000001)^5*(EXP(0.0144/($A3986*0.000000001*D$2))-1))),D$4*1E-29/(($A3986*0.000000001)^5*(EXP(0.0144/($A3986*0.000000001*D$2))-1)),0)</f>
        <v>1.175817105864499E-5</v>
      </c>
      <c r="E3986" s="1"/>
      <c r="F3986" s="8">
        <v>0</v>
      </c>
      <c r="G3986" s="8"/>
    </row>
    <row r="3987" spans="1:7" x14ac:dyDescent="0.3">
      <c r="A3987">
        <v>19900</v>
      </c>
      <c r="B3987" s="2">
        <f t="shared" si="129"/>
        <v>2.2787952722260269E-5</v>
      </c>
      <c r="C3987" s="2"/>
      <c r="D3987" s="1">
        <f t="shared" si="130"/>
        <v>1.1746728591574785E-5</v>
      </c>
      <c r="E3987" s="1"/>
      <c r="F3987" s="8">
        <v>0</v>
      </c>
      <c r="G3987" s="8"/>
    </row>
    <row r="3988" spans="1:7" x14ac:dyDescent="0.3">
      <c r="A3988">
        <v>19905</v>
      </c>
      <c r="B3988" s="2">
        <f t="shared" si="129"/>
        <v>2.2765449062595167E-5</v>
      </c>
      <c r="C3988" s="2"/>
      <c r="D3988" s="1">
        <f t="shared" si="130"/>
        <v>1.1735300033673906E-5</v>
      </c>
      <c r="E3988" s="1"/>
      <c r="F3988" s="8">
        <v>0</v>
      </c>
      <c r="G3988" s="8"/>
    </row>
    <row r="3989" spans="1:7" x14ac:dyDescent="0.3">
      <c r="A3989">
        <v>19910</v>
      </c>
      <c r="B3989" s="2">
        <f t="shared" si="129"/>
        <v>2.2742973171028144E-5</v>
      </c>
      <c r="C3989" s="2"/>
      <c r="D3989" s="1">
        <f t="shared" si="130"/>
        <v>1.1723885364667857E-5</v>
      </c>
      <c r="E3989" s="1"/>
      <c r="F3989" s="8">
        <v>0</v>
      </c>
      <c r="G3989" s="8"/>
    </row>
    <row r="3990" spans="1:7" x14ac:dyDescent="0.3">
      <c r="A3990">
        <v>19915</v>
      </c>
      <c r="B3990" s="2">
        <f t="shared" si="129"/>
        <v>2.2720525006458046E-5</v>
      </c>
      <c r="C3990" s="2"/>
      <c r="D3990" s="1">
        <f t="shared" si="130"/>
        <v>1.171248456431659E-5</v>
      </c>
      <c r="E3990" s="1"/>
      <c r="F3990" s="8">
        <v>0</v>
      </c>
      <c r="G3990" s="8"/>
    </row>
    <row r="3991" spans="1:7" x14ac:dyDescent="0.3">
      <c r="A3991">
        <v>19920</v>
      </c>
      <c r="B3991" s="2">
        <f t="shared" si="129"/>
        <v>2.2698104527854602E-5</v>
      </c>
      <c r="C3991" s="2"/>
      <c r="D3991" s="1">
        <f t="shared" si="130"/>
        <v>1.1701097612414454E-5</v>
      </c>
      <c r="E3991" s="1"/>
      <c r="F3991" s="8">
        <v>0</v>
      </c>
      <c r="G3991" s="8"/>
    </row>
    <row r="3992" spans="1:7" x14ac:dyDescent="0.3">
      <c r="A3992">
        <v>19925</v>
      </c>
      <c r="B3992" s="2">
        <f t="shared" si="129"/>
        <v>2.2675711694258311E-5</v>
      </c>
      <c r="C3992" s="2"/>
      <c r="D3992" s="1">
        <f t="shared" si="130"/>
        <v>1.1689724488790132E-5</v>
      </c>
      <c r="E3992" s="1"/>
      <c r="F3992" s="8">
        <v>0</v>
      </c>
      <c r="G3992" s="8"/>
    </row>
    <row r="3993" spans="1:7" x14ac:dyDescent="0.3">
      <c r="A3993">
        <v>19930</v>
      </c>
      <c r="B3993" s="2">
        <f t="shared" si="129"/>
        <v>2.265334646478041E-5</v>
      </c>
      <c r="C3993" s="2"/>
      <c r="D3993" s="1">
        <f t="shared" si="130"/>
        <v>1.167836517330652E-5</v>
      </c>
      <c r="E3993" s="1"/>
      <c r="F3993" s="8">
        <v>0</v>
      </c>
      <c r="G3993" s="8"/>
    </row>
    <row r="3994" spans="1:7" x14ac:dyDescent="0.3">
      <c r="A3994">
        <v>19935</v>
      </c>
      <c r="B3994" s="2">
        <f t="shared" si="129"/>
        <v>2.2631008798602632E-5</v>
      </c>
      <c r="C3994" s="2"/>
      <c r="D3994" s="1">
        <f t="shared" si="130"/>
        <v>1.1667019645860729E-5</v>
      </c>
      <c r="E3994" s="1"/>
      <c r="F3994" s="8">
        <v>0</v>
      </c>
      <c r="G3994" s="8"/>
    </row>
    <row r="3995" spans="1:7" x14ac:dyDescent="0.3">
      <c r="A3995">
        <v>19940</v>
      </c>
      <c r="B3995" s="2">
        <f t="shared" si="129"/>
        <v>2.2608698654977107E-5</v>
      </c>
      <c r="C3995" s="2"/>
      <c r="D3995" s="1">
        <f t="shared" si="130"/>
        <v>1.1655687886383977E-5</v>
      </c>
      <c r="E3995" s="1"/>
      <c r="F3995" s="8">
        <v>0</v>
      </c>
      <c r="G3995" s="8"/>
    </row>
    <row r="3996" spans="1:7" x14ac:dyDescent="0.3">
      <c r="A3996">
        <v>19945</v>
      </c>
      <c r="B3996" s="2">
        <f t="shared" si="129"/>
        <v>2.2586415993226218E-5</v>
      </c>
      <c r="C3996" s="2"/>
      <c r="D3996" s="1">
        <f t="shared" si="130"/>
        <v>1.1644369874841566E-5</v>
      </c>
      <c r="E3996" s="1"/>
      <c r="F3996" s="8">
        <v>0</v>
      </c>
      <c r="G3996" s="8"/>
    </row>
    <row r="3997" spans="1:7" x14ac:dyDescent="0.3">
      <c r="A3997">
        <v>19950</v>
      </c>
      <c r="B3997" s="2">
        <f t="shared" si="129"/>
        <v>2.2564160772742419E-5</v>
      </c>
      <c r="C3997" s="2"/>
      <c r="D3997" s="1">
        <f t="shared" si="130"/>
        <v>1.1633065591232744E-5</v>
      </c>
      <c r="E3997" s="1"/>
      <c r="F3997" s="8">
        <v>0</v>
      </c>
      <c r="G3997" s="8"/>
    </row>
    <row r="3998" spans="1:7" x14ac:dyDescent="0.3">
      <c r="A3998">
        <v>19955</v>
      </c>
      <c r="B3998" s="2">
        <f t="shared" si="129"/>
        <v>2.2541932952988186E-5</v>
      </c>
      <c r="C3998" s="2"/>
      <c r="D3998" s="1">
        <f t="shared" si="130"/>
        <v>1.16217750155907E-5</v>
      </c>
      <c r="E3998" s="1"/>
      <c r="F3998" s="8">
        <v>0</v>
      </c>
      <c r="G3998" s="8"/>
    </row>
    <row r="3999" spans="1:7" x14ac:dyDescent="0.3">
      <c r="A3999">
        <v>19960</v>
      </c>
      <c r="B3999" s="2">
        <f t="shared" si="129"/>
        <v>2.2519732493495891E-5</v>
      </c>
      <c r="C3999" s="2"/>
      <c r="D3999" s="1">
        <f t="shared" si="130"/>
        <v>1.1610498127982475E-5</v>
      </c>
      <c r="E3999" s="1"/>
      <c r="F3999" s="8">
        <v>0</v>
      </c>
      <c r="G3999" s="8"/>
    </row>
    <row r="4000" spans="1:7" x14ac:dyDescent="0.3">
      <c r="A4000">
        <v>19965</v>
      </c>
      <c r="B4000" s="2">
        <f t="shared" si="129"/>
        <v>2.2497559353867459E-5</v>
      </c>
      <c r="C4000" s="2"/>
      <c r="D4000" s="1">
        <f t="shared" si="130"/>
        <v>1.159923490850892E-5</v>
      </c>
      <c r="E4000" s="1"/>
      <c r="F4000" s="8">
        <v>0</v>
      </c>
      <c r="G4000" s="8"/>
    </row>
    <row r="4001" spans="1:7" x14ac:dyDescent="0.3">
      <c r="A4001">
        <v>19970</v>
      </c>
      <c r="B4001" s="2">
        <f t="shared" si="129"/>
        <v>2.2475413493774533E-5</v>
      </c>
      <c r="C4001" s="2"/>
      <c r="D4001" s="1">
        <f t="shared" si="130"/>
        <v>1.1587985337304598E-5</v>
      </c>
      <c r="E4001" s="1"/>
      <c r="F4001" s="8">
        <v>0</v>
      </c>
      <c r="G4001" s="8"/>
    </row>
    <row r="4002" spans="1:7" x14ac:dyDescent="0.3">
      <c r="A4002">
        <v>19975</v>
      </c>
      <c r="B4002" s="2">
        <f t="shared" si="129"/>
        <v>2.2453294872958014E-5</v>
      </c>
      <c r="C4002" s="2"/>
      <c r="D4002" s="1">
        <f t="shared" si="130"/>
        <v>1.1576749394537711E-5</v>
      </c>
      <c r="E4002" s="1"/>
      <c r="F4002" s="8">
        <v>0</v>
      </c>
      <c r="G4002" s="8"/>
    </row>
    <row r="4003" spans="1:7" x14ac:dyDescent="0.3">
      <c r="A4003">
        <v>19980</v>
      </c>
      <c r="B4003" s="2">
        <f t="shared" si="129"/>
        <v>2.2431203451228313E-5</v>
      </c>
      <c r="C4003" s="2"/>
      <c r="D4003" s="1">
        <f t="shared" si="130"/>
        <v>1.1565527060410092E-5</v>
      </c>
      <c r="E4003" s="1"/>
      <c r="F4003" s="8">
        <v>0</v>
      </c>
      <c r="G4003" s="8"/>
    </row>
    <row r="4004" spans="1:7" x14ac:dyDescent="0.3">
      <c r="A4004">
        <v>19985</v>
      </c>
      <c r="B4004" s="2">
        <f t="shared" si="129"/>
        <v>2.2409139188464751E-5</v>
      </c>
      <c r="C4004" s="2"/>
      <c r="D4004" s="1">
        <f t="shared" si="130"/>
        <v>1.1554318315157071E-5</v>
      </c>
      <c r="E4004" s="1"/>
      <c r="F4004" s="8">
        <v>0</v>
      </c>
      <c r="G4004" s="8"/>
    </row>
    <row r="4005" spans="1:7" x14ac:dyDescent="0.3">
      <c r="A4005">
        <v>19990</v>
      </c>
      <c r="B4005" s="2">
        <f t="shared" si="129"/>
        <v>2.2387102044615855E-5</v>
      </c>
      <c r="C4005" s="2"/>
      <c r="D4005" s="1">
        <f t="shared" si="130"/>
        <v>1.1543123139047478E-5</v>
      </c>
      <c r="E4005" s="1"/>
      <c r="F4005" s="8">
        <v>0</v>
      </c>
      <c r="G4005" s="8"/>
    </row>
    <row r="4006" spans="1:7" x14ac:dyDescent="0.3">
      <c r="A4006">
        <v>19995</v>
      </c>
      <c r="B4006" s="2">
        <f t="shared" si="129"/>
        <v>2.236509197969898E-5</v>
      </c>
      <c r="C4006" s="2"/>
      <c r="D4006" s="1">
        <f t="shared" si="130"/>
        <v>1.1531941512383514E-5</v>
      </c>
      <c r="E4006" s="1"/>
      <c r="F4006" s="8">
        <v>0</v>
      </c>
      <c r="G4006" s="8"/>
    </row>
    <row r="4007" spans="1:7" x14ac:dyDescent="0.3">
      <c r="A4007">
        <v>20000</v>
      </c>
      <c r="B4007" s="2">
        <f t="shared" si="129"/>
        <v>2.2343108953800144E-5</v>
      </c>
      <c r="C4007" s="2"/>
      <c r="D4007" s="1">
        <f t="shared" si="130"/>
        <v>1.1520773415500721E-5</v>
      </c>
      <c r="E4007" s="1"/>
      <c r="F4007" s="8">
        <v>0</v>
      </c>
      <c r="G4007" s="8"/>
    </row>
  </sheetData>
  <mergeCells count="12">
    <mergeCell ref="B4:C4"/>
    <mergeCell ref="D4:E4"/>
    <mergeCell ref="F3:G3"/>
    <mergeCell ref="F4:G4"/>
    <mergeCell ref="B16:C16"/>
    <mergeCell ref="D16:E16"/>
    <mergeCell ref="F16:G16"/>
    <mergeCell ref="F2:G2"/>
    <mergeCell ref="B2:C2"/>
    <mergeCell ref="D2:E2"/>
    <mergeCell ref="D3:E3"/>
    <mergeCell ref="B3:C3"/>
  </mergeCells>
  <pageMargins left="0.7" right="0.7" top="0.78740157499999996" bottom="0.78740157499999996" header="0.3" footer="0.3"/>
  <pageSetup paperSize="9" orientation="portrait" r:id="rId1"/>
  <ignoredErrors>
    <ignoredError sqref="C7:C9 C13 E9:E11 E13 C1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CB31F-FE36-46BA-938A-4E0422D7C9B2}">
  <dimension ref="A1:W277"/>
  <sheetViews>
    <sheetView tabSelected="1" topLeftCell="A4" zoomScale="70" zoomScaleNormal="70" workbookViewId="0">
      <selection activeCell="M10" sqref="M10"/>
    </sheetView>
  </sheetViews>
  <sheetFormatPr baseColWidth="10" defaultRowHeight="14.4" x14ac:dyDescent="0.3"/>
  <sheetData>
    <row r="1" spans="1:23" s="28" customFormat="1" ht="28.95" customHeight="1" x14ac:dyDescent="0.3">
      <c r="A1" s="94" t="s">
        <v>16</v>
      </c>
      <c r="B1" s="93" t="s">
        <v>17</v>
      </c>
      <c r="D1" s="95" t="s">
        <v>18</v>
      </c>
      <c r="E1" s="95"/>
      <c r="G1" s="96" t="s">
        <v>22</v>
      </c>
      <c r="H1" s="96"/>
      <c r="J1" s="96" t="s">
        <v>54</v>
      </c>
      <c r="K1" s="96"/>
      <c r="M1" s="96" t="s">
        <v>49</v>
      </c>
      <c r="N1" s="96"/>
      <c r="P1" s="96" t="s">
        <v>50</v>
      </c>
      <c r="Q1" s="96"/>
      <c r="S1" s="96" t="s">
        <v>53</v>
      </c>
      <c r="T1" s="96"/>
    </row>
    <row r="2" spans="1:23" s="28" customFormat="1" ht="28.95" customHeight="1" x14ac:dyDescent="0.3">
      <c r="A2" s="94"/>
      <c r="B2" s="93"/>
      <c r="D2" s="97" t="s">
        <v>56</v>
      </c>
      <c r="E2" s="97"/>
      <c r="G2" s="98" t="s">
        <v>48</v>
      </c>
      <c r="H2" s="98"/>
      <c r="J2" s="110">
        <v>1500</v>
      </c>
      <c r="K2" s="110" t="s">
        <v>0</v>
      </c>
      <c r="M2" s="98" t="s">
        <v>55</v>
      </c>
      <c r="N2" s="98"/>
      <c r="P2" s="98" t="s">
        <v>51</v>
      </c>
      <c r="Q2" s="98"/>
      <c r="S2" s="98" t="s">
        <v>52</v>
      </c>
      <c r="T2" s="98"/>
    </row>
    <row r="3" spans="1:23" s="28" customFormat="1" ht="57.6" x14ac:dyDescent="0.3">
      <c r="A3" s="94"/>
      <c r="B3" s="93"/>
      <c r="D3" s="29" t="s">
        <v>20</v>
      </c>
      <c r="E3" s="30" t="s">
        <v>19</v>
      </c>
      <c r="G3" s="31" t="s">
        <v>20</v>
      </c>
      <c r="H3" s="32" t="s">
        <v>19</v>
      </c>
      <c r="J3" s="31" t="s">
        <v>20</v>
      </c>
      <c r="K3" s="32" t="s">
        <v>19</v>
      </c>
      <c r="M3" s="31" t="s">
        <v>20</v>
      </c>
      <c r="N3" s="32" t="s">
        <v>19</v>
      </c>
      <c r="P3" s="31" t="s">
        <v>20</v>
      </c>
      <c r="Q3" s="32" t="s">
        <v>19</v>
      </c>
      <c r="S3" s="31" t="s">
        <v>20</v>
      </c>
      <c r="T3" s="32" t="s">
        <v>19</v>
      </c>
      <c r="W3" s="28">
        <f>5000^4</f>
        <v>625000000000000</v>
      </c>
    </row>
    <row r="4" spans="1:23" x14ac:dyDescent="0.3">
      <c r="A4" s="23"/>
      <c r="B4" s="2"/>
      <c r="C4" s="74" t="s">
        <v>21</v>
      </c>
      <c r="D4" s="24">
        <f>SUM(D7:D277)*10</f>
        <v>1000.0000000000002</v>
      </c>
      <c r="E4" s="25">
        <f>SUM(E7:E277)*10</f>
        <v>1000.0000000000001</v>
      </c>
      <c r="F4" s="74" t="s">
        <v>21</v>
      </c>
      <c r="G4" s="26">
        <f>SUM(G7:G277)*10</f>
        <v>1000.0000000000007</v>
      </c>
      <c r="H4" s="27">
        <f>SUM(H7:H277)*10</f>
        <v>654.64846567076029</v>
      </c>
      <c r="I4" s="74" t="s">
        <v>21</v>
      </c>
      <c r="J4" s="26">
        <f>SUM(J7:J277)*10</f>
        <v>588.64100111017774</v>
      </c>
      <c r="K4" s="27">
        <f>SUM(K7:K277)*10</f>
        <v>36.643600909043393</v>
      </c>
      <c r="L4" s="74" t="s">
        <v>21</v>
      </c>
      <c r="M4" s="26">
        <f>SUM(M7:M277)*10</f>
        <v>999.99999999999955</v>
      </c>
      <c r="N4" s="27">
        <f>SUM(N7:N277)*10</f>
        <v>859.45511540789767</v>
      </c>
      <c r="O4" s="74" t="s">
        <v>21</v>
      </c>
      <c r="P4" s="26">
        <f>SUM(P7:P277)*10</f>
        <v>1000</v>
      </c>
      <c r="Q4" s="27">
        <f>SUM(Q7:Q277)*10</f>
        <v>1073.0846102262328</v>
      </c>
      <c r="R4" s="74" t="s">
        <v>21</v>
      </c>
      <c r="S4" s="26">
        <f>SUM(S7:S277)*10</f>
        <v>999.99999999999955</v>
      </c>
      <c r="T4" s="27">
        <f>SUM(T7:T277)*10</f>
        <v>1178.5045375106442</v>
      </c>
    </row>
    <row r="5" spans="1:23" s="70" customFormat="1" ht="28.8" customHeight="1" x14ac:dyDescent="0.15">
      <c r="A5" s="68"/>
      <c r="B5" s="69"/>
      <c r="D5" s="71" t="str">
        <f>CONCATENATE(D1,"; sum over all wavelengths ",ROUND(D4,0)," W/m²; IRA(700-1400) = ",ROUND(SUM(D47:D117)*10,0),"W/m²")</f>
        <v>Solar Spectrum; sum over all wavelengths 1000 W/m²; IRA(700-1400) = 425W/m²</v>
      </c>
      <c r="E5" s="72" t="str">
        <f>CONCATENATE(E3,"; sum over all wavelengths ",ROUND(E4,0)," W/m²")</f>
        <v>Contribution to SolarPowerMeter; sum over all wavelengths 1000 W/m²</v>
      </c>
      <c r="G5" s="69" t="str">
        <f>CONCATENATE(G1,"; sum over all wavelengths ",ROUND(G4,0)," W/m²; IRA(700-1400) = ",ROUND(SUM(G47:G117)*10,0),"W/m²")</f>
        <v>Tungsten Halogen Lamp; sum over all wavelengths 1000 W/m²; IRA(700-1400) = 549W/m²</v>
      </c>
      <c r="H5" s="73" t="str">
        <f>CONCATENATE(H3,"; sum over all wavelengths ",ROUND(H4,0)," W/m²")</f>
        <v>Contribution to SolarPowerMeter; sum over all wavelengths 655 W/m²</v>
      </c>
      <c r="J5" s="69" t="str">
        <f>CONCATENATE(J1,"; sum over all wavelengths ",ROUND(J4,0)," W/m²; IRA(700-1400) = ",ROUND(SUM(J47:J117)*10,0),"W/m²")</f>
        <v>Planck Spectrum; sum over all wavelengths 589 W/m²; IRA(700-1400) = 87W/m²</v>
      </c>
      <c r="K5" s="73" t="str">
        <f>CONCATENATE(K3,"; sum over all wavelengths ",ROUND(K4,0)," W/m²")</f>
        <v>Contribution to SolarPowerMeter; sum over all wavelengths 37 W/m²</v>
      </c>
      <c r="M5" s="69" t="str">
        <f>CONCATENATE(M1,"; sum over all wavelengths ",ROUND(M4,0)," W/m²; IRA(700-1400) = ",ROUND(SUM(M47:M117)*10,0),"W/m²")</f>
        <v>Metal Halide Lamp; sum over all wavelengths 1000 W/m²; IRA(700-1400) = 269W/m²</v>
      </c>
      <c r="N5" s="73" t="str">
        <f>CONCATENATE(N3,"; sum over all wavelengths ",ROUND(N4,0)," W/m²")</f>
        <v>Contribution to SolarPowerMeter; sum over all wavelengths 859 W/m²</v>
      </c>
      <c r="P5" s="69" t="str">
        <f>CONCATENATE(P1,"; sum over all wavelengths ",ROUND(P4,0)," W/m²; IRA(700-1400) = ",ROUND(SUM(P47:P117)*10,0),"W/m²")</f>
        <v>LED 5000K; sum over all wavelengths 1000 W/m²; IRA(700-1400) = 21W/m²</v>
      </c>
      <c r="Q5" s="73" t="str">
        <f>CONCATENATE(Q3,"; sum over all wavelengths ",ROUND(Q4,0)," W/m²")</f>
        <v>Contribution to SolarPowerMeter; sum over all wavelengths 1073 W/m²</v>
      </c>
      <c r="S5" s="69" t="str">
        <f>CONCATENATE(S1,"; sum over all wavelengths ",ROUND(S4,0)," W/m²; IRA(700-1400) = ",ROUND(SUM(S47:S117)*10,0),"W/m²")</f>
        <v>LED 2700K; sum over all wavelengths 1000 W/m²; IRA(700-1400) = 35W/m²</v>
      </c>
      <c r="T5" s="73" t="str">
        <f>CONCATENATE(T3,"; sum over all wavelengths ",ROUND(T4,0)," W/m²")</f>
        <v>Contribution to SolarPowerMeter; sum over all wavelengths 1179 W/m²</v>
      </c>
    </row>
    <row r="6" spans="1:23" x14ac:dyDescent="0.3">
      <c r="A6" s="23"/>
      <c r="B6" s="2"/>
      <c r="D6" s="75" t="s">
        <v>47</v>
      </c>
      <c r="E6" s="76" t="s">
        <v>47</v>
      </c>
      <c r="G6" s="77" t="s">
        <v>47</v>
      </c>
      <c r="H6" s="78" t="s">
        <v>47</v>
      </c>
      <c r="J6" s="77" t="s">
        <v>47</v>
      </c>
      <c r="K6" s="78" t="s">
        <v>47</v>
      </c>
      <c r="M6" s="77" t="s">
        <v>47</v>
      </c>
      <c r="N6" s="78" t="s">
        <v>47</v>
      </c>
      <c r="P6" s="77" t="s">
        <v>47</v>
      </c>
      <c r="Q6" s="78" t="s">
        <v>47</v>
      </c>
      <c r="S6" s="77" t="s">
        <v>47</v>
      </c>
      <c r="T6" s="78" t="s">
        <v>47</v>
      </c>
    </row>
    <row r="7" spans="1:23" x14ac:dyDescent="0.3">
      <c r="A7" s="23">
        <v>300</v>
      </c>
      <c r="B7" s="63">
        <v>0.31134332264334946</v>
      </c>
      <c r="C7" s="64"/>
      <c r="D7" s="65">
        <v>3.1125328813272866E-3</v>
      </c>
      <c r="E7" s="66">
        <f>D7*$B7</f>
        <v>9.6906632910911559E-4</v>
      </c>
      <c r="F7" s="64"/>
      <c r="G7" s="63">
        <v>0</v>
      </c>
      <c r="H7" s="67">
        <f>G7*$B7</f>
        <v>0</v>
      </c>
      <c r="I7" s="64"/>
      <c r="J7" s="63">
        <f>IF(ISNUMBER(1E-29/(($A7*0.000000001)^5*(EXP(0.0144/($A7*0.000000001*J$2))-1))),1/J$2^4*0.0000000000000069/(($A7*0.000000001)^5*(EXP(0.0144/($A7*0.000000001*J$2))-1)),0)</f>
        <v>7.1032051852868905E-9</v>
      </c>
      <c r="K7" s="67">
        <f>J7*$B7</f>
        <v>2.2115355038046894E-9</v>
      </c>
      <c r="L7" s="64"/>
      <c r="M7" s="63">
        <v>0.10092875932785741</v>
      </c>
      <c r="N7" s="67">
        <f>M7*$B7</f>
        <v>3.1423495279406077E-2</v>
      </c>
      <c r="O7" s="64"/>
      <c r="P7" s="63">
        <v>1.1108068143668635E-2</v>
      </c>
      <c r="Q7" s="67">
        <f>P7*$B7</f>
        <v>3.4584228439985356E-3</v>
      </c>
      <c r="R7" s="64"/>
      <c r="S7" s="63">
        <v>1.4940296593777455E-2</v>
      </c>
      <c r="T7" s="67">
        <f>S7*$B7</f>
        <v>4.6515615827837893E-3</v>
      </c>
    </row>
    <row r="8" spans="1:23" x14ac:dyDescent="0.3">
      <c r="A8" s="23">
        <v>310</v>
      </c>
      <c r="B8" s="63">
        <v>0.33881479228835099</v>
      </c>
      <c r="C8" s="64"/>
      <c r="D8" s="65">
        <v>6.557472186873993E-2</v>
      </c>
      <c r="E8" s="66">
        <f t="shared" ref="E8:E71" si="0">D8*$B8</f>
        <v>2.2217685769323505E-2</v>
      </c>
      <c r="F8" s="64"/>
      <c r="G8" s="63">
        <v>0</v>
      </c>
      <c r="H8" s="67">
        <f t="shared" ref="H8:H71" si="1">G8*$B8</f>
        <v>0</v>
      </c>
      <c r="I8" s="64"/>
      <c r="J8" s="63">
        <f t="shared" ref="J8:J71" si="2">IF(ISNUMBER(1E-29/(($A8*0.000000001)^5*(EXP(0.0144/($A8*0.000000001*J$2))-1))),1/J$2^4*0.0000000000000069/(($A8*0.000000001)^5*(EXP(0.0144/($A8*0.000000001*J$2))-1)),0)</f>
        <v>1.6926070511866945E-8</v>
      </c>
      <c r="K8" s="67">
        <f t="shared" ref="K8:K71" si="3">J8*$B8</f>
        <v>5.7348030647361811E-9</v>
      </c>
      <c r="L8" s="64"/>
      <c r="M8" s="63">
        <v>0.19326783701079081</v>
      </c>
      <c r="N8" s="67">
        <f t="shared" ref="N8:N71" si="4">M8*$B8</f>
        <v>6.548200205282996E-2</v>
      </c>
      <c r="O8" s="64"/>
      <c r="P8" s="63">
        <v>2.0509105770826944E-2</v>
      </c>
      <c r="Q8" s="67">
        <f t="shared" ref="Q8:Q71" si="5">P8*$B8</f>
        <v>6.9487884117625512E-3</v>
      </c>
      <c r="R8" s="64"/>
      <c r="S8" s="63">
        <v>2.1516228243708968E-2</v>
      </c>
      <c r="T8" s="67">
        <f t="shared" ref="T8:T71" si="6">S8*$B8</f>
        <v>7.2900164032210051E-3</v>
      </c>
    </row>
    <row r="9" spans="1:23" x14ac:dyDescent="0.3">
      <c r="A9" s="23">
        <v>320</v>
      </c>
      <c r="B9" s="63">
        <v>0.36445483062368561</v>
      </c>
      <c r="C9" s="64"/>
      <c r="D9" s="65">
        <v>0.20750219208848578</v>
      </c>
      <c r="E9" s="66">
        <f t="shared" si="0"/>
        <v>7.5625176271652564E-2</v>
      </c>
      <c r="F9" s="64"/>
      <c r="G9" s="63">
        <v>0</v>
      </c>
      <c r="H9" s="67">
        <f t="shared" si="1"/>
        <v>0</v>
      </c>
      <c r="I9" s="64"/>
      <c r="J9" s="63">
        <f t="shared" si="2"/>
        <v>3.8010160708134988E-8</v>
      </c>
      <c r="K9" s="67">
        <f t="shared" si="3"/>
        <v>1.3852986682862407E-8</v>
      </c>
      <c r="L9" s="64"/>
      <c r="M9" s="63">
        <v>0.14688355612820103</v>
      </c>
      <c r="N9" s="67">
        <f t="shared" si="4"/>
        <v>5.3532421570108124E-2</v>
      </c>
      <c r="O9" s="64"/>
      <c r="P9" s="63">
        <v>1.8480460809176993E-2</v>
      </c>
      <c r="Q9" s="67">
        <f t="shared" si="5"/>
        <v>6.7352932140562613E-3</v>
      </c>
      <c r="R9" s="64"/>
      <c r="S9" s="63">
        <v>1.914999342406834E-2</v>
      </c>
      <c r="T9" s="67">
        <f t="shared" si="6"/>
        <v>6.9793076098135197E-3</v>
      </c>
    </row>
    <row r="10" spans="1:23" x14ac:dyDescent="0.3">
      <c r="A10" s="23">
        <v>330</v>
      </c>
      <c r="B10" s="63">
        <v>0.39009486895902024</v>
      </c>
      <c r="C10" s="64"/>
      <c r="D10" s="65">
        <v>0.41198250759315869</v>
      </c>
      <c r="E10" s="66">
        <f t="shared" si="0"/>
        <v>0.16071226231296179</v>
      </c>
      <c r="F10" s="64"/>
      <c r="G10" s="63">
        <v>0</v>
      </c>
      <c r="H10" s="67">
        <f t="shared" si="1"/>
        <v>0</v>
      </c>
      <c r="I10" s="64"/>
      <c r="J10" s="63">
        <f t="shared" si="2"/>
        <v>8.0889669950742519E-8</v>
      </c>
      <c r="K10" s="67">
        <f t="shared" si="3"/>
        <v>3.15546451995733E-8</v>
      </c>
      <c r="L10" s="64"/>
      <c r="M10" s="63">
        <v>0.27057497181510715</v>
      </c>
      <c r="N10" s="67">
        <f t="shared" si="4"/>
        <v>0.10554990817380482</v>
      </c>
      <c r="O10" s="64"/>
      <c r="P10" s="63">
        <v>1.77135340553825E-2</v>
      </c>
      <c r="Q10" s="67">
        <f t="shared" si="5"/>
        <v>6.9099587461355786E-3</v>
      </c>
      <c r="R10" s="64"/>
      <c r="S10" s="63">
        <v>1.7279017055050166E-2</v>
      </c>
      <c r="T10" s="67">
        <f t="shared" si="6"/>
        <v>6.7404558938304708E-3</v>
      </c>
    </row>
    <row r="11" spans="1:23" x14ac:dyDescent="0.3">
      <c r="A11" s="23">
        <v>340</v>
      </c>
      <c r="B11" s="63">
        <v>0.41573490729435497</v>
      </c>
      <c r="C11" s="64"/>
      <c r="D11" s="65">
        <v>0.45731065635035217</v>
      </c>
      <c r="E11" s="66">
        <f t="shared" si="0"/>
        <v>0.19012000332253429</v>
      </c>
      <c r="F11" s="64"/>
      <c r="G11" s="63">
        <v>0</v>
      </c>
      <c r="H11" s="67">
        <f t="shared" si="1"/>
        <v>0</v>
      </c>
      <c r="I11" s="64"/>
      <c r="J11" s="63">
        <f t="shared" si="2"/>
        <v>1.6392947163378684E-7</v>
      </c>
      <c r="K11" s="67">
        <f t="shared" si="3"/>
        <v>6.8151203692484965E-8</v>
      </c>
      <c r="L11" s="64"/>
      <c r="M11" s="63">
        <v>0.46813764964835997</v>
      </c>
      <c r="N11" s="67">
        <f t="shared" si="4"/>
        <v>0.19462116237755817</v>
      </c>
      <c r="O11" s="64"/>
      <c r="P11" s="63">
        <v>1.2839838232882008E-2</v>
      </c>
      <c r="Q11" s="67">
        <f t="shared" si="5"/>
        <v>5.3379689574217159E-3</v>
      </c>
      <c r="R11" s="64"/>
      <c r="S11" s="63">
        <v>1.4059837126004195E-2</v>
      </c>
      <c r="T11" s="67">
        <f t="shared" si="6"/>
        <v>5.8451650841530841E-3</v>
      </c>
    </row>
    <row r="12" spans="1:23" x14ac:dyDescent="0.3">
      <c r="A12" s="23">
        <v>350</v>
      </c>
      <c r="B12" s="63">
        <v>0.43954351432002275</v>
      </c>
      <c r="C12" s="64"/>
      <c r="D12" s="65">
        <v>0.52177735680502735</v>
      </c>
      <c r="E12" s="66">
        <f t="shared" si="0"/>
        <v>0.22934385310269417</v>
      </c>
      <c r="F12" s="64"/>
      <c r="G12" s="63">
        <v>3.5408780574221381E-3</v>
      </c>
      <c r="H12" s="67">
        <f t="shared" si="1"/>
        <v>1.556369985137982E-3</v>
      </c>
      <c r="I12" s="64"/>
      <c r="J12" s="63">
        <f t="shared" si="2"/>
        <v>3.1773613971453212E-7</v>
      </c>
      <c r="K12" s="67">
        <f t="shared" si="3"/>
        <v>1.3965885947660319E-7</v>
      </c>
      <c r="L12" s="64"/>
      <c r="M12" s="63">
        <v>1.4387716755247759</v>
      </c>
      <c r="N12" s="67">
        <f t="shared" si="4"/>
        <v>0.63240275856426753</v>
      </c>
      <c r="O12" s="64"/>
      <c r="P12" s="63">
        <v>1.4076816868034416E-2</v>
      </c>
      <c r="Q12" s="67">
        <f t="shared" si="5"/>
        <v>6.187373556615223E-3</v>
      </c>
      <c r="R12" s="64"/>
      <c r="S12" s="63">
        <v>1.439000942641917E-2</v>
      </c>
      <c r="T12" s="67">
        <f t="shared" si="6"/>
        <v>6.3250353143865365E-3</v>
      </c>
    </row>
    <row r="13" spans="1:23" x14ac:dyDescent="0.3">
      <c r="A13" s="23">
        <v>360</v>
      </c>
      <c r="B13" s="63">
        <v>0.46152069003602397</v>
      </c>
      <c r="C13" s="64"/>
      <c r="D13" s="65">
        <v>0.54192320069711342</v>
      </c>
      <c r="E13" s="66">
        <f t="shared" si="0"/>
        <v>0.25010876953226246</v>
      </c>
      <c r="F13" s="64"/>
      <c r="G13" s="63">
        <v>8.6633483138261608E-3</v>
      </c>
      <c r="H13" s="67">
        <f t="shared" si="1"/>
        <v>3.9983144918194742E-3</v>
      </c>
      <c r="I13" s="64"/>
      <c r="J13" s="63">
        <f t="shared" si="2"/>
        <v>5.9126934973489176E-7</v>
      </c>
      <c r="K13" s="67">
        <f t="shared" si="3"/>
        <v>2.7288303828679842E-7</v>
      </c>
      <c r="L13" s="64"/>
      <c r="M13" s="63">
        <v>1.5096365490953993</v>
      </c>
      <c r="N13" s="67">
        <f t="shared" si="4"/>
        <v>0.69672850184211066</v>
      </c>
      <c r="O13" s="64"/>
      <c r="P13" s="63">
        <v>1.4992181058047198E-2</v>
      </c>
      <c r="Q13" s="67">
        <f t="shared" si="5"/>
        <v>6.9192017470549507E-3</v>
      </c>
      <c r="R13" s="64"/>
      <c r="S13" s="63">
        <v>1.5628155552975313E-2</v>
      </c>
      <c r="T13" s="67">
        <f t="shared" si="6"/>
        <v>7.2127171347994862E-3</v>
      </c>
    </row>
    <row r="14" spans="1:23" x14ac:dyDescent="0.3">
      <c r="A14" s="23">
        <v>370</v>
      </c>
      <c r="B14" s="63">
        <v>0.48349786575202514</v>
      </c>
      <c r="C14" s="64"/>
      <c r="D14" s="65">
        <v>0.67589306257948534</v>
      </c>
      <c r="E14" s="66">
        <f t="shared" si="0"/>
        <v>0.3267928532337811</v>
      </c>
      <c r="F14" s="64"/>
      <c r="G14" s="63">
        <v>1.1236386368886249E-2</v>
      </c>
      <c r="H14" s="67">
        <f t="shared" si="1"/>
        <v>5.4327688281216487E-3</v>
      </c>
      <c r="I14" s="64"/>
      <c r="J14" s="63">
        <f t="shared" si="2"/>
        <v>1.0599717288750959E-6</v>
      </c>
      <c r="K14" s="67">
        <f t="shared" si="3"/>
        <v>5.1249406866859311E-7</v>
      </c>
      <c r="L14" s="64"/>
      <c r="M14" s="63">
        <v>1.5568797981424816</v>
      </c>
      <c r="N14" s="67">
        <f t="shared" si="4"/>
        <v>0.75274805963433356</v>
      </c>
      <c r="O14" s="64"/>
      <c r="P14" s="63">
        <v>1.2419265496930187E-2</v>
      </c>
      <c r="Q14" s="67">
        <f t="shared" si="5"/>
        <v>6.0046883619735095E-3</v>
      </c>
      <c r="R14" s="64"/>
      <c r="S14" s="63">
        <v>1.2904234074551799E-2</v>
      </c>
      <c r="T14" s="67">
        <f t="shared" si="6"/>
        <v>6.2391696342103545E-3</v>
      </c>
    </row>
    <row r="15" spans="1:23" x14ac:dyDescent="0.3">
      <c r="A15" s="23">
        <v>380</v>
      </c>
      <c r="B15" s="63">
        <v>0.50364361015835946</v>
      </c>
      <c r="C15" s="64"/>
      <c r="D15" s="65">
        <v>0.66682743282804657</v>
      </c>
      <c r="E15" s="66">
        <f t="shared" si="0"/>
        <v>0.33584337562214833</v>
      </c>
      <c r="F15" s="64"/>
      <c r="G15" s="63">
        <v>1.4730052718876091E-2</v>
      </c>
      <c r="H15" s="67">
        <f t="shared" si="1"/>
        <v>7.4186969291577124E-3</v>
      </c>
      <c r="I15" s="64"/>
      <c r="J15" s="63">
        <f t="shared" si="2"/>
        <v>1.8361831694162728E-6</v>
      </c>
      <c r="K15" s="67">
        <f t="shared" si="3"/>
        <v>9.2478192035683018E-7</v>
      </c>
      <c r="L15" s="64"/>
      <c r="M15" s="63">
        <v>0.73871262146346717</v>
      </c>
      <c r="N15" s="67">
        <f t="shared" si="4"/>
        <v>0.37204789154340623</v>
      </c>
      <c r="O15" s="64"/>
      <c r="P15" s="63">
        <v>1.4126296013440513E-2</v>
      </c>
      <c r="Q15" s="67">
        <f t="shared" si="5"/>
        <v>7.1146187223748211E-3</v>
      </c>
      <c r="R15" s="64"/>
      <c r="S15" s="63">
        <v>1.3894750975796713E-2</v>
      </c>
      <c r="T15" s="67">
        <f t="shared" si="6"/>
        <v>6.9980025437016442E-3</v>
      </c>
    </row>
    <row r="16" spans="1:23" x14ac:dyDescent="0.3">
      <c r="A16" s="23">
        <v>390</v>
      </c>
      <c r="B16" s="63">
        <v>0.52562078587436056</v>
      </c>
      <c r="C16" s="64"/>
      <c r="D16" s="65">
        <v>0.67790764696869388</v>
      </c>
      <c r="E16" s="66">
        <f t="shared" si="0"/>
        <v>0.35632235014992347</v>
      </c>
      <c r="F16" s="64"/>
      <c r="G16" s="63">
        <v>1.9592858584402493E-2</v>
      </c>
      <c r="H16" s="67">
        <f t="shared" si="1"/>
        <v>1.029841372665885E-2</v>
      </c>
      <c r="I16" s="64"/>
      <c r="J16" s="63">
        <f t="shared" si="2"/>
        <v>3.0820189948777624E-6</v>
      </c>
      <c r="K16" s="67">
        <f t="shared" si="3"/>
        <v>1.6199732461673562E-6</v>
      </c>
      <c r="L16" s="64"/>
      <c r="M16" s="63">
        <v>0.85037848284747963</v>
      </c>
      <c r="N16" s="67">
        <f t="shared" si="4"/>
        <v>0.4469766064449387</v>
      </c>
      <c r="O16" s="64"/>
      <c r="P16" s="63">
        <v>1.3631504559379547E-2</v>
      </c>
      <c r="Q16" s="67">
        <f t="shared" si="5"/>
        <v>7.1650021391510069E-3</v>
      </c>
      <c r="R16" s="64"/>
      <c r="S16" s="63">
        <v>1.4885267877041627E-2</v>
      </c>
      <c r="T16" s="67">
        <f t="shared" si="6"/>
        <v>7.8240061994809956E-3</v>
      </c>
    </row>
    <row r="17" spans="1:20" x14ac:dyDescent="0.3">
      <c r="A17" s="23">
        <v>400</v>
      </c>
      <c r="B17" s="63">
        <v>0.54942939290002857</v>
      </c>
      <c r="C17" s="64"/>
      <c r="D17" s="65">
        <v>1.0022557336312785</v>
      </c>
      <c r="E17" s="66">
        <f t="shared" si="0"/>
        <v>0.55066875925960612</v>
      </c>
      <c r="F17" s="64"/>
      <c r="G17" s="63">
        <v>2.7618848847892674E-2</v>
      </c>
      <c r="H17" s="67">
        <f t="shared" si="1"/>
        <v>1.5174607355095326E-2</v>
      </c>
      <c r="I17" s="64"/>
      <c r="J17" s="63">
        <f t="shared" si="2"/>
        <v>5.0247739885241548E-6</v>
      </c>
      <c r="K17" s="67">
        <f t="shared" si="3"/>
        <v>2.7607585219746813E-6</v>
      </c>
      <c r="L17" s="64"/>
      <c r="M17" s="63">
        <v>1.0822998872604286</v>
      </c>
      <c r="N17" s="67">
        <f t="shared" si="4"/>
        <v>0.59464736999326662</v>
      </c>
      <c r="O17" s="64"/>
      <c r="P17" s="63">
        <v>1.4299473022361849E-2</v>
      </c>
      <c r="Q17" s="67">
        <f t="shared" si="5"/>
        <v>7.856550781466607E-3</v>
      </c>
      <c r="R17" s="64"/>
      <c r="S17" s="63">
        <v>1.2188860756986027E-2</v>
      </c>
      <c r="T17" s="67">
        <f t="shared" si="6"/>
        <v>6.6969183658538156E-3</v>
      </c>
    </row>
    <row r="18" spans="1:20" x14ac:dyDescent="0.3">
      <c r="A18" s="23">
        <v>410</v>
      </c>
      <c r="B18" s="63">
        <v>0.57690086254502981</v>
      </c>
      <c r="C18" s="64"/>
      <c r="D18" s="65">
        <v>1.1684589457409877</v>
      </c>
      <c r="E18" s="66">
        <f t="shared" si="0"/>
        <v>0.67408497364643205</v>
      </c>
      <c r="F18" s="64"/>
      <c r="G18" s="63">
        <v>4.1074185466096799E-2</v>
      </c>
      <c r="H18" s="67">
        <f t="shared" si="1"/>
        <v>2.3695733023725771E-2</v>
      </c>
      <c r="I18" s="64"/>
      <c r="J18" s="63">
        <f t="shared" si="2"/>
        <v>7.9747736535028033E-6</v>
      </c>
      <c r="K18" s="67">
        <f t="shared" si="3"/>
        <v>4.6006537993071457E-6</v>
      </c>
      <c r="L18" s="64"/>
      <c r="M18" s="63">
        <v>1.5375530144414025</v>
      </c>
      <c r="N18" s="67">
        <f t="shared" si="4"/>
        <v>0.88701566023995582</v>
      </c>
      <c r="O18" s="64"/>
      <c r="P18" s="63">
        <v>3.3645818876145532E-2</v>
      </c>
      <c r="Q18" s="67">
        <f t="shared" si="5"/>
        <v>1.9410301930682203E-2</v>
      </c>
      <c r="R18" s="64"/>
      <c r="S18" s="63">
        <v>2.0278082117152828E-2</v>
      </c>
      <c r="T18" s="67">
        <f t="shared" si="6"/>
        <v>1.1698443064144411E-2</v>
      </c>
    </row>
    <row r="19" spans="1:20" x14ac:dyDescent="0.3">
      <c r="A19" s="23">
        <v>420</v>
      </c>
      <c r="B19" s="63">
        <v>0.60986662611903164</v>
      </c>
      <c r="C19" s="64"/>
      <c r="D19" s="65">
        <v>1.2288964774172459</v>
      </c>
      <c r="E19" s="66">
        <f t="shared" si="0"/>
        <v>0.74946294853201856</v>
      </c>
      <c r="F19" s="64"/>
      <c r="G19" s="63">
        <v>5.854251721604601E-2</v>
      </c>
      <c r="H19" s="67">
        <f t="shared" si="1"/>
        <v>3.5703127459065308E-2</v>
      </c>
      <c r="I19" s="64"/>
      <c r="J19" s="63">
        <f t="shared" si="2"/>
        <v>1.2345440413495887E-5</v>
      </c>
      <c r="K19" s="67">
        <f t="shared" si="3"/>
        <v>7.5290720929322796E-6</v>
      </c>
      <c r="L19" s="64"/>
      <c r="M19" s="63">
        <v>2.0572287539593068</v>
      </c>
      <c r="N19" s="67">
        <f t="shared" si="4"/>
        <v>1.2546351593322218</v>
      </c>
      <c r="O19" s="64"/>
      <c r="P19" s="63">
        <v>0.21746084405979352</v>
      </c>
      <c r="Q19" s="67">
        <f t="shared" si="5"/>
        <v>0.13262211127974313</v>
      </c>
      <c r="R19" s="64"/>
      <c r="S19" s="63">
        <v>8.7770803193646552E-2</v>
      </c>
      <c r="T19" s="67">
        <f t="shared" si="6"/>
        <v>5.3528483615466749E-2</v>
      </c>
    </row>
    <row r="20" spans="1:20" x14ac:dyDescent="0.3">
      <c r="A20" s="23">
        <v>430</v>
      </c>
      <c r="B20" s="63">
        <v>0.64283238969303313</v>
      </c>
      <c r="C20" s="64"/>
      <c r="D20" s="65">
        <v>1.138240179902859</v>
      </c>
      <c r="E20" s="66">
        <f t="shared" si="0"/>
        <v>0.73169765489158278</v>
      </c>
      <c r="F20" s="64"/>
      <c r="G20" s="63">
        <v>7.5066614817349303E-2</v>
      </c>
      <c r="H20" s="67">
        <f t="shared" si="1"/>
        <v>4.8255251389203099E-2</v>
      </c>
      <c r="I20" s="64"/>
      <c r="J20" s="63">
        <f t="shared" si="2"/>
        <v>1.8675187524522125E-5</v>
      </c>
      <c r="K20" s="67">
        <f t="shared" si="3"/>
        <v>1.2005015424354078E-5</v>
      </c>
      <c r="L20" s="64"/>
      <c r="M20" s="63">
        <v>1.0780050464379665</v>
      </c>
      <c r="N20" s="67">
        <f t="shared" si="4"/>
        <v>0.69297656010286712</v>
      </c>
      <c r="O20" s="64"/>
      <c r="P20" s="63">
        <v>0.83619755736302848</v>
      </c>
      <c r="Q20" s="67">
        <f t="shared" si="5"/>
        <v>0.53753487405515277</v>
      </c>
      <c r="R20" s="64"/>
      <c r="S20" s="63">
        <v>0.31091224955743135</v>
      </c>
      <c r="T20" s="67">
        <f t="shared" si="6"/>
        <v>0.19986446436784028</v>
      </c>
    </row>
    <row r="21" spans="1:20" x14ac:dyDescent="0.3">
      <c r="A21" s="23">
        <v>440</v>
      </c>
      <c r="B21" s="63">
        <v>0.67762958457670197</v>
      </c>
      <c r="C21" s="64"/>
      <c r="D21" s="65">
        <v>1.3598444627158048</v>
      </c>
      <c r="E21" s="66">
        <f t="shared" si="0"/>
        <v>0.92147083835903931</v>
      </c>
      <c r="F21" s="64"/>
      <c r="G21" s="63">
        <v>9.0646478270006728E-2</v>
      </c>
      <c r="H21" s="67">
        <f t="shared" si="1"/>
        <v>6.1424735413445702E-2</v>
      </c>
      <c r="I21" s="64"/>
      <c r="J21" s="63">
        <f t="shared" si="2"/>
        <v>2.7650609154197033E-5</v>
      </c>
      <c r="K21" s="67">
        <f t="shared" si="3"/>
        <v>1.8736870794451288E-5</v>
      </c>
      <c r="L21" s="64"/>
      <c r="M21" s="63">
        <v>1.4688355612820101</v>
      </c>
      <c r="N21" s="67">
        <f t="shared" si="4"/>
        <v>0.99532643120301534</v>
      </c>
      <c r="O21" s="64"/>
      <c r="P21" s="63">
        <v>2.4145822958175027</v>
      </c>
      <c r="Q21" s="67">
        <f t="shared" si="5"/>
        <v>1.6361923980410737</v>
      </c>
      <c r="R21" s="64"/>
      <c r="S21" s="63">
        <v>0.91897956948833703</v>
      </c>
      <c r="T21" s="67">
        <f t="shared" si="6"/>
        <v>0.62272774390685826</v>
      </c>
    </row>
    <row r="22" spans="1:20" x14ac:dyDescent="0.3">
      <c r="A22" s="23">
        <v>450</v>
      </c>
      <c r="B22" s="63">
        <v>0.71425821077003715</v>
      </c>
      <c r="C22" s="64"/>
      <c r="D22" s="65">
        <v>1.5109382919064498</v>
      </c>
      <c r="E22" s="66">
        <f t="shared" si="0"/>
        <v>1.0792000809610369</v>
      </c>
      <c r="F22" s="64"/>
      <c r="G22" s="63">
        <v>0.10717057587131003</v>
      </c>
      <c r="H22" s="67">
        <f t="shared" si="1"/>
        <v>7.6547463769036414E-2</v>
      </c>
      <c r="I22" s="64"/>
      <c r="J22" s="63">
        <f t="shared" si="2"/>
        <v>4.0130312218111625E-5</v>
      </c>
      <c r="K22" s="67">
        <f t="shared" si="3"/>
        <v>2.8663405002551369E-5</v>
      </c>
      <c r="L22" s="64"/>
      <c r="M22" s="63">
        <v>0.9233907768293339</v>
      </c>
      <c r="N22" s="67">
        <f t="shared" si="4"/>
        <v>0.65953944409967469</v>
      </c>
      <c r="O22" s="64"/>
      <c r="P22" s="63">
        <v>5.8385391579193708</v>
      </c>
      <c r="Q22" s="67">
        <f t="shared" si="5"/>
        <v>4.170224532446289</v>
      </c>
      <c r="R22" s="64"/>
      <c r="S22" s="63">
        <v>2.3029517953944252</v>
      </c>
      <c r="T22" s="67">
        <f t="shared" si="6"/>
        <v>1.6449022288680668</v>
      </c>
    </row>
    <row r="23" spans="1:20" x14ac:dyDescent="0.3">
      <c r="A23" s="23">
        <v>460</v>
      </c>
      <c r="B23" s="63">
        <v>0.75271826827303912</v>
      </c>
      <c r="C23" s="64"/>
      <c r="D23" s="65">
        <v>1.571375823582708</v>
      </c>
      <c r="E23" s="66">
        <f t="shared" si="0"/>
        <v>1.1828032887332967</v>
      </c>
      <c r="F23" s="64"/>
      <c r="G23" s="63">
        <v>0.12487496615842071</v>
      </c>
      <c r="H23" s="67">
        <f t="shared" si="1"/>
        <v>9.3995668277420799E-2</v>
      </c>
      <c r="I23" s="64"/>
      <c r="J23" s="63">
        <f t="shared" si="2"/>
        <v>5.7168642903709055E-5</v>
      </c>
      <c r="K23" s="67">
        <f t="shared" si="3"/>
        <v>4.3031881885999646E-5</v>
      </c>
      <c r="L23" s="64"/>
      <c r="M23" s="63">
        <v>1.0973318301390456</v>
      </c>
      <c r="N23" s="67">
        <f t="shared" si="4"/>
        <v>0.82598171490314709</v>
      </c>
      <c r="O23" s="64"/>
      <c r="P23" s="63">
        <v>6.7291637752291065</v>
      </c>
      <c r="Q23" s="67">
        <f t="shared" si="5"/>
        <v>5.0651645038161188</v>
      </c>
      <c r="R23" s="64"/>
      <c r="S23" s="63">
        <v>2.3497262046198801</v>
      </c>
      <c r="T23" s="67">
        <f t="shared" si="6"/>
        <v>1.768681839657257</v>
      </c>
    </row>
    <row r="24" spans="1:20" x14ac:dyDescent="0.3">
      <c r="A24" s="23">
        <v>470</v>
      </c>
      <c r="B24" s="63">
        <v>0.79300975708570787</v>
      </c>
      <c r="C24" s="64"/>
      <c r="D24" s="65">
        <v>1.5613029016366649</v>
      </c>
      <c r="E24" s="66">
        <f t="shared" si="0"/>
        <v>1.2381284347641024</v>
      </c>
      <c r="F24" s="64"/>
      <c r="G24" s="63">
        <v>0.14375964913133876</v>
      </c>
      <c r="H24" s="67">
        <f t="shared" si="1"/>
        <v>0.11400280443636955</v>
      </c>
      <c r="I24" s="64"/>
      <c r="J24" s="63">
        <f t="shared" si="2"/>
        <v>8.0038504406125939E-5</v>
      </c>
      <c r="K24" s="67">
        <f t="shared" si="3"/>
        <v>6.3471314936605294E-5</v>
      </c>
      <c r="L24" s="64"/>
      <c r="M24" s="63">
        <v>0.98566596875503321</v>
      </c>
      <c r="N24" s="67">
        <f t="shared" si="4"/>
        <v>0.78164273045007782</v>
      </c>
      <c r="O24" s="64"/>
      <c r="P24" s="63">
        <v>3.8346337689724681</v>
      </c>
      <c r="Q24" s="67">
        <f t="shared" si="5"/>
        <v>3.0409019936455093</v>
      </c>
      <c r="R24" s="64"/>
      <c r="S24" s="63">
        <v>1.4967810952145368</v>
      </c>
      <c r="T24" s="67">
        <f t="shared" si="6"/>
        <v>1.1869620127265597</v>
      </c>
    </row>
    <row r="25" spans="1:20" x14ac:dyDescent="0.3">
      <c r="A25" s="23">
        <v>480</v>
      </c>
      <c r="B25" s="63">
        <v>0.83696410851771019</v>
      </c>
      <c r="C25" s="64"/>
      <c r="D25" s="65">
        <v>1.6116675113668801</v>
      </c>
      <c r="E25" s="66">
        <f t="shared" si="0"/>
        <v>1.3489078618781374</v>
      </c>
      <c r="F25" s="64"/>
      <c r="G25" s="63">
        <v>0.16382462479006421</v>
      </c>
      <c r="H25" s="67">
        <f t="shared" si="1"/>
        <v>0.13711533104066445</v>
      </c>
      <c r="I25" s="64"/>
      <c r="J25" s="63">
        <f t="shared" si="2"/>
        <v>1.1025244528966908E-4</v>
      </c>
      <c r="K25" s="67">
        <f t="shared" si="3"/>
        <v>9.2277339583765497E-5</v>
      </c>
      <c r="L25" s="64"/>
      <c r="M25" s="63">
        <v>0.70650131529500193</v>
      </c>
      <c r="N25" s="67">
        <f t="shared" si="4"/>
        <v>0.59131624352247103</v>
      </c>
      <c r="O25" s="64"/>
      <c r="P25" s="63">
        <v>2.4986968430078664</v>
      </c>
      <c r="Q25" s="67">
        <f t="shared" si="5"/>
        <v>2.0913195756640959</v>
      </c>
      <c r="R25" s="64"/>
      <c r="S25" s="63">
        <v>1.1473487439420256</v>
      </c>
      <c r="T25" s="67">
        <f t="shared" si="6"/>
        <v>0.96028971863235202</v>
      </c>
    </row>
    <row r="26" spans="1:20" x14ac:dyDescent="0.3">
      <c r="A26" s="23">
        <v>490</v>
      </c>
      <c r="B26" s="63">
        <v>0.87725559733037872</v>
      </c>
      <c r="C26" s="64"/>
      <c r="D26" s="65">
        <v>1.5210112138524929</v>
      </c>
      <c r="E26" s="66">
        <f t="shared" si="0"/>
        <v>1.3343156009543731</v>
      </c>
      <c r="F26" s="64"/>
      <c r="G26" s="63">
        <v>0.18459777606027411</v>
      </c>
      <c r="H26" s="67">
        <f t="shared" si="1"/>
        <v>0.16193943230361524</v>
      </c>
      <c r="I26" s="64"/>
      <c r="J26" s="63">
        <f t="shared" si="2"/>
        <v>1.4958122015102149E-4</v>
      </c>
      <c r="K26" s="67">
        <f t="shared" si="3"/>
        <v>1.3122096263299123E-4</v>
      </c>
      <c r="L26" s="64"/>
      <c r="M26" s="63">
        <v>0.70435389488377098</v>
      </c>
      <c r="N26" s="67">
        <f t="shared" si="4"/>
        <v>0.61789839678824132</v>
      </c>
      <c r="O26" s="64"/>
      <c r="P26" s="63">
        <v>2.1424469960839723</v>
      </c>
      <c r="Q26" s="67">
        <f t="shared" si="5"/>
        <v>1.8794736192983206</v>
      </c>
      <c r="R26" s="64"/>
      <c r="S26" s="63">
        <v>1.2491518699033084</v>
      </c>
      <c r="T26" s="67">
        <f t="shared" si="6"/>
        <v>1.0958254697883862</v>
      </c>
    </row>
    <row r="27" spans="1:20" x14ac:dyDescent="0.3">
      <c r="A27" s="23">
        <v>500</v>
      </c>
      <c r="B27" s="63">
        <v>0.91571565483338091</v>
      </c>
      <c r="C27" s="64"/>
      <c r="D27" s="65">
        <v>1.5512299796906219</v>
      </c>
      <c r="E27" s="66">
        <f t="shared" si="0"/>
        <v>1.4204855766495701</v>
      </c>
      <c r="F27" s="64"/>
      <c r="G27" s="63">
        <v>0.20631516147912987</v>
      </c>
      <c r="H27" s="67">
        <f t="shared" si="1"/>
        <v>0.18892602319591614</v>
      </c>
      <c r="I27" s="64"/>
      <c r="J27" s="63">
        <f t="shared" si="2"/>
        <v>2.0006908331968431E-4</v>
      </c>
      <c r="K27" s="67">
        <f t="shared" si="3"/>
        <v>1.8320639164399896E-4</v>
      </c>
      <c r="L27" s="64"/>
      <c r="M27" s="63">
        <v>0.91050625436194776</v>
      </c>
      <c r="N27" s="67">
        <f t="shared" si="4"/>
        <v>0.83376483094293985</v>
      </c>
      <c r="O27" s="64"/>
      <c r="P27" s="63">
        <v>2.7460925700383485</v>
      </c>
      <c r="Q27" s="67">
        <f t="shared" si="5"/>
        <v>2.5146399560057482</v>
      </c>
      <c r="R27" s="64"/>
      <c r="S27" s="63">
        <v>1.8214505239559253</v>
      </c>
      <c r="T27" s="67">
        <f t="shared" si="6"/>
        <v>1.667930759290905</v>
      </c>
    </row>
    <row r="28" spans="1:20" x14ac:dyDescent="0.3">
      <c r="A28" s="23">
        <v>510</v>
      </c>
      <c r="B28" s="63">
        <v>0.95051284971704952</v>
      </c>
      <c r="C28" s="64"/>
      <c r="D28" s="65">
        <v>1.571375823582708</v>
      </c>
      <c r="E28" s="66">
        <f t="shared" si="0"/>
        <v>1.4936129120500754</v>
      </c>
      <c r="F28" s="64"/>
      <c r="G28" s="63">
        <v>0.22921283958379304</v>
      </c>
      <c r="H28" s="67">
        <f t="shared" si="1"/>
        <v>0.21786974934452805</v>
      </c>
      <c r="I28" s="64"/>
      <c r="J28" s="63">
        <f t="shared" si="2"/>
        <v>2.6404516745453415E-4</v>
      </c>
      <c r="K28" s="67">
        <f t="shared" si="3"/>
        <v>2.5097832457122478E-4</v>
      </c>
      <c r="L28" s="64"/>
      <c r="M28" s="63">
        <v>0.81387233585655239</v>
      </c>
      <c r="N28" s="67">
        <f t="shared" si="4"/>
        <v>0.77359611326088329</v>
      </c>
      <c r="O28" s="64"/>
      <c r="P28" s="63">
        <v>3.4388006057236979</v>
      </c>
      <c r="Q28" s="67">
        <f t="shared" si="5"/>
        <v>3.268624163355148</v>
      </c>
      <c r="R28" s="64"/>
      <c r="S28" s="63">
        <v>2.3524776404566712</v>
      </c>
      <c r="T28" s="67">
        <f t="shared" si="6"/>
        <v>2.2360602259261113</v>
      </c>
    </row>
    <row r="29" spans="1:20" x14ac:dyDescent="0.3">
      <c r="A29" s="23">
        <v>520</v>
      </c>
      <c r="B29" s="63">
        <v>0.98347861329105102</v>
      </c>
      <c r="C29" s="64"/>
      <c r="D29" s="65">
        <v>1.5008653699604069</v>
      </c>
      <c r="E29" s="66">
        <f t="shared" si="0"/>
        <v>1.4760689927852213</v>
      </c>
      <c r="F29" s="64"/>
      <c r="G29" s="63">
        <v>0.25258263476277915</v>
      </c>
      <c r="H29" s="67">
        <f t="shared" si="1"/>
        <v>0.24840961937789804</v>
      </c>
      <c r="I29" s="64"/>
      <c r="J29" s="63">
        <f t="shared" si="2"/>
        <v>3.4413041579539204E-4</v>
      </c>
      <c r="K29" s="67">
        <f t="shared" si="3"/>
        <v>3.3844490411772494E-4</v>
      </c>
      <c r="L29" s="64"/>
      <c r="M29" s="63">
        <v>0.90621141353948587</v>
      </c>
      <c r="N29" s="67">
        <f t="shared" si="4"/>
        <v>0.89123954433633679</v>
      </c>
      <c r="O29" s="64"/>
      <c r="P29" s="63">
        <v>4.1809877868151428</v>
      </c>
      <c r="Q29" s="67">
        <f t="shared" si="5"/>
        <v>4.1119120707637773</v>
      </c>
      <c r="R29" s="64"/>
      <c r="S29" s="63">
        <v>2.9165219869989136</v>
      </c>
      <c r="T29" s="67">
        <f t="shared" si="6"/>
        <v>2.8683369994065524</v>
      </c>
    </row>
    <row r="30" spans="1:20" x14ac:dyDescent="0.3">
      <c r="A30" s="23">
        <v>530</v>
      </c>
      <c r="B30" s="63">
        <v>1.0164443768650526</v>
      </c>
      <c r="C30" s="64"/>
      <c r="D30" s="65">
        <v>1.541157057744579</v>
      </c>
      <c r="E30" s="66">
        <f t="shared" si="0"/>
        <v>1.5665004252103665</v>
      </c>
      <c r="F30" s="64"/>
      <c r="G30" s="63">
        <v>0.27618848847892674</v>
      </c>
      <c r="H30" s="67">
        <f t="shared" si="1"/>
        <v>0.28073023606926345</v>
      </c>
      <c r="I30" s="64"/>
      <c r="J30" s="63">
        <f t="shared" si="2"/>
        <v>4.4323967229449357E-4</v>
      </c>
      <c r="K30" s="67">
        <f t="shared" si="3"/>
        <v>4.5052847250724666E-4</v>
      </c>
      <c r="L30" s="64"/>
      <c r="M30" s="63">
        <v>1.4215923122349279</v>
      </c>
      <c r="N30" s="67">
        <f t="shared" si="4"/>
        <v>1.4449695119657806</v>
      </c>
      <c r="O30" s="64"/>
      <c r="P30" s="63">
        <v>4.5520813773608664</v>
      </c>
      <c r="Q30" s="67">
        <f t="shared" si="5"/>
        <v>4.6269375190505766</v>
      </c>
      <c r="R30" s="64"/>
      <c r="S30" s="63">
        <v>3.2742086457817994</v>
      </c>
      <c r="T30" s="67">
        <f t="shared" si="6"/>
        <v>3.3280509666878491</v>
      </c>
    </row>
    <row r="31" spans="1:20" x14ac:dyDescent="0.3">
      <c r="A31" s="23">
        <v>540</v>
      </c>
      <c r="B31" s="63">
        <v>1.0475787091293876</v>
      </c>
      <c r="C31" s="64"/>
      <c r="D31" s="65">
        <v>1.541157057744579</v>
      </c>
      <c r="E31" s="66">
        <f t="shared" si="0"/>
        <v>1.614483321117711</v>
      </c>
      <c r="F31" s="64"/>
      <c r="G31" s="63">
        <v>0.3021549275666891</v>
      </c>
      <c r="H31" s="67">
        <f t="shared" si="1"/>
        <v>0.31653106897739575</v>
      </c>
      <c r="I31" s="64"/>
      <c r="J31" s="63">
        <f t="shared" si="2"/>
        <v>5.6457868034930786E-4</v>
      </c>
      <c r="K31" s="67">
        <f t="shared" si="3"/>
        <v>5.9144060516230106E-4</v>
      </c>
      <c r="L31" s="64"/>
      <c r="M31" s="63">
        <v>5.282654211628282</v>
      </c>
      <c r="N31" s="67">
        <f t="shared" si="4"/>
        <v>5.5339960797944778</v>
      </c>
      <c r="O31" s="64"/>
      <c r="P31" s="63">
        <v>4.8242166770943964</v>
      </c>
      <c r="Q31" s="67">
        <f t="shared" si="5"/>
        <v>5.0537466791510113</v>
      </c>
      <c r="R31" s="64"/>
      <c r="S31" s="63">
        <v>3.6318953045646856</v>
      </c>
      <c r="T31" s="67">
        <f t="shared" si="6"/>
        <v>3.8046961948489573</v>
      </c>
    </row>
    <row r="32" spans="1:20" x14ac:dyDescent="0.3">
      <c r="A32" s="23">
        <v>550</v>
      </c>
      <c r="B32" s="63">
        <v>1.0805444727033893</v>
      </c>
      <c r="C32" s="64"/>
      <c r="D32" s="65">
        <v>1.5512299796906219</v>
      </c>
      <c r="E32" s="66">
        <f t="shared" si="0"/>
        <v>1.6761729804464922</v>
      </c>
      <c r="F32" s="64"/>
      <c r="G32" s="63">
        <v>0.32576078128283664</v>
      </c>
      <c r="H32" s="67">
        <f t="shared" si="1"/>
        <v>0.35199901163870684</v>
      </c>
      <c r="I32" s="64"/>
      <c r="J32" s="63">
        <f t="shared" si="2"/>
        <v>7.1163589104572328E-4</v>
      </c>
      <c r="K32" s="67">
        <f t="shared" si="3"/>
        <v>7.6895422864680762E-4</v>
      </c>
      <c r="L32" s="64"/>
      <c r="M32" s="63">
        <v>1.4538036184033931</v>
      </c>
      <c r="N32" s="67">
        <f t="shared" si="4"/>
        <v>1.5708994642619738</v>
      </c>
      <c r="O32" s="64"/>
      <c r="P32" s="63">
        <v>5.0221332587187817</v>
      </c>
      <c r="Q32" s="67">
        <f t="shared" si="5"/>
        <v>5.4266383338884401</v>
      </c>
      <c r="R32" s="64"/>
      <c r="S32" s="63">
        <v>4.0721250384513139</v>
      </c>
      <c r="T32" s="67">
        <f t="shared" si="6"/>
        <v>4.4001122024556434</v>
      </c>
    </row>
    <row r="33" spans="1:20" x14ac:dyDescent="0.3">
      <c r="A33" s="23">
        <v>560</v>
      </c>
      <c r="B33" s="63">
        <v>1.1153416675870578</v>
      </c>
      <c r="C33" s="64"/>
      <c r="D33" s="65">
        <v>1.5210112138524929</v>
      </c>
      <c r="E33" s="66">
        <f t="shared" si="0"/>
        <v>1.6964471836768544</v>
      </c>
      <c r="F33" s="64"/>
      <c r="G33" s="63">
        <v>0.351727220370599</v>
      </c>
      <c r="H33" s="67">
        <f t="shared" si="1"/>
        <v>0.39229602450390444</v>
      </c>
      <c r="I33" s="64"/>
      <c r="J33" s="63">
        <f t="shared" si="2"/>
        <v>8.8816912897362146E-4</v>
      </c>
      <c r="K33" s="67">
        <f t="shared" si="3"/>
        <v>9.9061203740878363E-4</v>
      </c>
      <c r="L33" s="64"/>
      <c r="M33" s="63">
        <v>0.91694851559564083</v>
      </c>
      <c r="N33" s="67">
        <f t="shared" si="4"/>
        <v>1.0227108864759193</v>
      </c>
      <c r="O33" s="64"/>
      <c r="P33" s="63">
        <v>5.3437477038584076</v>
      </c>
      <c r="Q33" s="67">
        <f t="shared" si="5"/>
        <v>5.9601044751859469</v>
      </c>
      <c r="R33" s="64"/>
      <c r="S33" s="63">
        <v>4.7874983560170854</v>
      </c>
      <c r="T33" s="67">
        <f t="shared" si="6"/>
        <v>5.3396963999703937</v>
      </c>
    </row>
    <row r="34" spans="1:20" x14ac:dyDescent="0.3">
      <c r="A34" s="23">
        <v>570</v>
      </c>
      <c r="B34" s="63">
        <v>1.1501388624707263</v>
      </c>
      <c r="C34" s="64"/>
      <c r="D34" s="65">
        <v>1.5008653699604069</v>
      </c>
      <c r="E34" s="66">
        <f t="shared" si="0"/>
        <v>1.7262035893279681</v>
      </c>
      <c r="F34" s="64"/>
      <c r="G34" s="63">
        <v>0.37769365945836136</v>
      </c>
      <c r="H34" s="67">
        <f t="shared" si="1"/>
        <v>0.4344001558518456</v>
      </c>
      <c r="I34" s="64"/>
      <c r="J34" s="63">
        <f t="shared" si="2"/>
        <v>1.0981873019848603E-3</v>
      </c>
      <c r="K34" s="67">
        <f t="shared" si="3"/>
        <v>1.2630678942846631E-3</v>
      </c>
      <c r="L34" s="64"/>
      <c r="M34" s="63">
        <v>1.8102754066677407</v>
      </c>
      <c r="N34" s="67">
        <f t="shared" si="4"/>
        <v>2.0820680969835665</v>
      </c>
      <c r="O34" s="64"/>
      <c r="P34" s="63">
        <v>5.2447894130462149</v>
      </c>
      <c r="Q34" s="67">
        <f t="shared" si="5"/>
        <v>6.0322361294194815</v>
      </c>
      <c r="R34" s="64"/>
      <c r="S34" s="63">
        <v>5.3377855233753708</v>
      </c>
      <c r="T34" s="67">
        <f t="shared" si="6"/>
        <v>6.1391945699676596</v>
      </c>
    </row>
    <row r="35" spans="1:20" x14ac:dyDescent="0.3">
      <c r="A35" s="23">
        <v>580</v>
      </c>
      <c r="B35" s="63">
        <v>1.1849360573543948</v>
      </c>
      <c r="C35" s="64"/>
      <c r="D35" s="65">
        <v>1.5109382919064498</v>
      </c>
      <c r="E35" s="66">
        <f t="shared" si="0"/>
        <v>1.7903652625174122</v>
      </c>
      <c r="F35" s="64"/>
      <c r="G35" s="63">
        <v>0.40366009854612367</v>
      </c>
      <c r="H35" s="67">
        <f t="shared" si="1"/>
        <v>0.47831140568253022</v>
      </c>
      <c r="I35" s="64"/>
      <c r="J35" s="63">
        <f t="shared" si="2"/>
        <v>1.3459274660210742E-3</v>
      </c>
      <c r="K35" s="67">
        <f t="shared" si="3"/>
        <v>1.5948379850720027E-3</v>
      </c>
      <c r="L35" s="64"/>
      <c r="M35" s="63">
        <v>1.3958232673001558</v>
      </c>
      <c r="N35" s="67">
        <f t="shared" si="4"/>
        <v>1.6539613191181761</v>
      </c>
      <c r="O35" s="64"/>
      <c r="P35" s="63">
        <v>5.4427059946706002</v>
      </c>
      <c r="Q35" s="67">
        <f t="shared" si="5"/>
        <v>6.4492585826641102</v>
      </c>
      <c r="R35" s="64"/>
      <c r="S35" s="63">
        <v>6.3558167829881995</v>
      </c>
      <c r="T35" s="67">
        <f t="shared" si="6"/>
        <v>7.5312364801009304</v>
      </c>
    </row>
    <row r="36" spans="1:20" x14ac:dyDescent="0.3">
      <c r="A36" s="23">
        <v>590</v>
      </c>
      <c r="B36" s="63">
        <v>1.2160703896187297</v>
      </c>
      <c r="C36" s="64"/>
      <c r="D36" s="65">
        <v>1.460573682176235</v>
      </c>
      <c r="E36" s="66">
        <f t="shared" si="0"/>
        <v>1.7761604067509167</v>
      </c>
      <c r="F36" s="64"/>
      <c r="G36" s="63">
        <v>0.42962653763388603</v>
      </c>
      <c r="H36" s="67">
        <f t="shared" si="1"/>
        <v>0.52245611101098566</v>
      </c>
      <c r="I36" s="64"/>
      <c r="J36" s="63">
        <f t="shared" si="2"/>
        <v>1.6358276638287128E-3</v>
      </c>
      <c r="K36" s="67">
        <f t="shared" si="3"/>
        <v>1.9892815845012793E-3</v>
      </c>
      <c r="L36" s="64"/>
      <c r="M36" s="63">
        <v>4.4666344553604986</v>
      </c>
      <c r="N36" s="67">
        <f t="shared" si="4"/>
        <v>5.431741902414684</v>
      </c>
      <c r="O36" s="64"/>
      <c r="P36" s="63">
        <v>5.1458311222340214</v>
      </c>
      <c r="Q36" s="67">
        <f t="shared" si="5"/>
        <v>6.2576928577273119</v>
      </c>
      <c r="R36" s="64"/>
      <c r="S36" s="63">
        <v>6.7960465168748279</v>
      </c>
      <c r="T36" s="67">
        <f t="shared" si="6"/>
        <v>8.2644709356429829</v>
      </c>
    </row>
    <row r="37" spans="1:20" x14ac:dyDescent="0.3">
      <c r="A37" s="23">
        <v>600</v>
      </c>
      <c r="B37" s="63">
        <v>1.2453732905733979</v>
      </c>
      <c r="C37" s="64"/>
      <c r="D37" s="65">
        <v>1.4807195260683208</v>
      </c>
      <c r="E37" s="66">
        <f t="shared" si="0"/>
        <v>1.8440485485959868</v>
      </c>
      <c r="F37" s="64"/>
      <c r="G37" s="63">
        <v>0.45559297672164839</v>
      </c>
      <c r="H37" s="67">
        <f t="shared" si="1"/>
        <v>0.56738332458196872</v>
      </c>
      <c r="I37" s="64"/>
      <c r="J37" s="63">
        <f t="shared" si="2"/>
        <v>1.972496044672156E-3</v>
      </c>
      <c r="K37" s="67">
        <f t="shared" si="3"/>
        <v>2.4564938897963747E-3</v>
      </c>
      <c r="L37" s="64"/>
      <c r="M37" s="63">
        <v>5.604767273312933</v>
      </c>
      <c r="N37" s="67">
        <f t="shared" si="4"/>
        <v>6.9800274620638181</v>
      </c>
      <c r="O37" s="64"/>
      <c r="P37" s="63">
        <v>4.9973936860157329</v>
      </c>
      <c r="Q37" s="67">
        <f t="shared" si="5"/>
        <v>6.2236206190441354</v>
      </c>
      <c r="R37" s="64"/>
      <c r="S37" s="63">
        <v>7.2913049674972843</v>
      </c>
      <c r="T37" s="67">
        <f t="shared" si="6"/>
        <v>9.0803964599462539</v>
      </c>
    </row>
    <row r="38" spans="1:20" x14ac:dyDescent="0.3">
      <c r="A38" s="23">
        <v>610</v>
      </c>
      <c r="B38" s="63">
        <v>1.2710133289087324</v>
      </c>
      <c r="C38" s="64"/>
      <c r="D38" s="65">
        <v>1.4807195260683208</v>
      </c>
      <c r="E38" s="66">
        <f t="shared" si="0"/>
        <v>1.8820142540082569</v>
      </c>
      <c r="F38" s="64"/>
      <c r="G38" s="63">
        <v>0.48392000118102552</v>
      </c>
      <c r="H38" s="67">
        <f t="shared" si="1"/>
        <v>0.615068771626613</v>
      </c>
      <c r="I38" s="64"/>
      <c r="J38" s="63">
        <f t="shared" si="2"/>
        <v>2.360676839839853E-3</v>
      </c>
      <c r="K38" s="67">
        <f t="shared" si="3"/>
        <v>3.0004517286825981E-3</v>
      </c>
      <c r="L38" s="64"/>
      <c r="M38" s="63">
        <v>3.2426048209588236</v>
      </c>
      <c r="N38" s="67">
        <f t="shared" si="4"/>
        <v>4.1213939478223791</v>
      </c>
      <c r="O38" s="64"/>
      <c r="P38" s="63">
        <v>4.4778626592517208</v>
      </c>
      <c r="Q38" s="67">
        <f t="shared" si="5"/>
        <v>5.6914231249316387</v>
      </c>
      <c r="R38" s="64"/>
      <c r="S38" s="63">
        <v>7.0711901005539701</v>
      </c>
      <c r="T38" s="67">
        <f t="shared" si="6"/>
        <v>8.9875768690515763</v>
      </c>
    </row>
    <row r="39" spans="1:20" x14ac:dyDescent="0.3">
      <c r="A39" s="23">
        <v>620</v>
      </c>
      <c r="B39" s="63">
        <v>1.2929905046247334</v>
      </c>
      <c r="C39" s="64"/>
      <c r="D39" s="65">
        <v>1.4505007602301918</v>
      </c>
      <c r="E39" s="66">
        <f t="shared" si="0"/>
        <v>1.8754837099285953</v>
      </c>
      <c r="F39" s="64"/>
      <c r="G39" s="63">
        <v>0.50752585489717306</v>
      </c>
      <c r="H39" s="67">
        <f t="shared" si="1"/>
        <v>0.65622611123359498</v>
      </c>
      <c r="I39" s="64"/>
      <c r="J39" s="63">
        <f t="shared" si="2"/>
        <v>2.8052138155970608E-3</v>
      </c>
      <c r="K39" s="67">
        <f t="shared" si="3"/>
        <v>3.6271148270091173E-3</v>
      </c>
      <c r="L39" s="64"/>
      <c r="M39" s="63">
        <v>2.2118430235679396</v>
      </c>
      <c r="N39" s="67">
        <f t="shared" si="4"/>
        <v>2.8598920271938062</v>
      </c>
      <c r="O39" s="64"/>
      <c r="P39" s="63">
        <v>4.0572899232999022</v>
      </c>
      <c r="Q39" s="67">
        <f t="shared" si="5"/>
        <v>5.2460373453363864</v>
      </c>
      <c r="R39" s="64"/>
      <c r="S39" s="63">
        <v>6.7410178001389989</v>
      </c>
      <c r="T39" s="67">
        <f t="shared" si="6"/>
        <v>8.7160720070860354</v>
      </c>
    </row>
    <row r="40" spans="1:20" x14ac:dyDescent="0.3">
      <c r="A40" s="23">
        <v>630</v>
      </c>
      <c r="B40" s="63">
        <v>1.3131362490310678</v>
      </c>
      <c r="C40" s="64"/>
      <c r="D40" s="65">
        <v>1.4202819943920628</v>
      </c>
      <c r="E40" s="66">
        <f t="shared" si="0"/>
        <v>1.8650237706823576</v>
      </c>
      <c r="F40" s="64"/>
      <c r="G40" s="63">
        <v>0.52877112324170583</v>
      </c>
      <c r="H40" s="67">
        <f t="shared" si="1"/>
        <v>0.69434852936955804</v>
      </c>
      <c r="I40" s="64"/>
      <c r="J40" s="63">
        <f t="shared" si="2"/>
        <v>3.3110118519025758E-3</v>
      </c>
      <c r="K40" s="67">
        <f t="shared" si="3"/>
        <v>4.347809683704758E-3</v>
      </c>
      <c r="L40" s="64"/>
      <c r="M40" s="63">
        <v>1.7651795780318895</v>
      </c>
      <c r="N40" s="67">
        <f t="shared" si="4"/>
        <v>2.3179212899630386</v>
      </c>
      <c r="O40" s="64"/>
      <c r="P40" s="63">
        <v>3.4388006057236979</v>
      </c>
      <c r="Q40" s="67">
        <f t="shared" si="5"/>
        <v>4.5156137285657811</v>
      </c>
      <c r="R40" s="64"/>
      <c r="S40" s="63">
        <v>5.9431014074694843</v>
      </c>
      <c r="T40" s="67">
        <f t="shared" si="6"/>
        <v>7.8041018898157386</v>
      </c>
    </row>
    <row r="41" spans="1:20" x14ac:dyDescent="0.3">
      <c r="A41" s="23">
        <v>640</v>
      </c>
      <c r="B41" s="63">
        <v>1.3332819934374027</v>
      </c>
      <c r="C41" s="64"/>
      <c r="D41" s="65">
        <v>1.460573682176235</v>
      </c>
      <c r="E41" s="66">
        <f t="shared" si="0"/>
        <v>1.9473565905341381</v>
      </c>
      <c r="F41" s="64"/>
      <c r="G41" s="63">
        <v>0.55473756232946825</v>
      </c>
      <c r="H41" s="67">
        <f t="shared" si="1"/>
        <v>0.73962160293723889</v>
      </c>
      <c r="I41" s="64"/>
      <c r="J41" s="63">
        <f t="shared" si="2"/>
        <v>3.8829973029847129E-3</v>
      </c>
      <c r="K41" s="67">
        <f t="shared" si="3"/>
        <v>5.1771303846355164E-3</v>
      </c>
      <c r="L41" s="64"/>
      <c r="M41" s="63">
        <v>1.4130026305900039</v>
      </c>
      <c r="N41" s="67">
        <f t="shared" si="4"/>
        <v>1.8839309640453343</v>
      </c>
      <c r="O41" s="64"/>
      <c r="P41" s="63">
        <v>2.8450508608505412</v>
      </c>
      <c r="Q41" s="67">
        <f t="shared" si="5"/>
        <v>3.793255083185608</v>
      </c>
      <c r="R41" s="64"/>
      <c r="S41" s="63">
        <v>4.9800988645924846</v>
      </c>
      <c r="T41" s="67">
        <f t="shared" si="6"/>
        <v>6.6398761416992143</v>
      </c>
    </row>
    <row r="42" spans="1:20" x14ac:dyDescent="0.3">
      <c r="A42" s="23">
        <v>650</v>
      </c>
      <c r="B42" s="63">
        <v>1.3552591691534039</v>
      </c>
      <c r="C42" s="64"/>
      <c r="D42" s="65">
        <v>1.4102090724460199</v>
      </c>
      <c r="E42" s="66">
        <f t="shared" si="0"/>
        <v>1.9111987758557853</v>
      </c>
      <c r="F42" s="64"/>
      <c r="G42" s="63">
        <v>0.5783434160456159</v>
      </c>
      <c r="H42" s="67">
        <f t="shared" si="1"/>
        <v>0.78380521751532284</v>
      </c>
      <c r="I42" s="64"/>
      <c r="J42" s="63">
        <f t="shared" si="2"/>
        <v>4.5260777865863957E-3</v>
      </c>
      <c r="K42" s="67">
        <f t="shared" si="3"/>
        <v>6.1340084205727561E-3</v>
      </c>
      <c r="L42" s="64"/>
      <c r="M42" s="63">
        <v>1.2004080098781342</v>
      </c>
      <c r="N42" s="67">
        <f t="shared" si="4"/>
        <v>1.6268639621125314</v>
      </c>
      <c r="O42" s="64"/>
      <c r="P42" s="63">
        <v>2.2809886032210422</v>
      </c>
      <c r="Q42" s="67">
        <f t="shared" si="5"/>
        <v>3.0913307192497332</v>
      </c>
      <c r="R42" s="64"/>
      <c r="S42" s="63">
        <v>4.044610680083399</v>
      </c>
      <c r="T42" s="67">
        <f t="shared" si="6"/>
        <v>5.4814957098388115</v>
      </c>
    </row>
    <row r="43" spans="1:20" x14ac:dyDescent="0.3">
      <c r="A43" s="23">
        <v>660</v>
      </c>
      <c r="B43" s="63">
        <v>1.3772363448694049</v>
      </c>
      <c r="C43" s="64"/>
      <c r="D43" s="65">
        <v>1.3598444627158048</v>
      </c>
      <c r="E43" s="66">
        <f t="shared" si="0"/>
        <v>1.872827217421615</v>
      </c>
      <c r="F43" s="64"/>
      <c r="G43" s="63">
        <v>0.60194926976176344</v>
      </c>
      <c r="H43" s="67">
        <f t="shared" si="1"/>
        <v>0.82902641208349848</v>
      </c>
      <c r="I43" s="64"/>
      <c r="J43" s="63">
        <f t="shared" si="2"/>
        <v>5.2451020245107647E-3</v>
      </c>
      <c r="K43" s="67">
        <f t="shared" si="3"/>
        <v>7.2237451407043216E-3</v>
      </c>
      <c r="L43" s="64"/>
      <c r="M43" s="63">
        <v>1.3722016427766146</v>
      </c>
      <c r="N43" s="67">
        <f t="shared" si="4"/>
        <v>1.8898459749214576</v>
      </c>
      <c r="O43" s="64"/>
      <c r="P43" s="63">
        <v>1.8529939954583088</v>
      </c>
      <c r="Q43" s="67">
        <f t="shared" si="5"/>
        <v>2.5520106773699558</v>
      </c>
      <c r="R43" s="64"/>
      <c r="S43" s="63">
        <v>3.3017230041497139</v>
      </c>
      <c r="T43" s="67">
        <f t="shared" si="6"/>
        <v>4.5472529220063826</v>
      </c>
    </row>
    <row r="44" spans="1:20" x14ac:dyDescent="0.3">
      <c r="A44" s="23">
        <v>670</v>
      </c>
      <c r="B44" s="63">
        <v>1.4010449518950727</v>
      </c>
      <c r="C44" s="64"/>
      <c r="D44" s="65">
        <v>1.4202819943920628</v>
      </c>
      <c r="E44" s="66">
        <f t="shared" si="0"/>
        <v>1.9898789185104655</v>
      </c>
      <c r="F44" s="64"/>
      <c r="G44" s="63">
        <v>0.62319453810629621</v>
      </c>
      <c r="H44" s="67">
        <f t="shared" si="1"/>
        <v>0.87312356166240779</v>
      </c>
      <c r="I44" s="64"/>
      <c r="J44" s="63">
        <f t="shared" si="2"/>
        <v>6.0448203204053214E-3</v>
      </c>
      <c r="K44" s="67">
        <f t="shared" si="3"/>
        <v>8.4690649950166317E-3</v>
      </c>
      <c r="L44" s="64"/>
      <c r="M44" s="63">
        <v>1.185376066999517</v>
      </c>
      <c r="N44" s="67">
        <f t="shared" si="4"/>
        <v>1.6607651547669089</v>
      </c>
      <c r="O44" s="64"/>
      <c r="P44" s="63">
        <v>1.3829421141003935</v>
      </c>
      <c r="Q44" s="67">
        <f t="shared" si="5"/>
        <v>1.937564067723456</v>
      </c>
      <c r="R44" s="64"/>
      <c r="S44" s="63">
        <v>2.4432750230707883</v>
      </c>
      <c r="T44" s="67">
        <f t="shared" si="6"/>
        <v>3.4231381371646452</v>
      </c>
    </row>
    <row r="45" spans="1:20" x14ac:dyDescent="0.3">
      <c r="A45" s="23">
        <v>680</v>
      </c>
      <c r="B45" s="63">
        <v>1.4248535589207407</v>
      </c>
      <c r="C45" s="64"/>
      <c r="D45" s="65">
        <v>1.4001361504999768</v>
      </c>
      <c r="E45" s="66">
        <f t="shared" si="0"/>
        <v>1.9949889770134777</v>
      </c>
      <c r="F45" s="64"/>
      <c r="G45" s="63">
        <v>0.64443980645082899</v>
      </c>
      <c r="H45" s="67">
        <f t="shared" si="1"/>
        <v>0.91823235173165696</v>
      </c>
      <c r="I45" s="64"/>
      <c r="J45" s="63">
        <f t="shared" si="2"/>
        <v>6.929846213965779E-3</v>
      </c>
      <c r="K45" s="67">
        <f t="shared" si="3"/>
        <v>9.8740160407425615E-3</v>
      </c>
      <c r="L45" s="64"/>
      <c r="M45" s="63">
        <v>1.0372040586245772</v>
      </c>
      <c r="N45" s="67">
        <f t="shared" si="4"/>
        <v>1.4778638942582654</v>
      </c>
      <c r="O45" s="64"/>
      <c r="P45" s="63">
        <v>1.0835932843935103</v>
      </c>
      <c r="Q45" s="67">
        <f t="shared" si="5"/>
        <v>1.5439617476907075</v>
      </c>
      <c r="R45" s="64"/>
      <c r="S45" s="63">
        <v>1.8984907273860856</v>
      </c>
      <c r="T45" s="67">
        <f t="shared" si="6"/>
        <v>2.7050712694940899</v>
      </c>
    </row>
    <row r="46" spans="1:20" x14ac:dyDescent="0.3">
      <c r="A46" s="23">
        <v>690</v>
      </c>
      <c r="B46" s="63">
        <v>1.4468307346367419</v>
      </c>
      <c r="C46" s="64"/>
      <c r="D46" s="65">
        <v>1.2188235554712028</v>
      </c>
      <c r="E46" s="66">
        <f t="shared" si="0"/>
        <v>1.7634313801549661</v>
      </c>
      <c r="F46" s="64"/>
      <c r="G46" s="63">
        <v>0.66568507479536188</v>
      </c>
      <c r="H46" s="67">
        <f t="shared" si="1"/>
        <v>0.96313362580288797</v>
      </c>
      <c r="I46" s="64"/>
      <c r="J46" s="63">
        <f t="shared" si="2"/>
        <v>7.9046197963474132E-3</v>
      </c>
      <c r="K46" s="67">
        <f t="shared" si="3"/>
        <v>1.1436646866973462E-2</v>
      </c>
      <c r="L46" s="64"/>
      <c r="M46" s="63">
        <v>0.66784774789284385</v>
      </c>
      <c r="N46" s="67">
        <f t="shared" si="4"/>
        <v>0.96626264770929693</v>
      </c>
      <c r="O46" s="64"/>
      <c r="P46" s="63">
        <v>0.80156215557876109</v>
      </c>
      <c r="Q46" s="67">
        <f t="shared" si="5"/>
        <v>1.1597247624130294</v>
      </c>
      <c r="R46" s="64"/>
      <c r="S46" s="63">
        <v>1.3922265334164625</v>
      </c>
      <c r="T46" s="67">
        <f t="shared" si="6"/>
        <v>2.0143161381237049</v>
      </c>
    </row>
    <row r="47" spans="1:20" x14ac:dyDescent="0.3">
      <c r="A47" s="23">
        <v>700</v>
      </c>
      <c r="B47" s="63">
        <v>1.4651450477334096</v>
      </c>
      <c r="C47" s="64"/>
      <c r="D47" s="65">
        <v>1.2994069310395471</v>
      </c>
      <c r="E47" s="66">
        <f t="shared" si="0"/>
        <v>1.9038196300030605</v>
      </c>
      <c r="F47" s="64"/>
      <c r="G47" s="63">
        <v>0.68456975776827989</v>
      </c>
      <c r="H47" s="67">
        <f t="shared" si="1"/>
        <v>1.0029939904222551</v>
      </c>
      <c r="I47" s="64"/>
      <c r="J47" s="63">
        <f t="shared" si="2"/>
        <v>8.9733731118526762E-3</v>
      </c>
      <c r="K47" s="67">
        <f t="shared" si="3"/>
        <v>1.3147293176295084E-2</v>
      </c>
      <c r="L47" s="64"/>
      <c r="M47" s="63">
        <v>0.56691898856498635</v>
      </c>
      <c r="N47" s="67">
        <f t="shared" si="4"/>
        <v>0.83061854856202322</v>
      </c>
      <c r="O47" s="64"/>
      <c r="P47" s="63">
        <v>0.58137995852163238</v>
      </c>
      <c r="Q47" s="67">
        <f t="shared" si="5"/>
        <v>0.8518059670794248</v>
      </c>
      <c r="R47" s="64"/>
      <c r="S47" s="63">
        <v>0.99051690124491409</v>
      </c>
      <c r="T47" s="67">
        <f t="shared" si="6"/>
        <v>1.4512509325552285</v>
      </c>
    </row>
    <row r="48" spans="1:20" x14ac:dyDescent="0.3">
      <c r="A48" s="23">
        <v>710</v>
      </c>
      <c r="B48" s="63">
        <v>1.4816279295204102</v>
      </c>
      <c r="C48" s="64"/>
      <c r="D48" s="65">
        <v>1.3195527749316329</v>
      </c>
      <c r="E48" s="66">
        <f t="shared" si="0"/>
        <v>1.9550862458148672</v>
      </c>
      <c r="F48" s="64"/>
      <c r="G48" s="63">
        <v>0.70345444074119801</v>
      </c>
      <c r="H48" s="67">
        <f t="shared" si="1"/>
        <v>1.0422577465473193</v>
      </c>
      <c r="I48" s="64"/>
      <c r="J48" s="63">
        <f t="shared" si="2"/>
        <v>1.0140098008057253E-2</v>
      </c>
      <c r="K48" s="67">
        <f t="shared" si="3"/>
        <v>1.5023852416811903E-2</v>
      </c>
      <c r="L48" s="64"/>
      <c r="M48" s="63">
        <v>0.44666344553604986</v>
      </c>
      <c r="N48" s="67">
        <f t="shared" si="4"/>
        <v>0.6617890360020301</v>
      </c>
      <c r="O48" s="64"/>
      <c r="P48" s="63">
        <v>0.3834633768972468</v>
      </c>
      <c r="Q48" s="67">
        <f t="shared" si="5"/>
        <v>0.56815004915917244</v>
      </c>
      <c r="R48" s="64"/>
      <c r="S48" s="63">
        <v>0.64383598580919421</v>
      </c>
      <c r="T48" s="67">
        <f t="shared" si="6"/>
        <v>0.95392537860520865</v>
      </c>
    </row>
    <row r="49" spans="1:20" x14ac:dyDescent="0.3">
      <c r="A49" s="23">
        <v>720</v>
      </c>
      <c r="B49" s="63">
        <v>1.4944479486880777</v>
      </c>
      <c r="C49" s="64"/>
      <c r="D49" s="65">
        <v>1.10802141406473</v>
      </c>
      <c r="E49" s="66">
        <f t="shared" si="0"/>
        <v>1.655880329351499</v>
      </c>
      <c r="F49" s="64"/>
      <c r="G49" s="63">
        <v>0.72233912371411613</v>
      </c>
      <c r="H49" s="67">
        <f t="shared" si="1"/>
        <v>1.0794982216917044</v>
      </c>
      <c r="I49" s="64"/>
      <c r="J49" s="63">
        <f t="shared" si="2"/>
        <v>1.1408516732360619E-2</v>
      </c>
      <c r="K49" s="67">
        <f t="shared" si="3"/>
        <v>1.7049434428249938E-2</v>
      </c>
      <c r="L49" s="64"/>
      <c r="M49" s="63">
        <v>0.42948408224620183</v>
      </c>
      <c r="N49" s="67">
        <f t="shared" si="4"/>
        <v>0.64184160570701798</v>
      </c>
      <c r="O49" s="64"/>
      <c r="P49" s="63">
        <v>0.28203112881474929</v>
      </c>
      <c r="Q49" s="67">
        <f t="shared" si="5"/>
        <v>0.42148084192338509</v>
      </c>
      <c r="R49" s="64"/>
      <c r="S49" s="63">
        <v>0.46499265641775134</v>
      </c>
      <c r="T49" s="67">
        <f t="shared" si="6"/>
        <v>0.69490732153852863</v>
      </c>
    </row>
    <row r="50" spans="1:20" x14ac:dyDescent="0.3">
      <c r="A50" s="23">
        <v>730</v>
      </c>
      <c r="B50" s="63">
        <v>1.5072679678557446</v>
      </c>
      <c r="C50" s="64"/>
      <c r="D50" s="65">
        <v>1.128167257956816</v>
      </c>
      <c r="E50" s="66">
        <f t="shared" si="0"/>
        <v>1.7004503703019578</v>
      </c>
      <c r="F50" s="64"/>
      <c r="G50" s="63">
        <v>0.73886322131541937</v>
      </c>
      <c r="H50" s="67">
        <f t="shared" si="1"/>
        <v>1.1136648661154414</v>
      </c>
      <c r="I50" s="64"/>
      <c r="J50" s="63">
        <f t="shared" si="2"/>
        <v>1.2782055509173603E-2</v>
      </c>
      <c r="K50" s="67">
        <f t="shared" si="3"/>
        <v>1.926598283233142E-2</v>
      </c>
      <c r="L50" s="64"/>
      <c r="M50" s="63">
        <v>0.4165995597788158</v>
      </c>
      <c r="N50" s="67">
        <f t="shared" si="4"/>
        <v>0.62792717187741343</v>
      </c>
      <c r="O50" s="64"/>
      <c r="P50" s="63">
        <v>0.24071604240065883</v>
      </c>
      <c r="Q50" s="67">
        <f t="shared" si="5"/>
        <v>0.36282358005951826</v>
      </c>
      <c r="R50" s="64"/>
      <c r="S50" s="63">
        <v>0.39070388882438278</v>
      </c>
      <c r="T50" s="67">
        <f t="shared" si="6"/>
        <v>0.5888954565416642</v>
      </c>
    </row>
    <row r="51" spans="1:20" x14ac:dyDescent="0.3">
      <c r="A51" s="23">
        <v>740</v>
      </c>
      <c r="B51" s="63">
        <v>1.5219194183330786</v>
      </c>
      <c r="C51" s="64"/>
      <c r="D51" s="65">
        <v>1.2288964774172459</v>
      </c>
      <c r="E51" s="66">
        <f t="shared" si="0"/>
        <v>1.8702814121024243</v>
      </c>
      <c r="F51" s="64"/>
      <c r="G51" s="63">
        <v>0.75538731891672273</v>
      </c>
      <c r="H51" s="67">
        <f t="shared" si="1"/>
        <v>1.1496386290219225</v>
      </c>
      <c r="I51" s="64"/>
      <c r="J51" s="63">
        <f t="shared" si="2"/>
        <v>1.4263821270000959E-2</v>
      </c>
      <c r="K51" s="67">
        <f t="shared" si="3"/>
        <v>2.1708386570446853E-2</v>
      </c>
      <c r="L51" s="64"/>
      <c r="M51" s="63">
        <v>0.39512535566650564</v>
      </c>
      <c r="N51" s="67">
        <f t="shared" si="4"/>
        <v>0.60134895146461909</v>
      </c>
      <c r="O51" s="64"/>
      <c r="P51" s="63">
        <v>0.18950512690534907</v>
      </c>
      <c r="Q51" s="67">
        <f t="shared" si="5"/>
        <v>0.28841153251092511</v>
      </c>
      <c r="R51" s="64"/>
      <c r="S51" s="63">
        <v>0.30265794204705709</v>
      </c>
      <c r="T51" s="67">
        <f t="shared" si="6"/>
        <v>0.46062099911414378</v>
      </c>
    </row>
    <row r="52" spans="1:20" x14ac:dyDescent="0.3">
      <c r="A52" s="23">
        <v>750</v>
      </c>
      <c r="B52" s="63">
        <v>1.5384023001200797</v>
      </c>
      <c r="C52" s="64"/>
      <c r="D52" s="65">
        <v>1.249042321309332</v>
      </c>
      <c r="E52" s="66">
        <f t="shared" si="0"/>
        <v>1.9215295800496</v>
      </c>
      <c r="F52" s="64"/>
      <c r="G52" s="63">
        <v>0.77191141651802608</v>
      </c>
      <c r="H52" s="67">
        <f t="shared" si="1"/>
        <v>1.1875102986602801</v>
      </c>
      <c r="I52" s="64"/>
      <c r="J52" s="63">
        <f t="shared" si="2"/>
        <v>1.5856581649696045E-2</v>
      </c>
      <c r="K52" s="67">
        <f t="shared" si="3"/>
        <v>2.4393801681934245E-2</v>
      </c>
      <c r="L52" s="64"/>
      <c r="M52" s="63">
        <v>0.45095828635851187</v>
      </c>
      <c r="N52" s="67">
        <f t="shared" si="4"/>
        <v>0.69375526499214424</v>
      </c>
      <c r="O52" s="64"/>
      <c r="P52" s="63">
        <v>0.13854160713706981</v>
      </c>
      <c r="Q52" s="67">
        <f t="shared" si="5"/>
        <v>0.21313272708200065</v>
      </c>
      <c r="R52" s="64"/>
      <c r="S52" s="63">
        <v>0.21626285677180629</v>
      </c>
      <c r="T52" s="67">
        <f t="shared" si="6"/>
        <v>0.33269927628828616</v>
      </c>
    </row>
    <row r="53" spans="1:20" x14ac:dyDescent="0.3">
      <c r="A53" s="23">
        <v>760</v>
      </c>
      <c r="B53" s="63">
        <v>1.5603794758360809</v>
      </c>
      <c r="C53" s="64"/>
      <c r="D53" s="65">
        <v>0.78971708056977108</v>
      </c>
      <c r="E53" s="66">
        <f t="shared" si="0"/>
        <v>1.2322583242382594</v>
      </c>
      <c r="F53" s="64"/>
      <c r="G53" s="63">
        <v>0.78607492874771456</v>
      </c>
      <c r="H53" s="67">
        <f t="shared" si="1"/>
        <v>1.2265751852872435</v>
      </c>
      <c r="I53" s="64"/>
      <c r="J53" s="63">
        <f t="shared" si="2"/>
        <v>1.7562748307069938E-2</v>
      </c>
      <c r="K53" s="67">
        <f t="shared" si="3"/>
        <v>2.740455199762681E-2</v>
      </c>
      <c r="L53" s="64"/>
      <c r="M53" s="63">
        <v>0.46813764964835997</v>
      </c>
      <c r="N53" s="67">
        <f t="shared" si="4"/>
        <v>0.73047238037744278</v>
      </c>
      <c r="O53" s="64"/>
      <c r="P53" s="63">
        <v>0.10316401817171092</v>
      </c>
      <c r="Q53" s="67">
        <f t="shared" si="5"/>
        <v>0.16097501659991822</v>
      </c>
      <c r="R53" s="64"/>
      <c r="S53" s="63">
        <v>0.16040870928494025</v>
      </c>
      <c r="T53" s="67">
        <f t="shared" si="6"/>
        <v>0.25029845771357734</v>
      </c>
    </row>
    <row r="54" spans="1:20" x14ac:dyDescent="0.3">
      <c r="A54" s="23">
        <v>770</v>
      </c>
      <c r="B54" s="63">
        <v>1.5896823767907491</v>
      </c>
      <c r="C54" s="64"/>
      <c r="D54" s="65">
        <v>1.0878755701726439</v>
      </c>
      <c r="E54" s="66">
        <f t="shared" si="0"/>
        <v>1.7293766220446398</v>
      </c>
      <c r="F54" s="64"/>
      <c r="G54" s="63">
        <v>0.80023844097740304</v>
      </c>
      <c r="H54" s="67">
        <f t="shared" si="1"/>
        <v>1.2721249468522817</v>
      </c>
      <c r="I54" s="64"/>
      <c r="J54" s="63">
        <f t="shared" si="2"/>
        <v>1.9384363577498873E-2</v>
      </c>
      <c r="K54" s="67">
        <f t="shared" si="3"/>
        <v>3.0814981164454438E-2</v>
      </c>
      <c r="L54" s="64"/>
      <c r="M54" s="63">
        <v>0.712943576528695</v>
      </c>
      <c r="N54" s="67">
        <f t="shared" si="4"/>
        <v>1.1333538392538332</v>
      </c>
      <c r="O54" s="64"/>
      <c r="P54" s="63">
        <v>8.6093713006607675E-2</v>
      </c>
      <c r="Q54" s="67">
        <f t="shared" si="5"/>
        <v>0.13686165831908473</v>
      </c>
      <c r="R54" s="64"/>
      <c r="S54" s="63">
        <v>0.13124348941495112</v>
      </c>
      <c r="T54" s="67">
        <f t="shared" si="6"/>
        <v>0.20863546219147103</v>
      </c>
    </row>
    <row r="55" spans="1:20" x14ac:dyDescent="0.3">
      <c r="A55" s="23">
        <v>780</v>
      </c>
      <c r="B55" s="63">
        <v>1.6189852777454172</v>
      </c>
      <c r="C55" s="64"/>
      <c r="D55" s="65">
        <v>1.1785318676870307</v>
      </c>
      <c r="E55" s="66">
        <f t="shared" si="0"/>
        <v>1.9080257431391126</v>
      </c>
      <c r="F55" s="64"/>
      <c r="G55" s="63">
        <v>0.81204136783547687</v>
      </c>
      <c r="H55" s="67">
        <f t="shared" si="1"/>
        <v>1.3146830194458881</v>
      </c>
      <c r="I55" s="64"/>
      <c r="J55" s="63">
        <f t="shared" si="2"/>
        <v>2.1323090419658724E-2</v>
      </c>
      <c r="K55" s="67">
        <f t="shared" si="3"/>
        <v>3.4521769465461823E-2</v>
      </c>
      <c r="L55" s="64"/>
      <c r="M55" s="63">
        <v>0.36076662908680951</v>
      </c>
      <c r="N55" s="67">
        <f t="shared" si="4"/>
        <v>0.58407586119338617</v>
      </c>
      <c r="O55" s="64"/>
      <c r="P55" s="63">
        <v>6.9765595022595869E-2</v>
      </c>
      <c r="Q55" s="67">
        <f t="shared" si="5"/>
        <v>0.11294947123473167</v>
      </c>
      <c r="R55" s="64"/>
      <c r="S55" s="63">
        <v>0.10537999254911171</v>
      </c>
      <c r="T55" s="67">
        <f t="shared" si="6"/>
        <v>0.17060865650593363</v>
      </c>
    </row>
    <row r="56" spans="1:20" x14ac:dyDescent="0.3">
      <c r="A56" s="23">
        <v>790</v>
      </c>
      <c r="B56" s="63">
        <v>1.6464567473904188</v>
      </c>
      <c r="C56" s="64"/>
      <c r="D56" s="65">
        <v>1.128167257956816</v>
      </c>
      <c r="E56" s="66">
        <f t="shared" si="0"/>
        <v>1.857478594047947</v>
      </c>
      <c r="F56" s="64"/>
      <c r="G56" s="63">
        <v>0.82384429469355069</v>
      </c>
      <c r="H56" s="67">
        <f t="shared" si="1"/>
        <v>1.3564239977972972</v>
      </c>
      <c r="I56" s="64"/>
      <c r="J56" s="63">
        <f t="shared" si="2"/>
        <v>2.338020557829483E-2</v>
      </c>
      <c r="K56" s="67">
        <f t="shared" si="3"/>
        <v>3.8494497229758631E-2</v>
      </c>
      <c r="L56" s="64"/>
      <c r="M56" s="63">
        <v>0.35217694744188549</v>
      </c>
      <c r="N56" s="67">
        <f t="shared" si="4"/>
        <v>0.5798441113910533</v>
      </c>
      <c r="O56" s="64"/>
      <c r="P56" s="63">
        <v>5.591143430888889E-2</v>
      </c>
      <c r="Q56" s="67">
        <f t="shared" si="5"/>
        <v>9.2055758274146277E-2</v>
      </c>
      <c r="R56" s="64"/>
      <c r="S56" s="63">
        <v>8.6395085275250832E-2</v>
      </c>
      <c r="T56" s="67">
        <f t="shared" si="6"/>
        <v>0.14224577109280734</v>
      </c>
    </row>
    <row r="57" spans="1:20" x14ac:dyDescent="0.3">
      <c r="A57" s="23">
        <v>800</v>
      </c>
      <c r="B57" s="63">
        <v>1.6666024917967532</v>
      </c>
      <c r="C57" s="64"/>
      <c r="D57" s="65">
        <v>1.0878755701726439</v>
      </c>
      <c r="E57" s="66">
        <f t="shared" si="0"/>
        <v>1.8130561360145421</v>
      </c>
      <c r="F57" s="64"/>
      <c r="G57" s="63">
        <v>0.83328663618000975</v>
      </c>
      <c r="H57" s="67">
        <f t="shared" si="1"/>
        <v>1.3887575842385389</v>
      </c>
      <c r="I57" s="64"/>
      <c r="J57" s="63">
        <f t="shared" si="2"/>
        <v>2.5556595850121013E-2</v>
      </c>
      <c r="K57" s="67">
        <f t="shared" si="3"/>
        <v>4.2592686325654244E-2</v>
      </c>
      <c r="L57" s="64"/>
      <c r="M57" s="63">
        <v>0.33070274332957539</v>
      </c>
      <c r="N57" s="67">
        <f t="shared" si="4"/>
        <v>0.55115001607709246</v>
      </c>
      <c r="O57" s="64"/>
      <c r="P57" s="63">
        <v>0</v>
      </c>
      <c r="Q57" s="67">
        <f t="shared" si="5"/>
        <v>0</v>
      </c>
      <c r="R57" s="64"/>
      <c r="S57" s="63">
        <v>0</v>
      </c>
      <c r="T57" s="67">
        <f t="shared" si="6"/>
        <v>0</v>
      </c>
    </row>
    <row r="58" spans="1:20" x14ac:dyDescent="0.3">
      <c r="A58" s="23">
        <v>810</v>
      </c>
      <c r="B58" s="63">
        <v>1.6794225109644205</v>
      </c>
      <c r="C58" s="64"/>
      <c r="D58" s="65">
        <v>1.0375109604424289</v>
      </c>
      <c r="E58" s="66">
        <f t="shared" si="0"/>
        <v>1.7424192623393315</v>
      </c>
      <c r="F58" s="64"/>
      <c r="G58" s="63">
        <v>0.84036839229485394</v>
      </c>
      <c r="H58" s="67">
        <f t="shared" si="1"/>
        <v>1.4113335955229569</v>
      </c>
      <c r="I58" s="64"/>
      <c r="J58" s="63">
        <f t="shared" si="2"/>
        <v>2.7852757310501606E-2</v>
      </c>
      <c r="K58" s="67">
        <f t="shared" si="3"/>
        <v>4.6776547619685228E-2</v>
      </c>
      <c r="L58" s="64"/>
      <c r="M58" s="63">
        <v>0.36506146990927152</v>
      </c>
      <c r="N58" s="67">
        <f t="shared" si="4"/>
        <v>0.61309245045139105</v>
      </c>
      <c r="O58" s="64"/>
      <c r="P58" s="63">
        <v>0</v>
      </c>
      <c r="Q58" s="67">
        <f t="shared" si="5"/>
        <v>0</v>
      </c>
      <c r="R58" s="64"/>
      <c r="S58" s="63">
        <v>0</v>
      </c>
      <c r="T58" s="67">
        <f t="shared" si="6"/>
        <v>0</v>
      </c>
    </row>
    <row r="59" spans="1:20" x14ac:dyDescent="0.3">
      <c r="A59" s="23">
        <v>820</v>
      </c>
      <c r="B59" s="63">
        <v>1.6904110988224212</v>
      </c>
      <c r="C59" s="64"/>
      <c r="D59" s="65">
        <v>0.88138067027876243</v>
      </c>
      <c r="E59" s="66">
        <f t="shared" si="0"/>
        <v>1.4898956673267649</v>
      </c>
      <c r="F59" s="64"/>
      <c r="G59" s="63">
        <v>0.849810733781313</v>
      </c>
      <c r="H59" s="67">
        <f t="shared" si="1"/>
        <v>1.4365294962823574</v>
      </c>
      <c r="I59" s="64"/>
      <c r="J59" s="63">
        <f t="shared" si="2"/>
        <v>3.0268797334367159E-2</v>
      </c>
      <c r="K59" s="67">
        <f t="shared" si="3"/>
        <v>5.1166710962020766E-2</v>
      </c>
      <c r="L59" s="64"/>
      <c r="M59" s="63">
        <v>4.380737638911258</v>
      </c>
      <c r="N59" s="67">
        <f t="shared" si="4"/>
        <v>7.405247525844719</v>
      </c>
      <c r="O59" s="64"/>
      <c r="P59" s="63">
        <v>0</v>
      </c>
      <c r="Q59" s="67">
        <f t="shared" si="5"/>
        <v>0</v>
      </c>
      <c r="R59" s="64"/>
      <c r="S59" s="63">
        <v>0</v>
      </c>
      <c r="T59" s="67">
        <f t="shared" si="6"/>
        <v>0</v>
      </c>
    </row>
    <row r="60" spans="1:20" x14ac:dyDescent="0.3">
      <c r="A60" s="23">
        <v>830</v>
      </c>
      <c r="B60" s="63">
        <v>1.699568255370755</v>
      </c>
      <c r="C60" s="64"/>
      <c r="D60" s="65">
        <v>0.93678174098199896</v>
      </c>
      <c r="E60" s="66">
        <f t="shared" si="0"/>
        <v>1.5921245091839544</v>
      </c>
      <c r="F60" s="64"/>
      <c r="G60" s="63">
        <v>0.85689248989615729</v>
      </c>
      <c r="H60" s="67">
        <f t="shared" si="1"/>
        <v>1.4563472740931143</v>
      </c>
      <c r="I60" s="64"/>
      <c r="J60" s="63">
        <f t="shared" si="2"/>
        <v>3.2804439225607503E-2</v>
      </c>
      <c r="K60" s="67">
        <f t="shared" si="3"/>
        <v>5.5753383543081701E-2</v>
      </c>
      <c r="L60" s="64"/>
      <c r="M60" s="63">
        <v>0.66784774789284385</v>
      </c>
      <c r="N60" s="67">
        <f t="shared" si="4"/>
        <v>1.1350528317395283</v>
      </c>
      <c r="O60" s="64"/>
      <c r="P60" s="63">
        <v>0</v>
      </c>
      <c r="Q60" s="67">
        <f t="shared" si="5"/>
        <v>0</v>
      </c>
      <c r="R60" s="64"/>
      <c r="S60" s="63">
        <v>0</v>
      </c>
      <c r="T60" s="67">
        <f t="shared" si="6"/>
        <v>0</v>
      </c>
    </row>
    <row r="61" spans="1:20" x14ac:dyDescent="0.3">
      <c r="A61" s="23">
        <v>840</v>
      </c>
      <c r="B61" s="63">
        <v>1.7087254119190889</v>
      </c>
      <c r="C61" s="64"/>
      <c r="D61" s="65">
        <v>1.0072921946042999</v>
      </c>
      <c r="E61" s="66">
        <f t="shared" si="0"/>
        <v>1.7211857701481152</v>
      </c>
      <c r="F61" s="64"/>
      <c r="G61" s="63">
        <v>0.86397424601100159</v>
      </c>
      <c r="H61" s="67">
        <f t="shared" si="1"/>
        <v>1.4762947494026328</v>
      </c>
      <c r="I61" s="64"/>
      <c r="J61" s="63">
        <f t="shared" si="2"/>
        <v>3.5459029254676838E-2</v>
      </c>
      <c r="K61" s="67">
        <f t="shared" si="3"/>
        <v>6.0589744369448702E-2</v>
      </c>
      <c r="L61" s="64"/>
      <c r="M61" s="63">
        <v>0.36076662908680951</v>
      </c>
      <c r="N61" s="67">
        <f t="shared" si="4"/>
        <v>0.61645110689301974</v>
      </c>
      <c r="O61" s="64"/>
      <c r="P61" s="63">
        <v>0</v>
      </c>
      <c r="Q61" s="67">
        <f t="shared" si="5"/>
        <v>0</v>
      </c>
      <c r="R61" s="64"/>
      <c r="S61" s="63">
        <v>0</v>
      </c>
      <c r="T61" s="67">
        <f t="shared" si="6"/>
        <v>0</v>
      </c>
    </row>
    <row r="62" spans="1:20" x14ac:dyDescent="0.3">
      <c r="A62" s="23">
        <v>850</v>
      </c>
      <c r="B62" s="63">
        <v>1.7215454310867557</v>
      </c>
      <c r="C62" s="64"/>
      <c r="D62" s="65">
        <v>0.96700050682012784</v>
      </c>
      <c r="E62" s="66">
        <f t="shared" si="0"/>
        <v>1.6647353043747684</v>
      </c>
      <c r="F62" s="64"/>
      <c r="G62" s="63">
        <v>0.86869541675423112</v>
      </c>
      <c r="H62" s="67">
        <f t="shared" si="1"/>
        <v>1.4954986257192517</v>
      </c>
      <c r="I62" s="64"/>
      <c r="J62" s="63">
        <f t="shared" si="2"/>
        <v>3.8231545893978446E-2</v>
      </c>
      <c r="K62" s="67">
        <f t="shared" si="3"/>
        <v>6.5817343157162214E-2</v>
      </c>
      <c r="L62" s="64"/>
      <c r="M62" s="63">
        <v>0.32211306168465137</v>
      </c>
      <c r="N62" s="67">
        <f t="shared" si="4"/>
        <v>0.55453226963657787</v>
      </c>
      <c r="O62" s="64"/>
      <c r="P62" s="63">
        <v>0</v>
      </c>
      <c r="Q62" s="67">
        <f t="shared" si="5"/>
        <v>0</v>
      </c>
      <c r="R62" s="64"/>
      <c r="S62" s="63">
        <v>0</v>
      </c>
      <c r="T62" s="67">
        <f t="shared" si="6"/>
        <v>0</v>
      </c>
    </row>
    <row r="63" spans="1:20" x14ac:dyDescent="0.3">
      <c r="A63" s="23">
        <v>860</v>
      </c>
      <c r="B63" s="63">
        <v>1.7380283128737566</v>
      </c>
      <c r="C63" s="64"/>
      <c r="D63" s="65">
        <v>0.99117551949063099</v>
      </c>
      <c r="E63" s="66">
        <f t="shared" si="0"/>
        <v>1.7226911159020706</v>
      </c>
      <c r="F63" s="64"/>
      <c r="G63" s="63">
        <v>0.87341658749746076</v>
      </c>
      <c r="H63" s="67">
        <f t="shared" si="1"/>
        <v>1.5180227580041654</v>
      </c>
      <c r="I63" s="64"/>
      <c r="J63" s="63">
        <f t="shared" si="2"/>
        <v>4.112061103438374E-2</v>
      </c>
      <c r="K63" s="67">
        <f t="shared" si="3"/>
        <v>7.1468786220427946E-2</v>
      </c>
      <c r="L63" s="64"/>
      <c r="M63" s="63">
        <v>0.29849143716111026</v>
      </c>
      <c r="N63" s="67">
        <f t="shared" si="4"/>
        <v>0.51878656893638742</v>
      </c>
      <c r="O63" s="64"/>
      <c r="P63" s="63">
        <v>0</v>
      </c>
      <c r="Q63" s="67">
        <f t="shared" si="5"/>
        <v>0</v>
      </c>
      <c r="R63" s="64"/>
      <c r="S63" s="63">
        <v>0</v>
      </c>
      <c r="T63" s="67">
        <f t="shared" si="6"/>
        <v>0</v>
      </c>
    </row>
    <row r="64" spans="1:20" x14ac:dyDescent="0.3">
      <c r="A64" s="23">
        <v>870</v>
      </c>
      <c r="B64" s="63">
        <v>1.7600054885897578</v>
      </c>
      <c r="C64" s="64"/>
      <c r="D64" s="65">
        <v>0.94685466292804188</v>
      </c>
      <c r="E64" s="66">
        <f t="shared" si="0"/>
        <v>1.6664694036501588</v>
      </c>
      <c r="F64" s="64"/>
      <c r="G64" s="63">
        <v>0.87813775824069029</v>
      </c>
      <c r="H64" s="67">
        <f t="shared" si="1"/>
        <v>1.5455272742415207</v>
      </c>
      <c r="I64" s="64"/>
      <c r="J64" s="63">
        <f t="shared" si="2"/>
        <v>4.4124502963575452E-2</v>
      </c>
      <c r="K64" s="67">
        <f t="shared" si="3"/>
        <v>7.7659367397187831E-2</v>
      </c>
      <c r="L64" s="64"/>
      <c r="M64" s="63">
        <v>0.28131207387126217</v>
      </c>
      <c r="N64" s="67">
        <f t="shared" si="4"/>
        <v>0.49511079401998881</v>
      </c>
      <c r="O64" s="64"/>
      <c r="P64" s="63">
        <v>0</v>
      </c>
      <c r="Q64" s="67">
        <f t="shared" si="5"/>
        <v>0</v>
      </c>
      <c r="R64" s="64"/>
      <c r="S64" s="63">
        <v>0</v>
      </c>
      <c r="T64" s="67">
        <f t="shared" si="6"/>
        <v>0</v>
      </c>
    </row>
    <row r="65" spans="1:20" x14ac:dyDescent="0.3">
      <c r="A65" s="23">
        <v>880</v>
      </c>
      <c r="B65" s="63">
        <v>1.7838140956154258</v>
      </c>
      <c r="C65" s="64"/>
      <c r="D65" s="65">
        <v>0.94484007853883323</v>
      </c>
      <c r="E65" s="66">
        <f t="shared" si="0"/>
        <v>1.6854190501999566</v>
      </c>
      <c r="F65" s="64"/>
      <c r="G65" s="63">
        <v>0.88049834361230495</v>
      </c>
      <c r="H65" s="67">
        <f t="shared" si="1"/>
        <v>1.5706453565016643</v>
      </c>
      <c r="I65" s="64"/>
      <c r="J65" s="63">
        <f t="shared" si="2"/>
        <v>4.7241170887377414E-2</v>
      </c>
      <c r="K65" s="67">
        <f t="shared" si="3"/>
        <v>8.4269466522280928E-2</v>
      </c>
      <c r="L65" s="64"/>
      <c r="M65" s="63">
        <v>0.27057497181510715</v>
      </c>
      <c r="N65" s="67">
        <f t="shared" si="4"/>
        <v>0.48265544864453469</v>
      </c>
      <c r="O65" s="64"/>
      <c r="P65" s="63">
        <v>0</v>
      </c>
      <c r="Q65" s="67">
        <f t="shared" si="5"/>
        <v>0</v>
      </c>
      <c r="R65" s="64"/>
      <c r="S65" s="63">
        <v>0</v>
      </c>
      <c r="T65" s="67">
        <f t="shared" si="6"/>
        <v>0</v>
      </c>
    </row>
    <row r="66" spans="1:20" x14ac:dyDescent="0.3">
      <c r="A66" s="23">
        <v>890</v>
      </c>
      <c r="B66" s="63">
        <v>1.8021284087120937</v>
      </c>
      <c r="C66" s="64"/>
      <c r="D66" s="65">
        <v>0.91059214392228716</v>
      </c>
      <c r="E66" s="66">
        <f t="shared" si="0"/>
        <v>1.6410039713124052</v>
      </c>
      <c r="F66" s="64"/>
      <c r="G66" s="63">
        <v>0.88521951435553448</v>
      </c>
      <c r="H66" s="67">
        <f t="shared" si="1"/>
        <v>1.5952792347664317</v>
      </c>
      <c r="I66" s="64"/>
      <c r="J66" s="63">
        <f t="shared" si="2"/>
        <v>5.0468250778426114E-2</v>
      </c>
      <c r="K66" s="67">
        <f t="shared" si="3"/>
        <v>9.0950268465807935E-2</v>
      </c>
      <c r="L66" s="64"/>
      <c r="M66" s="63">
        <v>0.25124818811402805</v>
      </c>
      <c r="N66" s="67">
        <f t="shared" si="4"/>
        <v>0.45278149743773016</v>
      </c>
      <c r="O66" s="64"/>
      <c r="P66" s="63">
        <v>0</v>
      </c>
      <c r="Q66" s="67">
        <f t="shared" si="5"/>
        <v>0</v>
      </c>
      <c r="R66" s="64"/>
      <c r="S66" s="63">
        <v>0</v>
      </c>
      <c r="T66" s="67">
        <f t="shared" si="6"/>
        <v>0</v>
      </c>
    </row>
    <row r="67" spans="1:20" x14ac:dyDescent="0.3">
      <c r="A67" s="23">
        <v>900</v>
      </c>
      <c r="B67" s="63">
        <v>1.8131169965700942</v>
      </c>
      <c r="C67" s="64"/>
      <c r="D67" s="65">
        <v>0.71014099719603141</v>
      </c>
      <c r="E67" s="66">
        <f t="shared" si="0"/>
        <v>1.2875687119773602</v>
      </c>
      <c r="F67" s="64"/>
      <c r="G67" s="63">
        <v>0.88521951435553448</v>
      </c>
      <c r="H67" s="67">
        <f t="shared" si="1"/>
        <v>1.605006547173544</v>
      </c>
      <c r="I67" s="64"/>
      <c r="J67" s="63">
        <f t="shared" si="2"/>
        <v>5.3803082342069347E-2</v>
      </c>
      <c r="K67" s="67">
        <f t="shared" si="3"/>
        <v>9.7551283062266236E-2</v>
      </c>
      <c r="L67" s="64"/>
      <c r="M67" s="63">
        <v>0.25983786975895212</v>
      </c>
      <c r="N67" s="67">
        <f t="shared" si="4"/>
        <v>0.47111645801252255</v>
      </c>
      <c r="O67" s="64"/>
      <c r="P67" s="63">
        <v>0</v>
      </c>
      <c r="Q67" s="67">
        <f t="shared" si="5"/>
        <v>0</v>
      </c>
      <c r="R67" s="64"/>
      <c r="S67" s="63">
        <v>0</v>
      </c>
      <c r="T67" s="67">
        <f t="shared" si="6"/>
        <v>0</v>
      </c>
    </row>
    <row r="68" spans="1:20" x14ac:dyDescent="0.3">
      <c r="A68" s="23">
        <v>910</v>
      </c>
      <c r="B68" s="63">
        <v>1.8186112904990945</v>
      </c>
      <c r="C68" s="64"/>
      <c r="D68" s="65">
        <v>0.67992223135790242</v>
      </c>
      <c r="E68" s="66">
        <f t="shared" si="0"/>
        <v>1.2365142466088188</v>
      </c>
      <c r="F68" s="64"/>
      <c r="G68" s="63">
        <v>0.88758009972714913</v>
      </c>
      <c r="H68" s="67">
        <f t="shared" si="1"/>
        <v>1.6141631905861058</v>
      </c>
      <c r="I68" s="64"/>
      <c r="J68" s="63">
        <f t="shared" si="2"/>
        <v>5.7242726896843024E-2</v>
      </c>
      <c r="K68" s="67">
        <f t="shared" si="3"/>
        <v>0.10410226943355493</v>
      </c>
      <c r="L68" s="64"/>
      <c r="M68" s="63">
        <v>0.26628013099264508</v>
      </c>
      <c r="N68" s="67">
        <f t="shared" si="4"/>
        <v>0.48426005265880223</v>
      </c>
      <c r="O68" s="64"/>
      <c r="P68" s="63">
        <v>0</v>
      </c>
      <c r="Q68" s="67">
        <f t="shared" si="5"/>
        <v>0</v>
      </c>
      <c r="R68" s="64"/>
      <c r="S68" s="63">
        <v>0</v>
      </c>
      <c r="T68" s="67">
        <f t="shared" si="6"/>
        <v>0</v>
      </c>
    </row>
    <row r="69" spans="1:20" x14ac:dyDescent="0.3">
      <c r="A69" s="23">
        <v>920</v>
      </c>
      <c r="B69" s="63">
        <v>1.8241055844280949</v>
      </c>
      <c r="C69" s="64"/>
      <c r="D69" s="65">
        <v>0.70711912061221849</v>
      </c>
      <c r="E69" s="66">
        <f t="shared" si="0"/>
        <v>1.2898599367646313</v>
      </c>
      <c r="F69" s="64"/>
      <c r="G69" s="63">
        <v>0.88758009972714913</v>
      </c>
      <c r="H69" s="67">
        <f t="shared" si="1"/>
        <v>1.6190398165395381</v>
      </c>
      <c r="I69" s="64"/>
      <c r="J69" s="63">
        <f t="shared" si="2"/>
        <v>6.0783985975944567E-2</v>
      </c>
      <c r="K69" s="67">
        <f t="shared" si="3"/>
        <v>0.11087640826251949</v>
      </c>
      <c r="L69" s="64"/>
      <c r="M69" s="63">
        <v>0.25554302893649011</v>
      </c>
      <c r="N69" s="67">
        <f t="shared" si="4"/>
        <v>0.46613746614472185</v>
      </c>
      <c r="O69" s="64"/>
      <c r="P69" s="63">
        <v>0</v>
      </c>
      <c r="Q69" s="67">
        <f t="shared" si="5"/>
        <v>0</v>
      </c>
      <c r="R69" s="64"/>
      <c r="S69" s="63">
        <v>0</v>
      </c>
      <c r="T69" s="67">
        <f t="shared" si="6"/>
        <v>0</v>
      </c>
    </row>
    <row r="70" spans="1:20" x14ac:dyDescent="0.3">
      <c r="A70" s="23">
        <v>930</v>
      </c>
      <c r="B70" s="63">
        <v>1.8277684470474285</v>
      </c>
      <c r="C70" s="64"/>
      <c r="D70" s="65">
        <v>0.46738357829639521</v>
      </c>
      <c r="E70" s="66">
        <f t="shared" si="0"/>
        <v>0.85426895707827244</v>
      </c>
      <c r="F70" s="64"/>
      <c r="G70" s="63">
        <v>0.8899406850987639</v>
      </c>
      <c r="H70" s="67">
        <f t="shared" si="1"/>
        <v>1.6266055039672922</v>
      </c>
      <c r="I70" s="64"/>
      <c r="J70" s="63">
        <f t="shared" si="2"/>
        <v>6.4423420466441311E-2</v>
      </c>
      <c r="K70" s="67">
        <f t="shared" si="3"/>
        <v>0.11775109517943096</v>
      </c>
      <c r="L70" s="64"/>
      <c r="M70" s="63">
        <v>0.25554302893649011</v>
      </c>
      <c r="N70" s="67">
        <f t="shared" si="4"/>
        <v>0.46707348515304459</v>
      </c>
      <c r="O70" s="64"/>
      <c r="P70" s="63">
        <v>0</v>
      </c>
      <c r="Q70" s="67">
        <f t="shared" si="5"/>
        <v>0</v>
      </c>
      <c r="R70" s="64"/>
      <c r="S70" s="63">
        <v>0</v>
      </c>
      <c r="T70" s="67">
        <f t="shared" si="6"/>
        <v>0</v>
      </c>
    </row>
    <row r="71" spans="1:20" x14ac:dyDescent="0.3">
      <c r="A71" s="23">
        <v>940</v>
      </c>
      <c r="B71" s="63">
        <v>1.829599878357095</v>
      </c>
      <c r="C71" s="64"/>
      <c r="D71" s="65">
        <v>0.30520953496510289</v>
      </c>
      <c r="E71" s="66">
        <f t="shared" si="0"/>
        <v>0.5584113280455778</v>
      </c>
      <c r="F71" s="64"/>
      <c r="G71" s="63">
        <v>0.8899406850987639</v>
      </c>
      <c r="H71" s="67">
        <f t="shared" si="1"/>
        <v>1.6282353692017282</v>
      </c>
      <c r="I71" s="64"/>
      <c r="J71" s="63">
        <f t="shared" si="2"/>
        <v>6.8157370114229204E-2</v>
      </c>
      <c r="K71" s="67">
        <f t="shared" si="3"/>
        <v>0.12470071607013326</v>
      </c>
      <c r="L71" s="64"/>
      <c r="M71" s="63">
        <v>0.24910076770279704</v>
      </c>
      <c r="N71" s="67">
        <f t="shared" si="4"/>
        <v>0.45575473428769647</v>
      </c>
      <c r="O71" s="64"/>
      <c r="P71" s="63">
        <v>0</v>
      </c>
      <c r="Q71" s="67">
        <f t="shared" si="5"/>
        <v>0</v>
      </c>
      <c r="R71" s="64"/>
      <c r="S71" s="63">
        <v>0</v>
      </c>
      <c r="T71" s="67">
        <f t="shared" si="6"/>
        <v>0</v>
      </c>
    </row>
    <row r="72" spans="1:20" x14ac:dyDescent="0.3">
      <c r="A72" s="23">
        <v>950</v>
      </c>
      <c r="B72" s="63">
        <v>1.8314313096667618</v>
      </c>
      <c r="C72" s="64"/>
      <c r="D72" s="65">
        <v>0.33744288519244048</v>
      </c>
      <c r="E72" s="66">
        <f t="shared" ref="E72:E135" si="7">D72*$B72</f>
        <v>0.61800346516572202</v>
      </c>
      <c r="F72" s="64"/>
      <c r="G72" s="63">
        <v>0.88758009972714913</v>
      </c>
      <c r="H72" s="67">
        <f t="shared" ref="H72:H135" si="8">G72*$B72</f>
        <v>1.6255419844774477</v>
      </c>
      <c r="I72" s="64"/>
      <c r="J72" s="63">
        <f t="shared" ref="J72:J135" si="9">IF(ISNUMBER(1E-29/(($A72*0.000000001)^5*(EXP(0.0144/($A72*0.000000001*J$2))-1))),1/J$2^4*0.0000000000000069/(($A72*0.000000001)^5*(EXP(0.0144/($A72*0.000000001*J$2))-1)),0)</f>
        <v>7.1981973234719457E-2</v>
      </c>
      <c r="K72" s="67">
        <f t="shared" ref="K72:K135" si="10">J72*$B72</f>
        <v>0.13183003951366004</v>
      </c>
      <c r="L72" s="64"/>
      <c r="M72" s="63">
        <v>0.25339560852525905</v>
      </c>
      <c r="N72" s="67">
        <f t="shared" ref="N72:N135" si="11">M72*$B72</f>
        <v>0.46407665118522129</v>
      </c>
      <c r="O72" s="64"/>
      <c r="P72" s="63">
        <v>0</v>
      </c>
      <c r="Q72" s="67">
        <f t="shared" ref="Q72:Q135" si="12">P72*$B72</f>
        <v>0</v>
      </c>
      <c r="R72" s="64"/>
      <c r="S72" s="63">
        <v>0</v>
      </c>
      <c r="T72" s="67">
        <f t="shared" ref="T72:T135" si="13">S72*$B72</f>
        <v>0</v>
      </c>
    </row>
    <row r="73" spans="1:20" x14ac:dyDescent="0.3">
      <c r="A73" s="23">
        <v>960</v>
      </c>
      <c r="B73" s="63">
        <v>1.8241055844280949</v>
      </c>
      <c r="C73" s="64"/>
      <c r="D73" s="65">
        <v>0.41701896856618015</v>
      </c>
      <c r="E73" s="66">
        <f t="shared" si="7"/>
        <v>0.76068662937401332</v>
      </c>
      <c r="F73" s="64"/>
      <c r="G73" s="63">
        <v>0.88521951435553448</v>
      </c>
      <c r="H73" s="67">
        <f t="shared" si="8"/>
        <v>1.6147338595806566</v>
      </c>
      <c r="I73" s="64"/>
      <c r="J73" s="63">
        <f t="shared" si="9"/>
        <v>7.5893186481624367E-2</v>
      </c>
      <c r="K73" s="67">
        <f t="shared" si="10"/>
        <v>0.1384371852811738</v>
      </c>
      <c r="L73" s="64"/>
      <c r="M73" s="63">
        <v>0.24265850646910403</v>
      </c>
      <c r="N73" s="67">
        <f t="shared" si="11"/>
        <v>0.44263473675927367</v>
      </c>
      <c r="O73" s="64"/>
      <c r="P73" s="63">
        <v>0</v>
      </c>
      <c r="Q73" s="67">
        <f t="shared" si="12"/>
        <v>0</v>
      </c>
      <c r="R73" s="64"/>
      <c r="S73" s="63">
        <v>0</v>
      </c>
      <c r="T73" s="67">
        <f t="shared" si="13"/>
        <v>0</v>
      </c>
    </row>
    <row r="74" spans="1:20" x14ac:dyDescent="0.3">
      <c r="A74" s="23">
        <v>970</v>
      </c>
      <c r="B74" s="63">
        <v>1.805791271331427</v>
      </c>
      <c r="C74" s="64"/>
      <c r="D74" s="65">
        <v>0.61545553090322724</v>
      </c>
      <c r="E74" s="66">
        <f t="shared" si="7"/>
        <v>1.1113842255976971</v>
      </c>
      <c r="F74" s="64"/>
      <c r="G74" s="63">
        <v>0.8828589289839196</v>
      </c>
      <c r="H74" s="67">
        <f t="shared" si="8"/>
        <v>1.5942589477761742</v>
      </c>
      <c r="I74" s="64"/>
      <c r="J74" s="63">
        <f t="shared" si="9"/>
        <v>7.9886804538835524E-2</v>
      </c>
      <c r="K74" s="67">
        <f t="shared" si="10"/>
        <v>0.14425889433078901</v>
      </c>
      <c r="L74" s="64"/>
      <c r="M74" s="63">
        <v>0.25769044934772106</v>
      </c>
      <c r="N74" s="67">
        <f t="shared" si="11"/>
        <v>0.46533516413758791</v>
      </c>
      <c r="O74" s="64"/>
      <c r="P74" s="63">
        <v>0</v>
      </c>
      <c r="Q74" s="67">
        <f t="shared" si="12"/>
        <v>0</v>
      </c>
      <c r="R74" s="64"/>
      <c r="S74" s="63">
        <v>0</v>
      </c>
      <c r="T74" s="67">
        <f t="shared" si="13"/>
        <v>0</v>
      </c>
    </row>
    <row r="75" spans="1:20" x14ac:dyDescent="0.3">
      <c r="A75" s="23">
        <v>980</v>
      </c>
      <c r="B75" s="63">
        <v>1.7783198016864257</v>
      </c>
      <c r="C75" s="64"/>
      <c r="D75" s="65">
        <v>0.65675451088200354</v>
      </c>
      <c r="E75" s="66">
        <f t="shared" si="7"/>
        <v>1.16791955154835</v>
      </c>
      <c r="F75" s="64"/>
      <c r="G75" s="63">
        <v>0.88049834361230495</v>
      </c>
      <c r="H75" s="67">
        <f t="shared" si="8"/>
        <v>1.5658076397978604</v>
      </c>
      <c r="I75" s="64"/>
      <c r="J75" s="63">
        <f t="shared" si="9"/>
        <v>8.3958479613038595E-2</v>
      </c>
      <c r="K75" s="67">
        <f t="shared" si="10"/>
        <v>0.1493050268153526</v>
      </c>
      <c r="L75" s="64"/>
      <c r="M75" s="63">
        <v>0.25339560852525905</v>
      </c>
      <c r="N75" s="67">
        <f t="shared" si="11"/>
        <v>0.45061842830084986</v>
      </c>
      <c r="O75" s="64"/>
      <c r="P75" s="63">
        <v>0</v>
      </c>
      <c r="Q75" s="67">
        <f t="shared" si="12"/>
        <v>0</v>
      </c>
      <c r="R75" s="64"/>
      <c r="S75" s="63">
        <v>0</v>
      </c>
      <c r="T75" s="67">
        <f t="shared" si="13"/>
        <v>0</v>
      </c>
    </row>
    <row r="76" spans="1:20" x14ac:dyDescent="0.3">
      <c r="A76" s="23">
        <v>990</v>
      </c>
      <c r="B76" s="63">
        <v>1.7435226068027569</v>
      </c>
      <c r="C76" s="64"/>
      <c r="D76" s="65">
        <v>0.74841810059099489</v>
      </c>
      <c r="E76" s="66">
        <f t="shared" si="7"/>
        <v>1.3048838777207794</v>
      </c>
      <c r="F76" s="64"/>
      <c r="G76" s="63">
        <v>0.87577717286907542</v>
      </c>
      <c r="H76" s="67">
        <f t="shared" si="8"/>
        <v>1.5269372994190391</v>
      </c>
      <c r="I76" s="64"/>
      <c r="J76" s="63">
        <f t="shared" si="9"/>
        <v>8.8103740617236498E-2</v>
      </c>
      <c r="K76" s="67">
        <f t="shared" si="10"/>
        <v>0.15361086351003811</v>
      </c>
      <c r="L76" s="64"/>
      <c r="M76" s="63">
        <v>0.27057497181510715</v>
      </c>
      <c r="N76" s="67">
        <f t="shared" si="11"/>
        <v>0.47175358019465807</v>
      </c>
      <c r="O76" s="64"/>
      <c r="P76" s="63">
        <v>0</v>
      </c>
      <c r="Q76" s="67">
        <f t="shared" si="12"/>
        <v>0</v>
      </c>
      <c r="R76" s="64"/>
      <c r="S76" s="63">
        <v>0</v>
      </c>
      <c r="T76" s="67">
        <f t="shared" si="13"/>
        <v>0</v>
      </c>
    </row>
    <row r="77" spans="1:20" x14ac:dyDescent="0.3">
      <c r="A77" s="23">
        <v>1000</v>
      </c>
      <c r="B77" s="63">
        <v>1.7032311179900885</v>
      </c>
      <c r="C77" s="64"/>
      <c r="D77" s="65">
        <v>0.7403597630341604</v>
      </c>
      <c r="E77" s="66">
        <f t="shared" si="7"/>
        <v>1.2610037869075501</v>
      </c>
      <c r="F77" s="64"/>
      <c r="G77" s="63">
        <v>0.87341658749746076</v>
      </c>
      <c r="H77" s="67">
        <f t="shared" si="8"/>
        <v>1.487630310794388</v>
      </c>
      <c r="I77" s="64"/>
      <c r="J77" s="63">
        <f t="shared" si="9"/>
        <v>9.2318011947616616E-2</v>
      </c>
      <c r="K77" s="67">
        <f t="shared" si="10"/>
        <v>0.15723891070016141</v>
      </c>
      <c r="L77" s="64"/>
      <c r="M77" s="63">
        <v>0.24910076770279704</v>
      </c>
      <c r="N77" s="67">
        <f t="shared" si="11"/>
        <v>0.42427617906662435</v>
      </c>
      <c r="O77" s="64"/>
      <c r="P77" s="63">
        <v>0</v>
      </c>
      <c r="Q77" s="67">
        <f t="shared" si="12"/>
        <v>0</v>
      </c>
      <c r="R77" s="64"/>
      <c r="S77" s="63">
        <v>0</v>
      </c>
      <c r="T77" s="67">
        <f t="shared" si="13"/>
        <v>0</v>
      </c>
    </row>
    <row r="78" spans="1:20" x14ac:dyDescent="0.3">
      <c r="A78" s="23">
        <v>1010</v>
      </c>
      <c r="B78" s="63">
        <v>1.6354681595324183</v>
      </c>
      <c r="C78" s="64"/>
      <c r="D78" s="65">
        <v>0.72323579572588736</v>
      </c>
      <c r="E78" s="66">
        <f t="shared" si="7"/>
        <v>1.1828291157437811</v>
      </c>
      <c r="F78" s="64"/>
      <c r="G78" s="63">
        <v>0.86869541675423112</v>
      </c>
      <c r="H78" s="67">
        <f t="shared" si="8"/>
        <v>1.4207236944332895</v>
      </c>
      <c r="I78" s="64"/>
      <c r="J78" s="63">
        <f t="shared" si="9"/>
        <v>9.6596631768087665E-2</v>
      </c>
      <c r="K78" s="67">
        <f t="shared" si="10"/>
        <v>0.15798071557478507</v>
      </c>
      <c r="L78" s="64"/>
      <c r="M78" s="63">
        <v>0.26842755140387614</v>
      </c>
      <c r="N78" s="67">
        <f t="shared" si="11"/>
        <v>0.43900471346229092</v>
      </c>
      <c r="O78" s="64"/>
      <c r="P78" s="63">
        <v>0</v>
      </c>
      <c r="Q78" s="67">
        <f t="shared" si="12"/>
        <v>0</v>
      </c>
      <c r="R78" s="64"/>
      <c r="S78" s="63">
        <v>0</v>
      </c>
      <c r="T78" s="67">
        <f t="shared" si="13"/>
        <v>0</v>
      </c>
    </row>
    <row r="79" spans="1:20" x14ac:dyDescent="0.3">
      <c r="A79" s="23">
        <v>1020</v>
      </c>
      <c r="B79" s="63">
        <v>1.5255822809524122</v>
      </c>
      <c r="C79" s="64"/>
      <c r="D79" s="65">
        <v>0.70510453622300995</v>
      </c>
      <c r="E79" s="66">
        <f t="shared" si="7"/>
        <v>1.0756949866809922</v>
      </c>
      <c r="F79" s="64"/>
      <c r="G79" s="63">
        <v>0.86161366063938682</v>
      </c>
      <c r="H79" s="67">
        <f t="shared" si="8"/>
        <v>1.3144625336979934</v>
      </c>
      <c r="I79" s="64"/>
      <c r="J79" s="63">
        <f t="shared" si="9"/>
        <v>0.10093486972824117</v>
      </c>
      <c r="K79" s="67">
        <f t="shared" si="10"/>
        <v>0.15398444878764475</v>
      </c>
      <c r="L79" s="64"/>
      <c r="M79" s="63">
        <v>0.26413271058141413</v>
      </c>
      <c r="N79" s="67">
        <f t="shared" si="11"/>
        <v>0.40295618308293712</v>
      </c>
      <c r="O79" s="64"/>
      <c r="P79" s="63">
        <v>0</v>
      </c>
      <c r="Q79" s="67">
        <f t="shared" si="12"/>
        <v>0</v>
      </c>
      <c r="R79" s="64"/>
      <c r="S79" s="63">
        <v>0</v>
      </c>
      <c r="T79" s="67">
        <f t="shared" si="13"/>
        <v>0</v>
      </c>
    </row>
    <row r="80" spans="1:20" x14ac:dyDescent="0.3">
      <c r="A80" s="23">
        <v>1030</v>
      </c>
      <c r="B80" s="63">
        <v>1.3918877953467388</v>
      </c>
      <c r="C80" s="64"/>
      <c r="D80" s="65">
        <v>0.69301702988775826</v>
      </c>
      <c r="E80" s="66">
        <f t="shared" si="7"/>
        <v>0.96460194586821679</v>
      </c>
      <c r="F80" s="64"/>
      <c r="G80" s="63">
        <v>0.85689248989615729</v>
      </c>
      <c r="H80" s="67">
        <f t="shared" si="8"/>
        <v>1.1926981986107401</v>
      </c>
      <c r="I80" s="64"/>
      <c r="J80" s="63">
        <f t="shared" si="9"/>
        <v>0.10532794405137319</v>
      </c>
      <c r="K80" s="67">
        <f t="shared" si="10"/>
        <v>0.14660467983407047</v>
      </c>
      <c r="L80" s="64"/>
      <c r="M80" s="63">
        <v>0.22977398400171795</v>
      </c>
      <c r="N80" s="67">
        <f t="shared" si="11"/>
        <v>0.319819604020188</v>
      </c>
      <c r="O80" s="64"/>
      <c r="P80" s="63">
        <v>0</v>
      </c>
      <c r="Q80" s="67">
        <f t="shared" si="12"/>
        <v>0</v>
      </c>
      <c r="R80" s="64"/>
      <c r="S80" s="63">
        <v>0</v>
      </c>
      <c r="T80" s="67">
        <f t="shared" si="13"/>
        <v>0</v>
      </c>
    </row>
    <row r="81" spans="1:20" x14ac:dyDescent="0.3">
      <c r="A81" s="23">
        <v>1040</v>
      </c>
      <c r="B81" s="63">
        <v>1.2508675845023984</v>
      </c>
      <c r="C81" s="64"/>
      <c r="D81" s="65">
        <v>0.67790764696869388</v>
      </c>
      <c r="E81" s="66">
        <f t="shared" si="7"/>
        <v>0.84797270087943477</v>
      </c>
      <c r="F81" s="64"/>
      <c r="G81" s="63">
        <v>0.849810733781313</v>
      </c>
      <c r="H81" s="67">
        <f t="shared" si="8"/>
        <v>1.0630006998492418</v>
      </c>
      <c r="I81" s="64"/>
      <c r="J81" s="63">
        <f t="shared" si="9"/>
        <v>0.10977103793950793</v>
      </c>
      <c r="K81" s="67">
        <f t="shared" si="10"/>
        <v>0.13730903307571343</v>
      </c>
      <c r="L81" s="64"/>
      <c r="M81" s="63">
        <v>0.21474204112310091</v>
      </c>
      <c r="N81" s="67">
        <f t="shared" si="11"/>
        <v>0.26861385827076795</v>
      </c>
      <c r="O81" s="64"/>
      <c r="P81" s="63">
        <v>0</v>
      </c>
      <c r="Q81" s="67">
        <f t="shared" si="12"/>
        <v>0</v>
      </c>
      <c r="R81" s="64"/>
      <c r="S81" s="63">
        <v>0</v>
      </c>
      <c r="T81" s="67">
        <f t="shared" si="13"/>
        <v>0</v>
      </c>
    </row>
    <row r="82" spans="1:20" x14ac:dyDescent="0.3">
      <c r="A82" s="23">
        <v>1050</v>
      </c>
      <c r="B82" s="63">
        <v>1.1171730988967246</v>
      </c>
      <c r="C82" s="64"/>
      <c r="D82" s="65">
        <v>0.65876909527121219</v>
      </c>
      <c r="E82" s="66">
        <f t="shared" si="7"/>
        <v>0.73595911162153171</v>
      </c>
      <c r="F82" s="64"/>
      <c r="G82" s="63">
        <v>0.84272897766646881</v>
      </c>
      <c r="H82" s="67">
        <f t="shared" si="8"/>
        <v>0.94147414350971759</v>
      </c>
      <c r="I82" s="64"/>
      <c r="J82" s="63">
        <f t="shared" si="9"/>
        <v>0.11425931525202816</v>
      </c>
      <c r="K82" s="67">
        <f t="shared" si="10"/>
        <v>0.12764743329792608</v>
      </c>
      <c r="L82" s="64"/>
      <c r="M82" s="63">
        <v>0.24695334729156607</v>
      </c>
      <c r="N82" s="67">
        <f t="shared" si="11"/>
        <v>0.27588963627663793</v>
      </c>
      <c r="O82" s="64"/>
      <c r="P82" s="63">
        <v>0</v>
      </c>
      <c r="Q82" s="67">
        <f t="shared" si="12"/>
        <v>0</v>
      </c>
      <c r="R82" s="64"/>
      <c r="S82" s="63">
        <v>0</v>
      </c>
      <c r="T82" s="67">
        <f t="shared" si="13"/>
        <v>0</v>
      </c>
    </row>
    <row r="83" spans="1:20" x14ac:dyDescent="0.3">
      <c r="A83" s="23">
        <v>1060</v>
      </c>
      <c r="B83" s="63">
        <v>0.98897290722005138</v>
      </c>
      <c r="C83" s="64"/>
      <c r="D83" s="65">
        <v>0.63761595918452185</v>
      </c>
      <c r="E83" s="66">
        <f t="shared" si="7"/>
        <v>0.63058490884461815</v>
      </c>
      <c r="F83" s="64"/>
      <c r="G83" s="63">
        <v>0.8380078069232394</v>
      </c>
      <c r="H83" s="67">
        <f t="shared" si="8"/>
        <v>0.82876701708597555</v>
      </c>
      <c r="I83" s="64"/>
      <c r="J83" s="63">
        <f t="shared" si="9"/>
        <v>0.11878793542353379</v>
      </c>
      <c r="K83" s="67">
        <f t="shared" si="10"/>
        <v>0.11747804983847994</v>
      </c>
      <c r="L83" s="64"/>
      <c r="M83" s="63">
        <v>0.22547914317925594</v>
      </c>
      <c r="N83" s="67">
        <f t="shared" si="11"/>
        <v>0.22299276374747495</v>
      </c>
      <c r="O83" s="64"/>
      <c r="P83" s="63">
        <v>0</v>
      </c>
      <c r="Q83" s="67">
        <f t="shared" si="12"/>
        <v>0</v>
      </c>
      <c r="R83" s="64"/>
      <c r="S83" s="63">
        <v>0</v>
      </c>
      <c r="T83" s="67">
        <f t="shared" si="13"/>
        <v>0</v>
      </c>
    </row>
    <row r="84" spans="1:20" x14ac:dyDescent="0.3">
      <c r="A84" s="23">
        <v>1070</v>
      </c>
      <c r="B84" s="63">
        <v>0.85527842161437773</v>
      </c>
      <c r="C84" s="64"/>
      <c r="D84" s="65">
        <v>0.61646282309783151</v>
      </c>
      <c r="E84" s="66">
        <f t="shared" si="7"/>
        <v>0.5272473503230567</v>
      </c>
      <c r="F84" s="64"/>
      <c r="G84" s="63">
        <v>0.83092605080839499</v>
      </c>
      <c r="H84" s="67">
        <f t="shared" si="8"/>
        <v>0.71067312121367232</v>
      </c>
      <c r="I84" s="64"/>
      <c r="J84" s="63">
        <f t="shared" si="9"/>
        <v>0.1233520675948957</v>
      </c>
      <c r="K84" s="67">
        <f t="shared" si="10"/>
        <v>0.10550036167543242</v>
      </c>
      <c r="L84" s="64"/>
      <c r="M84" s="63">
        <v>0.25124818811402805</v>
      </c>
      <c r="N84" s="67">
        <f t="shared" si="11"/>
        <v>0.21488715376363818</v>
      </c>
      <c r="O84" s="64"/>
      <c r="P84" s="63">
        <v>0</v>
      </c>
      <c r="Q84" s="67">
        <f t="shared" si="12"/>
        <v>0</v>
      </c>
      <c r="R84" s="64"/>
      <c r="S84" s="63">
        <v>0</v>
      </c>
      <c r="T84" s="67">
        <f t="shared" si="13"/>
        <v>0</v>
      </c>
    </row>
    <row r="85" spans="1:20" x14ac:dyDescent="0.3">
      <c r="A85" s="23">
        <v>1080</v>
      </c>
      <c r="B85" s="63">
        <v>0.71792107338937072</v>
      </c>
      <c r="C85" s="64"/>
      <c r="D85" s="65">
        <v>0.60034614798416275</v>
      </c>
      <c r="E85" s="66">
        <f t="shared" si="7"/>
        <v>0.43100115096596414</v>
      </c>
      <c r="F85" s="64"/>
      <c r="G85" s="63">
        <v>0.82620488006516557</v>
      </c>
      <c r="H85" s="67">
        <f t="shared" si="8"/>
        <v>0.59314989433591991</v>
      </c>
      <c r="I85" s="64"/>
      <c r="J85" s="63">
        <f t="shared" si="9"/>
        <v>0.12794690393914473</v>
      </c>
      <c r="K85" s="67">
        <f t="shared" si="10"/>
        <v>9.1855778612837488E-2</v>
      </c>
      <c r="L85" s="64"/>
      <c r="M85" s="63">
        <v>0.22762656359048694</v>
      </c>
      <c r="N85" s="67">
        <f t="shared" si="11"/>
        <v>0.16341790686481625</v>
      </c>
      <c r="O85" s="64"/>
      <c r="P85" s="63">
        <v>0</v>
      </c>
      <c r="Q85" s="67">
        <f t="shared" si="12"/>
        <v>0</v>
      </c>
      <c r="R85" s="64"/>
      <c r="S85" s="63">
        <v>0</v>
      </c>
      <c r="T85" s="67">
        <f t="shared" si="13"/>
        <v>0</v>
      </c>
    </row>
    <row r="86" spans="1:20" x14ac:dyDescent="0.3">
      <c r="A86" s="23">
        <v>1090</v>
      </c>
      <c r="B86" s="63">
        <v>0.58422658778369696</v>
      </c>
      <c r="C86" s="64"/>
      <c r="D86" s="65">
        <v>0.56609821336761668</v>
      </c>
      <c r="E86" s="66">
        <f t="shared" si="7"/>
        <v>0.33072962754620994</v>
      </c>
      <c r="F86" s="64"/>
      <c r="G86" s="63">
        <v>0.81912312395032116</v>
      </c>
      <c r="H86" s="67">
        <f t="shared" si="8"/>
        <v>0.47855350768021837</v>
      </c>
      <c r="I86" s="64"/>
      <c r="J86" s="63">
        <f t="shared" si="9"/>
        <v>0.1325676721708495</v>
      </c>
      <c r="K86" s="67">
        <f t="shared" si="10"/>
        <v>7.744955876280317E-2</v>
      </c>
      <c r="L86" s="64"/>
      <c r="M86" s="63">
        <v>0.22762656359048694</v>
      </c>
      <c r="N86" s="67">
        <f t="shared" si="11"/>
        <v>0.1329854905353989</v>
      </c>
      <c r="O86" s="64"/>
      <c r="P86" s="63">
        <v>0</v>
      </c>
      <c r="Q86" s="67">
        <f t="shared" si="12"/>
        <v>0</v>
      </c>
      <c r="R86" s="64"/>
      <c r="S86" s="63">
        <v>0</v>
      </c>
      <c r="T86" s="67">
        <f t="shared" si="13"/>
        <v>0</v>
      </c>
    </row>
    <row r="87" spans="1:20" x14ac:dyDescent="0.3">
      <c r="A87" s="23">
        <v>1100</v>
      </c>
      <c r="B87" s="63">
        <v>0.45785782741669045</v>
      </c>
      <c r="C87" s="64"/>
      <c r="D87" s="65">
        <v>0.50263880510754566</v>
      </c>
      <c r="E87" s="66">
        <f t="shared" si="7"/>
        <v>0.23013711128186215</v>
      </c>
      <c r="F87" s="64"/>
      <c r="G87" s="63">
        <v>0.81204136783547687</v>
      </c>
      <c r="H87" s="67">
        <f t="shared" si="8"/>
        <v>0.37179949644962901</v>
      </c>
      <c r="I87" s="64"/>
      <c r="J87" s="63">
        <f t="shared" si="9"/>
        <v>0.13720964723399159</v>
      </c>
      <c r="K87" s="67">
        <f t="shared" si="10"/>
        <v>6.2822510983165908E-2</v>
      </c>
      <c r="L87" s="64"/>
      <c r="M87" s="63">
        <v>0.21688946153433192</v>
      </c>
      <c r="N87" s="67">
        <f t="shared" si="11"/>
        <v>9.9304537647685071E-2</v>
      </c>
      <c r="O87" s="64"/>
      <c r="P87" s="63">
        <v>0</v>
      </c>
      <c r="Q87" s="67">
        <f t="shared" si="12"/>
        <v>0</v>
      </c>
      <c r="R87" s="64"/>
      <c r="S87" s="63">
        <v>0</v>
      </c>
      <c r="T87" s="67">
        <f t="shared" si="13"/>
        <v>0</v>
      </c>
    </row>
    <row r="88" spans="1:20" x14ac:dyDescent="0.3">
      <c r="A88" s="23">
        <v>1110</v>
      </c>
      <c r="B88" s="63">
        <v>0.3369833609786842</v>
      </c>
      <c r="C88" s="64"/>
      <c r="D88" s="65">
        <v>0.39082937150646835</v>
      </c>
      <c r="E88" s="66">
        <f t="shared" si="7"/>
        <v>0.13170299517943648</v>
      </c>
      <c r="F88" s="64"/>
      <c r="G88" s="63">
        <v>0.80495961172063268</v>
      </c>
      <c r="H88" s="67">
        <f t="shared" si="8"/>
        <v>0.27125799540971546</v>
      </c>
      <c r="I88" s="64"/>
      <c r="J88" s="63">
        <f t="shared" si="9"/>
        <v>0.14186816216906448</v>
      </c>
      <c r="K88" s="67">
        <f t="shared" si="10"/>
        <v>4.7807210103600367E-2</v>
      </c>
      <c r="L88" s="64"/>
      <c r="M88" s="63">
        <v>0.24265850646910403</v>
      </c>
      <c r="N88" s="67">
        <f t="shared" si="11"/>
        <v>8.1771879080026463E-2</v>
      </c>
      <c r="O88" s="64"/>
      <c r="P88" s="63">
        <v>0</v>
      </c>
      <c r="Q88" s="67">
        <f t="shared" si="12"/>
        <v>0</v>
      </c>
      <c r="R88" s="64"/>
      <c r="S88" s="63">
        <v>0</v>
      </c>
      <c r="T88" s="67">
        <f t="shared" si="13"/>
        <v>0</v>
      </c>
    </row>
    <row r="89" spans="1:20" x14ac:dyDescent="0.3">
      <c r="A89" s="23">
        <v>1120</v>
      </c>
      <c r="B89" s="63">
        <v>0.22160318846967816</v>
      </c>
      <c r="C89" s="64"/>
      <c r="D89" s="65">
        <v>0.14605736821762347</v>
      </c>
      <c r="E89" s="66">
        <f t="shared" si="7"/>
        <v>3.2366778496515196E-2</v>
      </c>
      <c r="F89" s="64"/>
      <c r="G89" s="63">
        <v>0.7978778556057885</v>
      </c>
      <c r="H89" s="67">
        <f t="shared" si="8"/>
        <v>0.1768122768115922</v>
      </c>
      <c r="I89" s="64"/>
      <c r="J89" s="63">
        <f t="shared" si="9"/>
        <v>0.14653861816523911</v>
      </c>
      <c r="K89" s="67">
        <f t="shared" si="10"/>
        <v>3.2473425019357689E-2</v>
      </c>
      <c r="L89" s="64"/>
      <c r="M89" s="63">
        <v>0.21474204112310091</v>
      </c>
      <c r="N89" s="67">
        <f t="shared" si="11"/>
        <v>4.7587521011365909E-2</v>
      </c>
      <c r="O89" s="64"/>
      <c r="P89" s="63">
        <v>0</v>
      </c>
      <c r="Q89" s="67">
        <f t="shared" si="12"/>
        <v>0</v>
      </c>
      <c r="R89" s="64"/>
      <c r="S89" s="63">
        <v>0</v>
      </c>
      <c r="T89" s="67">
        <f t="shared" si="13"/>
        <v>0</v>
      </c>
    </row>
    <row r="90" spans="1:20" x14ac:dyDescent="0.3">
      <c r="A90" s="23">
        <v>1130</v>
      </c>
      <c r="B90" s="63">
        <v>0.10805444727033892</v>
      </c>
      <c r="C90" s="64"/>
      <c r="D90" s="65">
        <v>0.12893340090935038</v>
      </c>
      <c r="E90" s="66">
        <f t="shared" si="7"/>
        <v>1.3931827369944867E-2</v>
      </c>
      <c r="F90" s="64"/>
      <c r="G90" s="63">
        <v>0.7907960994909442</v>
      </c>
      <c r="H90" s="67">
        <f t="shared" si="8"/>
        <v>8.5449035434033913E-2</v>
      </c>
      <c r="I90" s="64"/>
      <c r="J90" s="63">
        <f t="shared" si="9"/>
        <v>0.15121649380795993</v>
      </c>
      <c r="K90" s="67">
        <f t="shared" si="10"/>
        <v>1.6339614656577739E-2</v>
      </c>
      <c r="L90" s="64"/>
      <c r="M90" s="63">
        <v>0.25124818811402805</v>
      </c>
      <c r="N90" s="67">
        <f t="shared" si="11"/>
        <v>2.7148484094335436E-2</v>
      </c>
      <c r="O90" s="64"/>
      <c r="P90" s="63">
        <v>0</v>
      </c>
      <c r="Q90" s="67">
        <f t="shared" si="12"/>
        <v>0</v>
      </c>
      <c r="R90" s="64"/>
      <c r="S90" s="63">
        <v>0</v>
      </c>
      <c r="T90" s="67">
        <f t="shared" si="13"/>
        <v>0</v>
      </c>
    </row>
    <row r="91" spans="1:20" x14ac:dyDescent="0.3">
      <c r="A91" s="23">
        <v>1140</v>
      </c>
      <c r="B91" s="63">
        <v>0</v>
      </c>
      <c r="C91" s="64"/>
      <c r="D91" s="65">
        <v>0.21253865306150729</v>
      </c>
      <c r="E91" s="66">
        <f t="shared" si="7"/>
        <v>0</v>
      </c>
      <c r="F91" s="64"/>
      <c r="G91" s="63">
        <v>0.78135375800448503</v>
      </c>
      <c r="H91" s="67">
        <f t="shared" si="8"/>
        <v>0</v>
      </c>
      <c r="I91" s="64"/>
      <c r="J91" s="63">
        <f t="shared" si="9"/>
        <v>0.15589735353630527</v>
      </c>
      <c r="K91" s="67">
        <f t="shared" si="10"/>
        <v>0</v>
      </c>
      <c r="L91" s="64"/>
      <c r="M91" s="63">
        <v>2.12809362752993</v>
      </c>
      <c r="N91" s="67">
        <f t="shared" si="11"/>
        <v>0</v>
      </c>
      <c r="O91" s="64"/>
      <c r="P91" s="63">
        <v>0</v>
      </c>
      <c r="Q91" s="67">
        <f t="shared" si="12"/>
        <v>0</v>
      </c>
      <c r="R91" s="64"/>
      <c r="S91" s="63">
        <v>0</v>
      </c>
      <c r="T91" s="67">
        <f t="shared" si="13"/>
        <v>0</v>
      </c>
    </row>
    <row r="92" spans="1:20" x14ac:dyDescent="0.3">
      <c r="A92" s="23">
        <v>1150</v>
      </c>
      <c r="B92" s="63">
        <v>0</v>
      </c>
      <c r="C92" s="64"/>
      <c r="D92" s="65">
        <v>0.18937093258560839</v>
      </c>
      <c r="E92" s="66">
        <f t="shared" si="7"/>
        <v>0</v>
      </c>
      <c r="F92" s="64"/>
      <c r="G92" s="63">
        <v>0.77427200188964074</v>
      </c>
      <c r="H92" s="67">
        <f t="shared" si="8"/>
        <v>0</v>
      </c>
      <c r="I92" s="64"/>
      <c r="J92" s="63">
        <f t="shared" si="9"/>
        <v>0.16057685532789287</v>
      </c>
      <c r="K92" s="67">
        <f t="shared" si="10"/>
        <v>0</v>
      </c>
      <c r="L92" s="64"/>
      <c r="M92" s="63">
        <v>1.5031942878617062</v>
      </c>
      <c r="N92" s="67">
        <f t="shared" si="11"/>
        <v>0</v>
      </c>
      <c r="O92" s="64"/>
      <c r="P92" s="63">
        <v>0</v>
      </c>
      <c r="Q92" s="67">
        <f t="shared" si="12"/>
        <v>0</v>
      </c>
      <c r="R92" s="64"/>
      <c r="S92" s="63">
        <v>0</v>
      </c>
      <c r="T92" s="67">
        <f t="shared" si="13"/>
        <v>0</v>
      </c>
    </row>
    <row r="93" spans="1:20" x14ac:dyDescent="0.3">
      <c r="A93" s="23">
        <v>1160</v>
      </c>
      <c r="B93" s="63">
        <v>0</v>
      </c>
      <c r="C93" s="64"/>
      <c r="D93" s="65">
        <v>0.34751580713848346</v>
      </c>
      <c r="E93" s="66">
        <f t="shared" si="7"/>
        <v>0</v>
      </c>
      <c r="F93" s="64"/>
      <c r="G93" s="63">
        <v>0.76482966040318179</v>
      </c>
      <c r="H93" s="67">
        <f t="shared" si="8"/>
        <v>0</v>
      </c>
      <c r="I93" s="64"/>
      <c r="J93" s="63">
        <f t="shared" si="9"/>
        <v>0.1652507576320669</v>
      </c>
      <c r="K93" s="67">
        <f t="shared" si="10"/>
        <v>0</v>
      </c>
      <c r="L93" s="64"/>
      <c r="M93" s="63">
        <v>0.38438825361035062</v>
      </c>
      <c r="N93" s="67">
        <f t="shared" si="11"/>
        <v>0</v>
      </c>
      <c r="O93" s="64"/>
      <c r="P93" s="63">
        <v>0</v>
      </c>
      <c r="Q93" s="67">
        <f t="shared" si="12"/>
        <v>0</v>
      </c>
      <c r="R93" s="64"/>
      <c r="S93" s="63">
        <v>0</v>
      </c>
      <c r="T93" s="67">
        <f t="shared" si="13"/>
        <v>0</v>
      </c>
    </row>
    <row r="94" spans="1:20" x14ac:dyDescent="0.3">
      <c r="A94" s="23">
        <v>1170</v>
      </c>
      <c r="B94" s="63">
        <v>0</v>
      </c>
      <c r="C94" s="64"/>
      <c r="D94" s="65">
        <v>0.42205542953920161</v>
      </c>
      <c r="E94" s="66">
        <f t="shared" si="7"/>
        <v>0</v>
      </c>
      <c r="F94" s="64"/>
      <c r="G94" s="63">
        <v>0.75302673354510796</v>
      </c>
      <c r="H94" s="67">
        <f t="shared" si="8"/>
        <v>0</v>
      </c>
      <c r="I94" s="64"/>
      <c r="J94" s="63">
        <f t="shared" si="9"/>
        <v>0.16991492557459509</v>
      </c>
      <c r="K94" s="67">
        <f t="shared" si="10"/>
        <v>0</v>
      </c>
      <c r="L94" s="64"/>
      <c r="M94" s="63">
        <v>0.19176464272292912</v>
      </c>
      <c r="N94" s="67">
        <f t="shared" si="11"/>
        <v>0</v>
      </c>
      <c r="O94" s="64"/>
      <c r="P94" s="63">
        <v>0</v>
      </c>
      <c r="Q94" s="67">
        <f t="shared" si="12"/>
        <v>0</v>
      </c>
      <c r="R94" s="64"/>
      <c r="S94" s="63">
        <v>0</v>
      </c>
      <c r="T94" s="67">
        <f t="shared" si="13"/>
        <v>0</v>
      </c>
    </row>
    <row r="95" spans="1:20" x14ac:dyDescent="0.3">
      <c r="A95" s="23">
        <v>1180</v>
      </c>
      <c r="B95" s="63">
        <v>0</v>
      </c>
      <c r="C95" s="64"/>
      <c r="D95" s="65">
        <v>0.43313564367984897</v>
      </c>
      <c r="E95" s="66">
        <f t="shared" si="7"/>
        <v>0</v>
      </c>
      <c r="F95" s="64"/>
      <c r="G95" s="63">
        <v>0.7435843920586489</v>
      </c>
      <c r="H95" s="67">
        <f t="shared" si="8"/>
        <v>0</v>
      </c>
      <c r="I95" s="64"/>
      <c r="J95" s="63">
        <f t="shared" si="9"/>
        <v>0.17456533645918437</v>
      </c>
      <c r="K95" s="67">
        <f t="shared" si="10"/>
        <v>0</v>
      </c>
      <c r="L95" s="64"/>
      <c r="M95" s="63">
        <v>0.21087668438288509</v>
      </c>
      <c r="N95" s="67">
        <f t="shared" si="11"/>
        <v>0</v>
      </c>
      <c r="O95" s="64"/>
      <c r="P95" s="63">
        <v>0</v>
      </c>
      <c r="Q95" s="67">
        <f t="shared" si="12"/>
        <v>0</v>
      </c>
      <c r="R95" s="64"/>
      <c r="S95" s="63">
        <v>0</v>
      </c>
      <c r="T95" s="67">
        <f t="shared" si="13"/>
        <v>0</v>
      </c>
    </row>
    <row r="96" spans="1:20" x14ac:dyDescent="0.3">
      <c r="A96" s="23">
        <v>1190</v>
      </c>
      <c r="B96" s="63">
        <v>0</v>
      </c>
      <c r="C96" s="64"/>
      <c r="D96" s="65">
        <v>0.44522315001510054</v>
      </c>
      <c r="E96" s="66">
        <f t="shared" si="7"/>
        <v>0</v>
      </c>
      <c r="F96" s="64"/>
      <c r="G96" s="63">
        <v>0.73650263594380461</v>
      </c>
      <c r="H96" s="67">
        <f t="shared" si="8"/>
        <v>0</v>
      </c>
      <c r="I96" s="64"/>
      <c r="J96" s="63">
        <f t="shared" si="9"/>
        <v>0.1791980845927956</v>
      </c>
      <c r="K96" s="67">
        <f t="shared" si="10"/>
        <v>0</v>
      </c>
      <c r="L96" s="64"/>
      <c r="M96" s="63">
        <v>0.18618134965372848</v>
      </c>
      <c r="N96" s="67">
        <f t="shared" si="11"/>
        <v>0</v>
      </c>
      <c r="O96" s="64"/>
      <c r="P96" s="63">
        <v>0</v>
      </c>
      <c r="Q96" s="67">
        <f t="shared" si="12"/>
        <v>0</v>
      </c>
      <c r="R96" s="64"/>
      <c r="S96" s="63">
        <v>0</v>
      </c>
      <c r="T96" s="67">
        <f t="shared" si="13"/>
        <v>0</v>
      </c>
    </row>
    <row r="97" spans="1:20" x14ac:dyDescent="0.3">
      <c r="A97" s="23">
        <v>1200</v>
      </c>
      <c r="B97" s="63">
        <v>0</v>
      </c>
      <c r="C97" s="64"/>
      <c r="D97" s="65">
        <v>0.42910647490143178</v>
      </c>
      <c r="E97" s="66">
        <f t="shared" si="7"/>
        <v>0</v>
      </c>
      <c r="F97" s="64"/>
      <c r="G97" s="63">
        <v>0.72706029445734566</v>
      </c>
      <c r="H97" s="67">
        <f t="shared" si="8"/>
        <v>0</v>
      </c>
      <c r="I97" s="64"/>
      <c r="J97" s="63">
        <f t="shared" si="9"/>
        <v>0.18380938546307335</v>
      </c>
      <c r="K97" s="67">
        <f t="shared" si="10"/>
        <v>0</v>
      </c>
      <c r="L97" s="64"/>
      <c r="M97" s="63">
        <v>0.16148601492457187</v>
      </c>
      <c r="N97" s="67">
        <f t="shared" si="11"/>
        <v>0</v>
      </c>
      <c r="O97" s="64"/>
      <c r="P97" s="63">
        <v>0</v>
      </c>
      <c r="Q97" s="67">
        <f t="shared" si="12"/>
        <v>0</v>
      </c>
      <c r="R97" s="64"/>
      <c r="S97" s="63">
        <v>0</v>
      </c>
      <c r="T97" s="67">
        <f t="shared" si="13"/>
        <v>0</v>
      </c>
    </row>
    <row r="98" spans="1:20" x14ac:dyDescent="0.3">
      <c r="A98" s="23">
        <v>1210</v>
      </c>
      <c r="B98" s="63">
        <v>0</v>
      </c>
      <c r="C98" s="64"/>
      <c r="D98" s="65">
        <v>0.443208565625892</v>
      </c>
      <c r="E98" s="66">
        <f t="shared" si="7"/>
        <v>0</v>
      </c>
      <c r="F98" s="64"/>
      <c r="G98" s="63">
        <v>0.7176179529708866</v>
      </c>
      <c r="H98" s="67">
        <f t="shared" si="8"/>
        <v>0</v>
      </c>
      <c r="I98" s="64"/>
      <c r="J98" s="63">
        <f t="shared" si="9"/>
        <v>0.188395579297188</v>
      </c>
      <c r="K98" s="67">
        <f t="shared" si="10"/>
        <v>0</v>
      </c>
      <c r="L98" s="64"/>
      <c r="M98" s="63">
        <v>0.17909486229666619</v>
      </c>
      <c r="N98" s="67">
        <f t="shared" si="11"/>
        <v>0</v>
      </c>
      <c r="O98" s="64"/>
      <c r="P98" s="63">
        <v>0</v>
      </c>
      <c r="Q98" s="67">
        <f t="shared" si="12"/>
        <v>0</v>
      </c>
      <c r="R98" s="64"/>
      <c r="S98" s="63">
        <v>0</v>
      </c>
      <c r="T98" s="67">
        <f t="shared" si="13"/>
        <v>0</v>
      </c>
    </row>
    <row r="99" spans="1:20" x14ac:dyDescent="0.3">
      <c r="A99" s="23">
        <v>1220</v>
      </c>
      <c r="B99" s="63">
        <v>0</v>
      </c>
      <c r="C99" s="64"/>
      <c r="D99" s="65">
        <v>0.45731065635035217</v>
      </c>
      <c r="E99" s="66">
        <f t="shared" si="7"/>
        <v>0</v>
      </c>
      <c r="F99" s="64"/>
      <c r="G99" s="63">
        <v>0.71053619685604241</v>
      </c>
      <c r="H99" s="67">
        <f t="shared" si="8"/>
        <v>0</v>
      </c>
      <c r="I99" s="64"/>
      <c r="J99" s="63">
        <f t="shared" si="9"/>
        <v>0.19295313403210596</v>
      </c>
      <c r="K99" s="67">
        <f t="shared" si="10"/>
        <v>0</v>
      </c>
      <c r="L99" s="64"/>
      <c r="M99" s="63">
        <v>0.16127127288344878</v>
      </c>
      <c r="N99" s="67">
        <f t="shared" si="11"/>
        <v>0</v>
      </c>
      <c r="O99" s="64"/>
      <c r="P99" s="63">
        <v>0</v>
      </c>
      <c r="Q99" s="67">
        <f t="shared" si="12"/>
        <v>0</v>
      </c>
      <c r="R99" s="64"/>
      <c r="S99" s="63">
        <v>0</v>
      </c>
      <c r="T99" s="67">
        <f t="shared" si="13"/>
        <v>0</v>
      </c>
    </row>
    <row r="100" spans="1:20" x14ac:dyDescent="0.3">
      <c r="A100" s="23">
        <v>1230</v>
      </c>
      <c r="B100" s="63">
        <v>0</v>
      </c>
      <c r="C100" s="64"/>
      <c r="D100" s="65">
        <v>0.46536899390718661</v>
      </c>
      <c r="E100" s="66">
        <f t="shared" si="7"/>
        <v>0</v>
      </c>
      <c r="F100" s="64"/>
      <c r="G100" s="63">
        <v>0.70109385536958324</v>
      </c>
      <c r="H100" s="67">
        <f t="shared" si="8"/>
        <v>0</v>
      </c>
      <c r="I100" s="64"/>
      <c r="J100" s="63">
        <f t="shared" si="9"/>
        <v>0.19747864772672172</v>
      </c>
      <c r="K100" s="67">
        <f t="shared" si="10"/>
        <v>0</v>
      </c>
      <c r="L100" s="64"/>
      <c r="M100" s="63">
        <v>0.18403392924249748</v>
      </c>
      <c r="N100" s="67">
        <f t="shared" si="11"/>
        <v>0</v>
      </c>
      <c r="O100" s="64"/>
      <c r="P100" s="63">
        <v>0</v>
      </c>
      <c r="Q100" s="67">
        <f t="shared" si="12"/>
        <v>0</v>
      </c>
      <c r="R100" s="64"/>
      <c r="S100" s="63">
        <v>0</v>
      </c>
      <c r="T100" s="67">
        <f t="shared" si="13"/>
        <v>0</v>
      </c>
    </row>
    <row r="101" spans="1:20" x14ac:dyDescent="0.3">
      <c r="A101" s="23">
        <v>1240</v>
      </c>
      <c r="B101" s="63">
        <v>0</v>
      </c>
      <c r="C101" s="64"/>
      <c r="D101" s="65">
        <v>0.46536899390718661</v>
      </c>
      <c r="E101" s="66">
        <f t="shared" si="7"/>
        <v>0</v>
      </c>
      <c r="F101" s="64"/>
      <c r="G101" s="63">
        <v>0.69401209925473906</v>
      </c>
      <c r="H101" s="67">
        <f t="shared" si="8"/>
        <v>0</v>
      </c>
      <c r="I101" s="64"/>
      <c r="J101" s="63">
        <f t="shared" si="9"/>
        <v>0.20196885044649615</v>
      </c>
      <c r="K101" s="67">
        <f t="shared" si="10"/>
        <v>0</v>
      </c>
      <c r="L101" s="64"/>
      <c r="M101" s="63">
        <v>0.15847962634884846</v>
      </c>
      <c r="N101" s="67">
        <f t="shared" si="11"/>
        <v>0</v>
      </c>
      <c r="O101" s="64"/>
      <c r="P101" s="63">
        <v>0</v>
      </c>
      <c r="Q101" s="67">
        <f t="shared" si="12"/>
        <v>0</v>
      </c>
      <c r="R101" s="64"/>
      <c r="S101" s="63">
        <v>0</v>
      </c>
      <c r="T101" s="67">
        <f t="shared" si="13"/>
        <v>0</v>
      </c>
    </row>
    <row r="102" spans="1:20" x14ac:dyDescent="0.3">
      <c r="A102" s="23">
        <v>1250</v>
      </c>
      <c r="B102" s="63">
        <v>0</v>
      </c>
      <c r="C102" s="64"/>
      <c r="D102" s="65">
        <v>0.45731065635035217</v>
      </c>
      <c r="E102" s="66">
        <f t="shared" si="7"/>
        <v>0</v>
      </c>
      <c r="F102" s="64"/>
      <c r="G102" s="63">
        <v>0.68456975776827989</v>
      </c>
      <c r="H102" s="67">
        <f t="shared" si="8"/>
        <v>0</v>
      </c>
      <c r="I102" s="64"/>
      <c r="J102" s="63">
        <f t="shared" si="9"/>
        <v>0.20642060565121675</v>
      </c>
      <c r="K102" s="67">
        <f t="shared" si="10"/>
        <v>0</v>
      </c>
      <c r="L102" s="64"/>
      <c r="M102" s="63">
        <v>0.19047619047619052</v>
      </c>
      <c r="N102" s="67">
        <f t="shared" si="11"/>
        <v>0</v>
      </c>
      <c r="O102" s="64"/>
      <c r="P102" s="63">
        <v>0</v>
      </c>
      <c r="Q102" s="67">
        <f t="shared" si="12"/>
        <v>0</v>
      </c>
      <c r="R102" s="64"/>
      <c r="S102" s="63">
        <v>0</v>
      </c>
      <c r="T102" s="67">
        <f t="shared" si="13"/>
        <v>0</v>
      </c>
    </row>
    <row r="103" spans="1:20" x14ac:dyDescent="0.3">
      <c r="A103" s="23">
        <v>1260</v>
      </c>
      <c r="B103" s="63">
        <v>0</v>
      </c>
      <c r="C103" s="64"/>
      <c r="D103" s="65">
        <v>0.4210481373445974</v>
      </c>
      <c r="E103" s="66">
        <f t="shared" si="7"/>
        <v>0</v>
      </c>
      <c r="F103" s="64"/>
      <c r="G103" s="63">
        <v>0.6774880016534357</v>
      </c>
      <c r="H103" s="67">
        <f t="shared" si="8"/>
        <v>0</v>
      </c>
      <c r="I103" s="64"/>
      <c r="J103" s="63">
        <f t="shared" si="9"/>
        <v>0.21083091111630184</v>
      </c>
      <c r="K103" s="67">
        <f t="shared" si="10"/>
        <v>0</v>
      </c>
      <c r="L103" s="64"/>
      <c r="M103" s="63">
        <v>0.17716218392655825</v>
      </c>
      <c r="N103" s="67">
        <f t="shared" si="11"/>
        <v>0</v>
      </c>
      <c r="O103" s="64"/>
      <c r="P103" s="63">
        <v>0</v>
      </c>
      <c r="Q103" s="67">
        <f t="shared" si="12"/>
        <v>0</v>
      </c>
      <c r="R103" s="64"/>
      <c r="S103" s="63">
        <v>0</v>
      </c>
      <c r="T103" s="67">
        <f t="shared" si="13"/>
        <v>0</v>
      </c>
    </row>
    <row r="104" spans="1:20" x14ac:dyDescent="0.3">
      <c r="A104" s="23">
        <v>1270</v>
      </c>
      <c r="B104" s="63">
        <v>0</v>
      </c>
      <c r="C104" s="64"/>
      <c r="D104" s="65">
        <v>0.38377832614423829</v>
      </c>
      <c r="E104" s="66">
        <f t="shared" si="7"/>
        <v>0</v>
      </c>
      <c r="F104" s="64"/>
      <c r="G104" s="63">
        <v>0.66804566016697664</v>
      </c>
      <c r="H104" s="67">
        <f t="shared" si="8"/>
        <v>0</v>
      </c>
      <c r="I104" s="64"/>
      <c r="J104" s="63">
        <f t="shared" si="9"/>
        <v>0.21519689941770137</v>
      </c>
      <c r="K104" s="67">
        <f t="shared" si="10"/>
        <v>0</v>
      </c>
      <c r="L104" s="64"/>
      <c r="M104" s="63">
        <v>0.22333172276802493</v>
      </c>
      <c r="N104" s="67">
        <f t="shared" si="11"/>
        <v>0</v>
      </c>
      <c r="O104" s="64"/>
      <c r="P104" s="63">
        <v>0</v>
      </c>
      <c r="Q104" s="67">
        <f t="shared" si="12"/>
        <v>0</v>
      </c>
      <c r="R104" s="64"/>
      <c r="S104" s="63">
        <v>0</v>
      </c>
      <c r="T104" s="67">
        <f t="shared" si="13"/>
        <v>0</v>
      </c>
    </row>
    <row r="105" spans="1:20" x14ac:dyDescent="0.3">
      <c r="A105" s="23">
        <v>1280</v>
      </c>
      <c r="B105" s="63">
        <v>0</v>
      </c>
      <c r="C105" s="64"/>
      <c r="D105" s="65">
        <v>0.41701896856618015</v>
      </c>
      <c r="E105" s="66">
        <f t="shared" si="7"/>
        <v>0</v>
      </c>
      <c r="F105" s="64"/>
      <c r="G105" s="63">
        <v>0.65860331868051769</v>
      </c>
      <c r="H105" s="67">
        <f t="shared" si="8"/>
        <v>0</v>
      </c>
      <c r="I105" s="64"/>
      <c r="J105" s="63">
        <f t="shared" si="9"/>
        <v>0.21951583800993271</v>
      </c>
      <c r="K105" s="67">
        <f t="shared" si="10"/>
        <v>0</v>
      </c>
      <c r="L105" s="64"/>
      <c r="M105" s="63">
        <v>0.20357545498469964</v>
      </c>
      <c r="N105" s="67">
        <f t="shared" si="11"/>
        <v>0</v>
      </c>
      <c r="O105" s="64"/>
      <c r="P105" s="63">
        <v>0</v>
      </c>
      <c r="Q105" s="67">
        <f t="shared" si="12"/>
        <v>0</v>
      </c>
      <c r="R105" s="64"/>
      <c r="S105" s="63">
        <v>0</v>
      </c>
      <c r="T105" s="67">
        <f t="shared" si="13"/>
        <v>0</v>
      </c>
    </row>
    <row r="106" spans="1:20" x14ac:dyDescent="0.3">
      <c r="A106" s="23">
        <v>1290</v>
      </c>
      <c r="B106" s="63">
        <v>0</v>
      </c>
      <c r="C106" s="64"/>
      <c r="D106" s="65">
        <v>0.41701896856618015</v>
      </c>
      <c r="E106" s="66">
        <f t="shared" si="7"/>
        <v>0</v>
      </c>
      <c r="F106" s="64"/>
      <c r="G106" s="63">
        <v>0.65152156256567328</v>
      </c>
      <c r="H106" s="67">
        <f t="shared" si="8"/>
        <v>0</v>
      </c>
      <c r="I106" s="64"/>
      <c r="J106" s="63">
        <f t="shared" si="9"/>
        <v>0.22378512892616703</v>
      </c>
      <c r="K106" s="67">
        <f t="shared" si="10"/>
        <v>0</v>
      </c>
      <c r="L106" s="64"/>
      <c r="M106" s="63">
        <v>0.18188650883126647</v>
      </c>
      <c r="N106" s="67">
        <f t="shared" si="11"/>
        <v>0</v>
      </c>
      <c r="O106" s="64"/>
      <c r="P106" s="63">
        <v>0</v>
      </c>
      <c r="Q106" s="67">
        <f t="shared" si="12"/>
        <v>0</v>
      </c>
      <c r="R106" s="64"/>
      <c r="S106" s="63">
        <v>0</v>
      </c>
      <c r="T106" s="67">
        <f t="shared" si="13"/>
        <v>0</v>
      </c>
    </row>
    <row r="107" spans="1:20" x14ac:dyDescent="0.3">
      <c r="A107" s="23">
        <v>1300</v>
      </c>
      <c r="B107" s="63">
        <v>0</v>
      </c>
      <c r="C107" s="64"/>
      <c r="D107" s="65">
        <v>0.37269811200359093</v>
      </c>
      <c r="E107" s="66">
        <f t="shared" si="7"/>
        <v>0</v>
      </c>
      <c r="F107" s="64"/>
      <c r="G107" s="63">
        <v>0.64207922107921445</v>
      </c>
      <c r="H107" s="67">
        <f t="shared" si="8"/>
        <v>0</v>
      </c>
      <c r="I107" s="64"/>
      <c r="J107" s="63">
        <f t="shared" si="9"/>
        <v>0.22800230812853806</v>
      </c>
      <c r="K107" s="67">
        <f t="shared" si="10"/>
        <v>0</v>
      </c>
      <c r="L107" s="64"/>
      <c r="M107" s="63">
        <v>0.74944972351962214</v>
      </c>
      <c r="N107" s="67">
        <f t="shared" si="11"/>
        <v>0</v>
      </c>
      <c r="O107" s="64"/>
      <c r="P107" s="63">
        <v>0</v>
      </c>
      <c r="Q107" s="67">
        <f t="shared" si="12"/>
        <v>0</v>
      </c>
      <c r="R107" s="64"/>
      <c r="S107" s="63">
        <v>0</v>
      </c>
      <c r="T107" s="67">
        <f t="shared" si="13"/>
        <v>0</v>
      </c>
    </row>
    <row r="108" spans="1:20" x14ac:dyDescent="0.3">
      <c r="A108" s="23">
        <v>1310</v>
      </c>
      <c r="B108" s="63">
        <v>0</v>
      </c>
      <c r="C108" s="64"/>
      <c r="D108" s="65">
        <v>0.33542830080323188</v>
      </c>
      <c r="E108" s="66">
        <f t="shared" si="7"/>
        <v>0</v>
      </c>
      <c r="F108" s="64"/>
      <c r="G108" s="63">
        <v>0.63499746496437015</v>
      </c>
      <c r="H108" s="67">
        <f t="shared" si="8"/>
        <v>0</v>
      </c>
      <c r="I108" s="64"/>
      <c r="J108" s="63">
        <f t="shared" si="9"/>
        <v>0.23216504453603234</v>
      </c>
      <c r="K108" s="67">
        <f t="shared" si="10"/>
        <v>0</v>
      </c>
      <c r="L108" s="64"/>
      <c r="M108" s="63">
        <v>0.27272239222633815</v>
      </c>
      <c r="N108" s="67">
        <f t="shared" si="11"/>
        <v>0</v>
      </c>
      <c r="O108" s="64"/>
      <c r="P108" s="63">
        <v>0</v>
      </c>
      <c r="Q108" s="67">
        <f t="shared" si="12"/>
        <v>0</v>
      </c>
      <c r="R108" s="64"/>
      <c r="S108" s="63">
        <v>0</v>
      </c>
      <c r="T108" s="67">
        <f t="shared" si="13"/>
        <v>0</v>
      </c>
    </row>
    <row r="109" spans="1:20" x14ac:dyDescent="0.3">
      <c r="A109" s="23">
        <v>1320</v>
      </c>
      <c r="B109" s="63">
        <v>0</v>
      </c>
      <c r="C109" s="64"/>
      <c r="D109" s="65">
        <v>0.29211473643524694</v>
      </c>
      <c r="E109" s="66">
        <f t="shared" si="7"/>
        <v>0</v>
      </c>
      <c r="F109" s="64"/>
      <c r="G109" s="63">
        <v>0.62555512347791098</v>
      </c>
      <c r="H109" s="67">
        <f t="shared" si="8"/>
        <v>0</v>
      </c>
      <c r="I109" s="64"/>
      <c r="J109" s="63">
        <f t="shared" si="9"/>
        <v>0.23627113875641675</v>
      </c>
      <c r="K109" s="67">
        <f t="shared" si="10"/>
        <v>0</v>
      </c>
      <c r="L109" s="64"/>
      <c r="M109" s="63">
        <v>0.163848177376926</v>
      </c>
      <c r="N109" s="67">
        <f t="shared" si="11"/>
        <v>0</v>
      </c>
      <c r="O109" s="64"/>
      <c r="P109" s="63">
        <v>0</v>
      </c>
      <c r="Q109" s="67">
        <f t="shared" si="12"/>
        <v>0</v>
      </c>
      <c r="R109" s="64"/>
      <c r="S109" s="63">
        <v>0</v>
      </c>
      <c r="T109" s="67">
        <f t="shared" si="13"/>
        <v>0</v>
      </c>
    </row>
    <row r="110" spans="1:20" x14ac:dyDescent="0.3">
      <c r="A110" s="23">
        <v>1330</v>
      </c>
      <c r="B110" s="63">
        <v>0</v>
      </c>
      <c r="C110" s="64"/>
      <c r="D110" s="65">
        <v>0.21354594525611156</v>
      </c>
      <c r="E110" s="66">
        <f t="shared" si="7"/>
        <v>0</v>
      </c>
      <c r="F110" s="64"/>
      <c r="G110" s="63">
        <v>0.61611278199145192</v>
      </c>
      <c r="H110" s="67">
        <f t="shared" si="8"/>
        <v>0</v>
      </c>
      <c r="I110" s="64"/>
      <c r="J110" s="63">
        <f t="shared" si="9"/>
        <v>0.24031852154771971</v>
      </c>
      <c r="K110" s="67">
        <f t="shared" si="10"/>
        <v>0</v>
      </c>
      <c r="L110" s="64"/>
      <c r="M110" s="63">
        <v>0.17501476351532724</v>
      </c>
      <c r="N110" s="67">
        <f t="shared" si="11"/>
        <v>0</v>
      </c>
      <c r="O110" s="64"/>
      <c r="P110" s="63">
        <v>0</v>
      </c>
      <c r="Q110" s="67">
        <f t="shared" si="12"/>
        <v>0</v>
      </c>
      <c r="R110" s="64"/>
      <c r="S110" s="63">
        <v>0</v>
      </c>
      <c r="T110" s="67">
        <f t="shared" si="13"/>
        <v>0</v>
      </c>
    </row>
    <row r="111" spans="1:20" x14ac:dyDescent="0.3">
      <c r="A111" s="23">
        <v>1340</v>
      </c>
      <c r="B111" s="63">
        <v>0</v>
      </c>
      <c r="C111" s="64"/>
      <c r="D111" s="65">
        <v>0.16015945894208369</v>
      </c>
      <c r="E111" s="66">
        <f t="shared" si="7"/>
        <v>0</v>
      </c>
      <c r="F111" s="64"/>
      <c r="G111" s="63">
        <v>0.60903102587660762</v>
      </c>
      <c r="H111" s="67">
        <f t="shared" si="8"/>
        <v>0</v>
      </c>
      <c r="I111" s="64"/>
      <c r="J111" s="63">
        <f t="shared" si="9"/>
        <v>0.24430525203377662</v>
      </c>
      <c r="K111" s="67">
        <f t="shared" si="10"/>
        <v>0</v>
      </c>
      <c r="L111" s="64"/>
      <c r="M111" s="63">
        <v>0.14967520266280132</v>
      </c>
      <c r="N111" s="67">
        <f t="shared" si="11"/>
        <v>0</v>
      </c>
      <c r="O111" s="64"/>
      <c r="P111" s="63">
        <v>0</v>
      </c>
      <c r="Q111" s="67">
        <f t="shared" si="12"/>
        <v>0</v>
      </c>
      <c r="R111" s="64"/>
      <c r="S111" s="63">
        <v>0</v>
      </c>
      <c r="T111" s="67">
        <f t="shared" si="13"/>
        <v>0</v>
      </c>
    </row>
    <row r="112" spans="1:20" x14ac:dyDescent="0.3">
      <c r="A112" s="23">
        <v>1350</v>
      </c>
      <c r="B112" s="63">
        <v>0</v>
      </c>
      <c r="C112" s="64"/>
      <c r="D112" s="65">
        <v>2.1354594525611156E-2</v>
      </c>
      <c r="E112" s="66">
        <f t="shared" si="7"/>
        <v>0</v>
      </c>
      <c r="F112" s="64"/>
      <c r="G112" s="63">
        <v>0.6043098551333782</v>
      </c>
      <c r="H112" s="67">
        <f t="shared" si="8"/>
        <v>0</v>
      </c>
      <c r="I112" s="64"/>
      <c r="J112" s="63">
        <f t="shared" si="9"/>
        <v>0.2482295156973357</v>
      </c>
      <c r="K112" s="67">
        <f t="shared" si="10"/>
        <v>0</v>
      </c>
      <c r="L112" s="64"/>
      <c r="M112" s="63">
        <v>0.15354055940301714</v>
      </c>
      <c r="N112" s="67">
        <f t="shared" si="11"/>
        <v>0</v>
      </c>
      <c r="O112" s="64"/>
      <c r="P112" s="63">
        <v>0</v>
      </c>
      <c r="Q112" s="67">
        <f t="shared" si="12"/>
        <v>0</v>
      </c>
      <c r="R112" s="64"/>
      <c r="S112" s="63">
        <v>0</v>
      </c>
      <c r="T112" s="67">
        <f t="shared" si="13"/>
        <v>0</v>
      </c>
    </row>
    <row r="113" spans="1:20" x14ac:dyDescent="0.3">
      <c r="A113" s="23">
        <v>1360</v>
      </c>
      <c r="B113" s="63">
        <v>0</v>
      </c>
      <c r="C113" s="64"/>
      <c r="D113" s="65">
        <v>1.3799903066078908E-5</v>
      </c>
      <c r="E113" s="66">
        <f t="shared" si="7"/>
        <v>0</v>
      </c>
      <c r="F113" s="64"/>
      <c r="G113" s="63">
        <v>0.6043098551333782</v>
      </c>
      <c r="H113" s="67">
        <f t="shared" si="8"/>
        <v>0</v>
      </c>
      <c r="I113" s="64"/>
      <c r="J113" s="63">
        <f t="shared" si="9"/>
        <v>0.25208962217315783</v>
      </c>
      <c r="K113" s="67">
        <f t="shared" si="10"/>
        <v>0</v>
      </c>
      <c r="L113" s="64"/>
      <c r="M113" s="63">
        <v>0.15719117410210987</v>
      </c>
      <c r="N113" s="67">
        <f t="shared" si="11"/>
        <v>0</v>
      </c>
      <c r="O113" s="64"/>
      <c r="P113" s="63">
        <v>0</v>
      </c>
      <c r="Q113" s="67">
        <f t="shared" si="12"/>
        <v>0</v>
      </c>
      <c r="R113" s="64"/>
      <c r="S113" s="63">
        <v>0</v>
      </c>
      <c r="T113" s="67">
        <f t="shared" si="13"/>
        <v>0</v>
      </c>
    </row>
    <row r="114" spans="1:20" x14ac:dyDescent="0.3">
      <c r="A114" s="23">
        <v>1370</v>
      </c>
      <c r="B114" s="63">
        <v>0</v>
      </c>
      <c r="C114" s="64"/>
      <c r="D114" s="65">
        <v>3.9888770906330276E-5</v>
      </c>
      <c r="E114" s="66">
        <f t="shared" si="7"/>
        <v>0</v>
      </c>
      <c r="F114" s="64"/>
      <c r="G114" s="63">
        <v>0.59250692827530438</v>
      </c>
      <c r="H114" s="67">
        <f t="shared" si="8"/>
        <v>0</v>
      </c>
      <c r="I114" s="64"/>
      <c r="J114" s="63">
        <f t="shared" si="9"/>
        <v>0.25588400286248608</v>
      </c>
      <c r="K114" s="67">
        <f t="shared" si="10"/>
        <v>0</v>
      </c>
      <c r="L114" s="64"/>
      <c r="M114" s="63">
        <v>0.16578085574703388</v>
      </c>
      <c r="N114" s="67">
        <f t="shared" si="11"/>
        <v>0</v>
      </c>
      <c r="O114" s="64"/>
      <c r="P114" s="63">
        <v>0</v>
      </c>
      <c r="Q114" s="67">
        <f t="shared" si="12"/>
        <v>0</v>
      </c>
      <c r="R114" s="64"/>
      <c r="S114" s="63">
        <v>0</v>
      </c>
      <c r="T114" s="67">
        <f t="shared" si="13"/>
        <v>0</v>
      </c>
    </row>
    <row r="115" spans="1:20" x14ac:dyDescent="0.3">
      <c r="A115" s="23">
        <v>1380</v>
      </c>
      <c r="B115" s="63">
        <v>0</v>
      </c>
      <c r="C115" s="64"/>
      <c r="D115" s="65">
        <v>1.8030530283416968E-4</v>
      </c>
      <c r="E115" s="66">
        <f t="shared" si="7"/>
        <v>0</v>
      </c>
      <c r="F115" s="64"/>
      <c r="G115" s="63">
        <v>0.58542517216046008</v>
      </c>
      <c r="H115" s="67">
        <f t="shared" si="8"/>
        <v>0</v>
      </c>
      <c r="I115" s="64"/>
      <c r="J115" s="63">
        <f t="shared" si="9"/>
        <v>0.2596112083892006</v>
      </c>
      <c r="K115" s="67">
        <f t="shared" si="10"/>
        <v>0</v>
      </c>
      <c r="L115" s="64"/>
      <c r="M115" s="63">
        <v>0.15160788103290923</v>
      </c>
      <c r="N115" s="67">
        <f t="shared" si="11"/>
        <v>0</v>
      </c>
      <c r="O115" s="64"/>
      <c r="P115" s="63">
        <v>0</v>
      </c>
      <c r="Q115" s="67">
        <f t="shared" si="12"/>
        <v>0</v>
      </c>
      <c r="R115" s="64"/>
      <c r="S115" s="63">
        <v>0</v>
      </c>
      <c r="T115" s="67">
        <f t="shared" si="13"/>
        <v>0</v>
      </c>
    </row>
    <row r="116" spans="1:20" x14ac:dyDescent="0.3">
      <c r="A116" s="23">
        <v>1390</v>
      </c>
      <c r="B116" s="63">
        <v>0</v>
      </c>
      <c r="C116" s="64"/>
      <c r="D116" s="65">
        <v>1.8634905600179547E-4</v>
      </c>
      <c r="E116" s="66">
        <f t="shared" si="7"/>
        <v>0</v>
      </c>
      <c r="F116" s="64"/>
      <c r="G116" s="63">
        <v>0.57362224530238637</v>
      </c>
      <c r="H116" s="67">
        <f t="shared" si="8"/>
        <v>0</v>
      </c>
      <c r="I116" s="64"/>
      <c r="J116" s="63">
        <f t="shared" si="9"/>
        <v>0.26326990591688298</v>
      </c>
      <c r="K116" s="67">
        <f t="shared" si="10"/>
        <v>0</v>
      </c>
      <c r="L116" s="64"/>
      <c r="M116" s="63">
        <v>0.13507274386643048</v>
      </c>
      <c r="N116" s="67">
        <f t="shared" si="11"/>
        <v>0</v>
      </c>
      <c r="O116" s="64"/>
      <c r="P116" s="63">
        <v>0</v>
      </c>
      <c r="Q116" s="67">
        <f t="shared" si="12"/>
        <v>0</v>
      </c>
      <c r="R116" s="64"/>
      <c r="S116" s="63">
        <v>0</v>
      </c>
      <c r="T116" s="67">
        <f t="shared" si="13"/>
        <v>0</v>
      </c>
    </row>
    <row r="117" spans="1:20" x14ac:dyDescent="0.3">
      <c r="A117" s="23">
        <v>1400</v>
      </c>
      <c r="B117" s="63">
        <v>0</v>
      </c>
      <c r="C117" s="64"/>
      <c r="D117" s="65">
        <v>7.2021391914207456E-4</v>
      </c>
      <c r="E117" s="66">
        <f t="shared" si="7"/>
        <v>0</v>
      </c>
      <c r="F117" s="64"/>
      <c r="G117" s="63">
        <v>0.56417990381592731</v>
      </c>
      <c r="H117" s="67">
        <f t="shared" si="8"/>
        <v>0</v>
      </c>
      <c r="I117" s="64"/>
      <c r="J117" s="63">
        <f t="shared" si="9"/>
        <v>0.26685887634499106</v>
      </c>
      <c r="K117" s="67">
        <f t="shared" si="10"/>
        <v>0</v>
      </c>
      <c r="L117" s="64"/>
      <c r="M117" s="63">
        <v>0.15633220593761746</v>
      </c>
      <c r="N117" s="67">
        <f t="shared" si="11"/>
        <v>0</v>
      </c>
      <c r="O117" s="64"/>
      <c r="P117" s="63">
        <v>0</v>
      </c>
      <c r="Q117" s="67">
        <f t="shared" si="12"/>
        <v>0</v>
      </c>
      <c r="R117" s="64"/>
      <c r="S117" s="63">
        <v>0</v>
      </c>
      <c r="T117" s="67">
        <f t="shared" si="13"/>
        <v>0</v>
      </c>
    </row>
    <row r="118" spans="1:20" x14ac:dyDescent="0.3">
      <c r="A118" s="23">
        <v>1410</v>
      </c>
      <c r="B118" s="63">
        <v>0</v>
      </c>
      <c r="C118" s="64"/>
      <c r="D118" s="65">
        <v>3.3945746958164908E-3</v>
      </c>
      <c r="E118" s="66">
        <f t="shared" si="7"/>
        <v>0</v>
      </c>
      <c r="F118" s="64"/>
      <c r="G118" s="63">
        <v>0.55237697695785348</v>
      </c>
      <c r="H118" s="67">
        <f t="shared" si="8"/>
        <v>0</v>
      </c>
      <c r="I118" s="64"/>
      <c r="J118" s="63">
        <f t="shared" si="9"/>
        <v>0.27037701140126263</v>
      </c>
      <c r="K118" s="67">
        <f t="shared" si="10"/>
        <v>0</v>
      </c>
      <c r="L118" s="64"/>
      <c r="M118" s="63">
        <v>0.13421377570193807</v>
      </c>
      <c r="N118" s="67">
        <f t="shared" si="11"/>
        <v>0</v>
      </c>
      <c r="O118" s="64"/>
      <c r="P118" s="63">
        <v>0</v>
      </c>
      <c r="Q118" s="67">
        <f t="shared" si="12"/>
        <v>0</v>
      </c>
      <c r="R118" s="64"/>
      <c r="S118" s="63">
        <v>0</v>
      </c>
      <c r="T118" s="67">
        <f t="shared" si="13"/>
        <v>0</v>
      </c>
    </row>
    <row r="119" spans="1:20" x14ac:dyDescent="0.3">
      <c r="A119" s="23">
        <v>1420</v>
      </c>
      <c r="B119" s="63">
        <v>0</v>
      </c>
      <c r="C119" s="64"/>
      <c r="D119" s="65">
        <v>1.6922508869352235E-2</v>
      </c>
      <c r="E119" s="66">
        <f t="shared" si="7"/>
        <v>0</v>
      </c>
      <c r="F119" s="64"/>
      <c r="G119" s="63">
        <v>0.54293463547139453</v>
      </c>
      <c r="H119" s="67">
        <f t="shared" si="8"/>
        <v>0</v>
      </c>
      <c r="I119" s="64"/>
      <c r="J119" s="63">
        <f t="shared" si="9"/>
        <v>0.27382331064647042</v>
      </c>
      <c r="K119" s="67">
        <f t="shared" si="10"/>
        <v>0</v>
      </c>
      <c r="L119" s="64"/>
      <c r="M119" s="63">
        <v>0.14903097653943204</v>
      </c>
      <c r="N119" s="67">
        <f t="shared" si="11"/>
        <v>0</v>
      </c>
      <c r="O119" s="64"/>
      <c r="P119" s="63">
        <v>0</v>
      </c>
      <c r="Q119" s="67">
        <f t="shared" si="12"/>
        <v>0</v>
      </c>
      <c r="R119" s="64"/>
      <c r="S119" s="63">
        <v>0</v>
      </c>
      <c r="T119" s="67">
        <f t="shared" si="13"/>
        <v>0</v>
      </c>
    </row>
    <row r="120" spans="1:20" x14ac:dyDescent="0.3">
      <c r="A120" s="23">
        <v>1430</v>
      </c>
      <c r="B120" s="63">
        <v>0</v>
      </c>
      <c r="C120" s="64"/>
      <c r="D120" s="65">
        <v>3.1729704130035445E-2</v>
      </c>
      <c r="E120" s="66">
        <f t="shared" si="7"/>
        <v>0</v>
      </c>
      <c r="F120" s="64"/>
      <c r="G120" s="63">
        <v>0.53349229398493547</v>
      </c>
      <c r="H120" s="67">
        <f t="shared" si="8"/>
        <v>0</v>
      </c>
      <c r="I120" s="64"/>
      <c r="J120" s="63">
        <f t="shared" si="9"/>
        <v>0.2771968784066256</v>
      </c>
      <c r="K120" s="67">
        <f t="shared" si="10"/>
        <v>0</v>
      </c>
      <c r="L120" s="64"/>
      <c r="M120" s="63">
        <v>0.13228109733183016</v>
      </c>
      <c r="N120" s="67">
        <f t="shared" si="11"/>
        <v>0</v>
      </c>
      <c r="O120" s="64"/>
      <c r="P120" s="63">
        <v>0</v>
      </c>
      <c r="Q120" s="67">
        <f t="shared" si="12"/>
        <v>0</v>
      </c>
      <c r="R120" s="64"/>
      <c r="S120" s="63">
        <v>0</v>
      </c>
      <c r="T120" s="67">
        <f t="shared" si="13"/>
        <v>0</v>
      </c>
    </row>
    <row r="121" spans="1:20" x14ac:dyDescent="0.3">
      <c r="A121" s="23">
        <v>1440</v>
      </c>
      <c r="B121" s="63">
        <v>0</v>
      </c>
      <c r="C121" s="64"/>
      <c r="D121" s="65">
        <v>3.8780749492265544E-2</v>
      </c>
      <c r="E121" s="66">
        <f t="shared" si="7"/>
        <v>0</v>
      </c>
      <c r="F121" s="64"/>
      <c r="G121" s="63">
        <v>0.52641053787009118</v>
      </c>
      <c r="H121" s="67">
        <f t="shared" si="8"/>
        <v>0</v>
      </c>
      <c r="I121" s="64"/>
      <c r="J121" s="63">
        <f t="shared" si="9"/>
        <v>0.28049692064675652</v>
      </c>
      <c r="K121" s="67">
        <f t="shared" si="10"/>
        <v>0</v>
      </c>
      <c r="L121" s="64"/>
      <c r="M121" s="63">
        <v>0.13636119611316908</v>
      </c>
      <c r="N121" s="67">
        <f t="shared" si="11"/>
        <v>0</v>
      </c>
      <c r="O121" s="64"/>
      <c r="P121" s="63">
        <v>0</v>
      </c>
      <c r="Q121" s="67">
        <f t="shared" si="12"/>
        <v>0</v>
      </c>
      <c r="R121" s="64"/>
      <c r="S121" s="63">
        <v>0</v>
      </c>
      <c r="T121" s="67">
        <f t="shared" si="13"/>
        <v>0</v>
      </c>
    </row>
    <row r="122" spans="1:20" x14ac:dyDescent="0.3">
      <c r="A122" s="23">
        <v>1450</v>
      </c>
      <c r="B122" s="63">
        <v>0</v>
      </c>
      <c r="C122" s="64"/>
      <c r="D122" s="65">
        <v>6.6380555624423368E-2</v>
      </c>
      <c r="E122" s="66">
        <f t="shared" si="7"/>
        <v>0</v>
      </c>
      <c r="F122" s="64"/>
      <c r="G122" s="63">
        <v>0.51932878175524688</v>
      </c>
      <c r="H122" s="67">
        <f t="shared" si="8"/>
        <v>0</v>
      </c>
      <c r="I122" s="64"/>
      <c r="J122" s="63">
        <f t="shared" si="9"/>
        <v>0.28372274179943813</v>
      </c>
      <c r="K122" s="67">
        <f t="shared" si="10"/>
        <v>0</v>
      </c>
      <c r="L122" s="64"/>
      <c r="M122" s="63">
        <v>0.24051108605787302</v>
      </c>
      <c r="N122" s="67">
        <f t="shared" si="11"/>
        <v>0</v>
      </c>
      <c r="O122" s="64"/>
      <c r="P122" s="63">
        <v>0</v>
      </c>
      <c r="Q122" s="67">
        <f t="shared" si="12"/>
        <v>0</v>
      </c>
      <c r="R122" s="64"/>
      <c r="S122" s="63">
        <v>0</v>
      </c>
      <c r="T122" s="67">
        <f t="shared" si="13"/>
        <v>0</v>
      </c>
    </row>
    <row r="123" spans="1:20" x14ac:dyDescent="0.3">
      <c r="A123" s="23">
        <v>1460</v>
      </c>
      <c r="B123" s="63">
        <v>0</v>
      </c>
      <c r="C123" s="64"/>
      <c r="D123" s="65">
        <v>0.10979484921186869</v>
      </c>
      <c r="E123" s="66">
        <f t="shared" si="7"/>
        <v>0</v>
      </c>
      <c r="F123" s="64"/>
      <c r="G123" s="63">
        <v>0.51224702564040248</v>
      </c>
      <c r="H123" s="67">
        <f t="shared" si="8"/>
        <v>0</v>
      </c>
      <c r="I123" s="64"/>
      <c r="J123" s="63">
        <f t="shared" si="9"/>
        <v>0.28687374156032419</v>
      </c>
      <c r="K123" s="67">
        <f t="shared" si="10"/>
        <v>0</v>
      </c>
      <c r="L123" s="64"/>
      <c r="M123" s="63">
        <v>0.16062704676007947</v>
      </c>
      <c r="N123" s="67">
        <f t="shared" si="11"/>
        <v>0</v>
      </c>
      <c r="O123" s="64"/>
      <c r="P123" s="63">
        <v>0</v>
      </c>
      <c r="Q123" s="67">
        <f t="shared" si="12"/>
        <v>0</v>
      </c>
      <c r="R123" s="64"/>
      <c r="S123" s="63">
        <v>0</v>
      </c>
      <c r="T123" s="67">
        <f t="shared" si="13"/>
        <v>0</v>
      </c>
    </row>
    <row r="124" spans="1:20" x14ac:dyDescent="0.3">
      <c r="A124" s="23">
        <v>1470</v>
      </c>
      <c r="B124" s="63">
        <v>0</v>
      </c>
      <c r="C124" s="64"/>
      <c r="D124" s="65">
        <v>6.8898786110934127E-2</v>
      </c>
      <c r="E124" s="66">
        <f t="shared" si="7"/>
        <v>0</v>
      </c>
      <c r="F124" s="64"/>
      <c r="G124" s="63">
        <v>0.50516526952555829</v>
      </c>
      <c r="H124" s="67">
        <f t="shared" si="8"/>
        <v>0</v>
      </c>
      <c r="I124" s="64"/>
      <c r="J124" s="63">
        <f t="shared" si="9"/>
        <v>0.2899494116620463</v>
      </c>
      <c r="K124" s="67">
        <f t="shared" si="10"/>
        <v>0</v>
      </c>
      <c r="L124" s="64"/>
      <c r="M124" s="63">
        <v>0.13979706877113868</v>
      </c>
      <c r="N124" s="67">
        <f t="shared" si="11"/>
        <v>0</v>
      </c>
      <c r="O124" s="64"/>
      <c r="P124" s="63">
        <v>0</v>
      </c>
      <c r="Q124" s="67">
        <f t="shared" si="12"/>
        <v>0</v>
      </c>
      <c r="R124" s="64"/>
      <c r="S124" s="63">
        <v>0</v>
      </c>
      <c r="T124" s="67">
        <f t="shared" si="13"/>
        <v>0</v>
      </c>
    </row>
    <row r="125" spans="1:20" x14ac:dyDescent="0.3">
      <c r="A125" s="23">
        <v>1480</v>
      </c>
      <c r="B125" s="63">
        <v>0</v>
      </c>
      <c r="C125" s="64"/>
      <c r="D125" s="65">
        <v>9.9621198046365267E-2</v>
      </c>
      <c r="E125" s="66">
        <f t="shared" si="7"/>
        <v>0</v>
      </c>
      <c r="F125" s="64"/>
      <c r="G125" s="63">
        <v>0.498083513410714</v>
      </c>
      <c r="H125" s="67">
        <f t="shared" si="8"/>
        <v>0</v>
      </c>
      <c r="I125" s="64"/>
      <c r="J125" s="63">
        <f t="shared" si="9"/>
        <v>0.2929493326369898</v>
      </c>
      <c r="K125" s="67">
        <f t="shared" si="10"/>
        <v>0</v>
      </c>
      <c r="L125" s="64"/>
      <c r="M125" s="63">
        <v>0.14258871530573902</v>
      </c>
      <c r="N125" s="67">
        <f t="shared" si="11"/>
        <v>0</v>
      </c>
      <c r="O125" s="64"/>
      <c r="P125" s="63">
        <v>0</v>
      </c>
      <c r="Q125" s="67">
        <f t="shared" si="12"/>
        <v>0</v>
      </c>
      <c r="R125" s="64"/>
      <c r="S125" s="63">
        <v>0</v>
      </c>
      <c r="T125" s="67">
        <f t="shared" si="13"/>
        <v>0</v>
      </c>
    </row>
    <row r="126" spans="1:20" x14ac:dyDescent="0.3">
      <c r="A126" s="23">
        <v>1490</v>
      </c>
      <c r="B126" s="63">
        <v>0</v>
      </c>
      <c r="C126" s="64"/>
      <c r="D126" s="65">
        <v>0.1561302901636665</v>
      </c>
      <c r="E126" s="66">
        <f t="shared" si="7"/>
        <v>0</v>
      </c>
      <c r="F126" s="64"/>
      <c r="G126" s="63">
        <v>0.4910017572958697</v>
      </c>
      <c r="H126" s="67">
        <f t="shared" si="8"/>
        <v>0</v>
      </c>
      <c r="I126" s="64"/>
      <c r="J126" s="63">
        <f t="shared" si="9"/>
        <v>0.29587317057864054</v>
      </c>
      <c r="K126" s="67">
        <f t="shared" si="10"/>
        <v>0</v>
      </c>
      <c r="L126" s="64"/>
      <c r="M126" s="63">
        <v>0.11875234874107479</v>
      </c>
      <c r="N126" s="67">
        <f t="shared" si="11"/>
        <v>0</v>
      </c>
      <c r="O126" s="64"/>
      <c r="P126" s="63">
        <v>0</v>
      </c>
      <c r="Q126" s="67">
        <f t="shared" si="12"/>
        <v>0</v>
      </c>
      <c r="R126" s="64"/>
      <c r="S126" s="63">
        <v>0</v>
      </c>
      <c r="T126" s="67">
        <f t="shared" si="13"/>
        <v>0</v>
      </c>
    </row>
    <row r="127" spans="1:20" x14ac:dyDescent="0.3">
      <c r="A127" s="23">
        <v>1500</v>
      </c>
      <c r="B127" s="63">
        <v>0</v>
      </c>
      <c r="C127" s="64"/>
      <c r="D127" s="65">
        <v>0.20951677647769437</v>
      </c>
      <c r="E127" s="66">
        <f t="shared" si="7"/>
        <v>0</v>
      </c>
      <c r="F127" s="64"/>
      <c r="G127" s="63">
        <v>0.48392000118102552</v>
      </c>
      <c r="H127" s="67">
        <f t="shared" si="8"/>
        <v>0</v>
      </c>
      <c r="I127" s="64"/>
      <c r="J127" s="63">
        <f t="shared" si="9"/>
        <v>0.29872067391039903</v>
      </c>
      <c r="K127" s="67">
        <f t="shared" si="10"/>
        <v>0</v>
      </c>
      <c r="L127" s="64"/>
      <c r="M127" s="63">
        <v>0.1389381006066463</v>
      </c>
      <c r="N127" s="67">
        <f t="shared" si="11"/>
        <v>0</v>
      </c>
      <c r="O127" s="64"/>
      <c r="P127" s="63">
        <v>0</v>
      </c>
      <c r="Q127" s="67">
        <f t="shared" si="12"/>
        <v>0</v>
      </c>
      <c r="R127" s="64"/>
      <c r="S127" s="63">
        <v>0</v>
      </c>
      <c r="T127" s="67">
        <f t="shared" si="13"/>
        <v>0</v>
      </c>
    </row>
    <row r="128" spans="1:20" x14ac:dyDescent="0.3">
      <c r="A128" s="23">
        <v>1510</v>
      </c>
      <c r="B128" s="63">
        <v>0</v>
      </c>
      <c r="C128" s="64"/>
      <c r="D128" s="65">
        <v>0.24477200328884488</v>
      </c>
      <c r="E128" s="66">
        <f t="shared" si="7"/>
        <v>0</v>
      </c>
      <c r="F128" s="64"/>
      <c r="G128" s="63">
        <v>0.47683824506618122</v>
      </c>
      <c r="H128" s="67">
        <f t="shared" si="8"/>
        <v>0</v>
      </c>
      <c r="I128" s="64"/>
      <c r="J128" s="63">
        <f t="shared" si="9"/>
        <v>0.30149167017002348</v>
      </c>
      <c r="K128" s="67">
        <f t="shared" si="10"/>
        <v>0</v>
      </c>
      <c r="L128" s="64"/>
      <c r="M128" s="63">
        <v>0.14366242551135452</v>
      </c>
      <c r="N128" s="67">
        <f t="shared" si="11"/>
        <v>0</v>
      </c>
      <c r="O128" s="64"/>
      <c r="P128" s="63">
        <v>0</v>
      </c>
      <c r="Q128" s="67">
        <f t="shared" si="12"/>
        <v>0</v>
      </c>
      <c r="R128" s="64"/>
      <c r="S128" s="63">
        <v>0</v>
      </c>
      <c r="T128" s="67">
        <f t="shared" si="13"/>
        <v>0</v>
      </c>
    </row>
    <row r="129" spans="1:20" x14ac:dyDescent="0.3">
      <c r="A129" s="23">
        <v>1520</v>
      </c>
      <c r="B129" s="63">
        <v>0</v>
      </c>
      <c r="C129" s="64"/>
      <c r="D129" s="65">
        <v>0.2639105549863266</v>
      </c>
      <c r="E129" s="66">
        <f t="shared" si="7"/>
        <v>0</v>
      </c>
      <c r="F129" s="64"/>
      <c r="G129" s="63">
        <v>0.47211707432295164</v>
      </c>
      <c r="H129" s="67">
        <f t="shared" si="8"/>
        <v>0</v>
      </c>
      <c r="I129" s="64"/>
      <c r="J129" s="63">
        <f t="shared" si="9"/>
        <v>0.3041860628171415</v>
      </c>
      <c r="K129" s="67">
        <f t="shared" si="10"/>
        <v>0</v>
      </c>
      <c r="L129" s="64"/>
      <c r="M129" s="63">
        <v>0.12540935201589093</v>
      </c>
      <c r="N129" s="67">
        <f t="shared" si="11"/>
        <v>0</v>
      </c>
      <c r="O129" s="64"/>
      <c r="P129" s="63">
        <v>0</v>
      </c>
      <c r="Q129" s="67">
        <f t="shared" si="12"/>
        <v>0</v>
      </c>
      <c r="R129" s="64"/>
      <c r="S129" s="63">
        <v>0</v>
      </c>
      <c r="T129" s="67">
        <f t="shared" si="13"/>
        <v>0</v>
      </c>
    </row>
    <row r="130" spans="1:20" x14ac:dyDescent="0.3">
      <c r="A130" s="23">
        <v>1530</v>
      </c>
      <c r="B130" s="63">
        <v>0</v>
      </c>
      <c r="C130" s="64"/>
      <c r="D130" s="65">
        <v>0.27096160034855671</v>
      </c>
      <c r="E130" s="66">
        <f t="shared" si="7"/>
        <v>0</v>
      </c>
      <c r="F130" s="64"/>
      <c r="G130" s="63">
        <v>0.4650353182081074</v>
      </c>
      <c r="H130" s="67">
        <f t="shared" si="8"/>
        <v>0</v>
      </c>
      <c r="I130" s="64"/>
      <c r="J130" s="63">
        <f t="shared" si="9"/>
        <v>0.30680382807059109</v>
      </c>
      <c r="K130" s="67">
        <f t="shared" si="10"/>
        <v>0</v>
      </c>
      <c r="L130" s="64"/>
      <c r="M130" s="63">
        <v>0.14903097653943204</v>
      </c>
      <c r="N130" s="67">
        <f t="shared" si="11"/>
        <v>0</v>
      </c>
      <c r="O130" s="64"/>
      <c r="P130" s="63">
        <v>0</v>
      </c>
      <c r="Q130" s="67">
        <f t="shared" si="12"/>
        <v>0</v>
      </c>
      <c r="R130" s="64"/>
      <c r="S130" s="63">
        <v>0</v>
      </c>
      <c r="T130" s="67">
        <f t="shared" si="13"/>
        <v>0</v>
      </c>
    </row>
    <row r="131" spans="1:20" x14ac:dyDescent="0.3">
      <c r="A131" s="23">
        <v>1540</v>
      </c>
      <c r="B131" s="63">
        <v>0</v>
      </c>
      <c r="C131" s="64"/>
      <c r="D131" s="65">
        <v>0.2729761847377653</v>
      </c>
      <c r="E131" s="66">
        <f t="shared" si="7"/>
        <v>0</v>
      </c>
      <c r="F131" s="64"/>
      <c r="G131" s="63">
        <v>0.45795356209326316</v>
      </c>
      <c r="H131" s="67">
        <f t="shared" si="8"/>
        <v>0</v>
      </c>
      <c r="I131" s="64"/>
      <c r="J131" s="63">
        <f t="shared" si="9"/>
        <v>0.3093450117817112</v>
      </c>
      <c r="K131" s="67">
        <f t="shared" si="10"/>
        <v>0</v>
      </c>
      <c r="L131" s="64"/>
      <c r="M131" s="63">
        <v>0.11918183282332101</v>
      </c>
      <c r="N131" s="67">
        <f t="shared" si="11"/>
        <v>0</v>
      </c>
      <c r="O131" s="64"/>
      <c r="P131" s="63">
        <v>0</v>
      </c>
      <c r="Q131" s="67">
        <f t="shared" si="12"/>
        <v>0</v>
      </c>
      <c r="R131" s="64"/>
      <c r="S131" s="63">
        <v>0</v>
      </c>
      <c r="T131" s="67">
        <f t="shared" si="13"/>
        <v>0</v>
      </c>
    </row>
    <row r="132" spans="1:20" x14ac:dyDescent="0.3">
      <c r="A132" s="23">
        <v>1550</v>
      </c>
      <c r="B132" s="63">
        <v>0</v>
      </c>
      <c r="C132" s="64"/>
      <c r="D132" s="65">
        <v>0.2729761847377653</v>
      </c>
      <c r="E132" s="66">
        <f t="shared" si="7"/>
        <v>0</v>
      </c>
      <c r="F132" s="64"/>
      <c r="G132" s="63">
        <v>0.45087180597841886</v>
      </c>
      <c r="H132" s="67">
        <f t="shared" si="8"/>
        <v>0</v>
      </c>
      <c r="I132" s="64"/>
      <c r="J132" s="63">
        <f t="shared" si="9"/>
        <v>0.31180972634909532</v>
      </c>
      <c r="K132" s="67">
        <f t="shared" si="10"/>
        <v>0</v>
      </c>
      <c r="L132" s="64"/>
      <c r="M132" s="63">
        <v>0.13099264508509154</v>
      </c>
      <c r="N132" s="67">
        <f t="shared" si="11"/>
        <v>0</v>
      </c>
      <c r="O132" s="64"/>
      <c r="P132" s="63">
        <v>0</v>
      </c>
      <c r="Q132" s="67">
        <f t="shared" si="12"/>
        <v>0</v>
      </c>
      <c r="R132" s="64"/>
      <c r="S132" s="63">
        <v>0</v>
      </c>
      <c r="T132" s="67">
        <f t="shared" si="13"/>
        <v>0</v>
      </c>
    </row>
    <row r="133" spans="1:20" x14ac:dyDescent="0.3">
      <c r="A133" s="23">
        <v>1560</v>
      </c>
      <c r="B133" s="63">
        <v>0</v>
      </c>
      <c r="C133" s="64"/>
      <c r="D133" s="65">
        <v>0.26894701595934811</v>
      </c>
      <c r="E133" s="66">
        <f t="shared" si="7"/>
        <v>0</v>
      </c>
      <c r="F133" s="64"/>
      <c r="G133" s="63">
        <v>0.44379004986357456</v>
      </c>
      <c r="H133" s="67">
        <f t="shared" si="8"/>
        <v>0</v>
      </c>
      <c r="I133" s="64"/>
      <c r="J133" s="63">
        <f t="shared" si="9"/>
        <v>0.31419814767973686</v>
      </c>
      <c r="K133" s="67">
        <f t="shared" si="10"/>
        <v>0</v>
      </c>
      <c r="L133" s="64"/>
      <c r="M133" s="63">
        <v>0.11037740913727385</v>
      </c>
      <c r="N133" s="67">
        <f t="shared" si="11"/>
        <v>0</v>
      </c>
      <c r="O133" s="64"/>
      <c r="P133" s="63">
        <v>0</v>
      </c>
      <c r="Q133" s="67">
        <f t="shared" si="12"/>
        <v>0</v>
      </c>
      <c r="R133" s="64"/>
      <c r="S133" s="63">
        <v>0</v>
      </c>
      <c r="T133" s="67">
        <f t="shared" si="13"/>
        <v>0</v>
      </c>
    </row>
    <row r="134" spans="1:20" x14ac:dyDescent="0.3">
      <c r="A134" s="23">
        <v>1570</v>
      </c>
      <c r="B134" s="63">
        <v>0</v>
      </c>
      <c r="C134" s="64"/>
      <c r="D134" s="65">
        <v>0.24980846426186637</v>
      </c>
      <c r="E134" s="66">
        <f t="shared" si="7"/>
        <v>0</v>
      </c>
      <c r="F134" s="64"/>
      <c r="G134" s="63">
        <v>0.43906887912034515</v>
      </c>
      <c r="H134" s="67">
        <f t="shared" si="8"/>
        <v>0</v>
      </c>
      <c r="I134" s="64"/>
      <c r="J134" s="63">
        <f t="shared" si="9"/>
        <v>0.31651051220097115</v>
      </c>
      <c r="K134" s="67">
        <f t="shared" si="10"/>
        <v>0</v>
      </c>
      <c r="L134" s="64"/>
      <c r="M134" s="63">
        <v>0.11145111934288936</v>
      </c>
      <c r="N134" s="67">
        <f t="shared" si="11"/>
        <v>0</v>
      </c>
      <c r="O134" s="64"/>
      <c r="P134" s="63">
        <v>0</v>
      </c>
      <c r="Q134" s="67">
        <f t="shared" si="12"/>
        <v>0</v>
      </c>
      <c r="R134" s="64"/>
      <c r="S134" s="63">
        <v>0</v>
      </c>
      <c r="T134" s="67">
        <f t="shared" si="13"/>
        <v>0</v>
      </c>
    </row>
    <row r="135" spans="1:20" x14ac:dyDescent="0.3">
      <c r="A135" s="23">
        <v>1580</v>
      </c>
      <c r="B135" s="63">
        <v>0</v>
      </c>
      <c r="C135" s="64"/>
      <c r="D135" s="65">
        <v>0.24376471109424058</v>
      </c>
      <c r="E135" s="66">
        <f t="shared" si="7"/>
        <v>0</v>
      </c>
      <c r="F135" s="64"/>
      <c r="G135" s="63">
        <v>0.43198712300550079</v>
      </c>
      <c r="H135" s="67">
        <f t="shared" si="8"/>
        <v>0</v>
      </c>
      <c r="I135" s="64"/>
      <c r="J135" s="63">
        <f t="shared" si="9"/>
        <v>0.31874711392709049</v>
      </c>
      <c r="K135" s="67">
        <f t="shared" si="10"/>
        <v>0</v>
      </c>
      <c r="L135" s="64"/>
      <c r="M135" s="63">
        <v>0.13786439040103077</v>
      </c>
      <c r="N135" s="67">
        <f t="shared" si="11"/>
        <v>0</v>
      </c>
      <c r="O135" s="64"/>
      <c r="P135" s="63">
        <v>0</v>
      </c>
      <c r="Q135" s="67">
        <f t="shared" si="12"/>
        <v>0</v>
      </c>
      <c r="R135" s="64"/>
      <c r="S135" s="63">
        <v>0</v>
      </c>
      <c r="T135" s="67">
        <f t="shared" si="13"/>
        <v>0</v>
      </c>
    </row>
    <row r="136" spans="1:20" x14ac:dyDescent="0.3">
      <c r="A136" s="23">
        <v>1590</v>
      </c>
      <c r="B136" s="63">
        <v>0</v>
      </c>
      <c r="C136" s="64"/>
      <c r="D136" s="65">
        <v>0.25182304865107497</v>
      </c>
      <c r="E136" s="66">
        <f t="shared" ref="E136:E199" si="14">D136*$B136</f>
        <v>0</v>
      </c>
      <c r="F136" s="64"/>
      <c r="G136" s="63">
        <v>0.42726595226227126</v>
      </c>
      <c r="H136" s="67">
        <f t="shared" ref="H136:H199" si="15">G136*$B136</f>
        <v>0</v>
      </c>
      <c r="I136" s="64"/>
      <c r="J136" s="63">
        <f t="shared" ref="J136:J199" si="16">IF(ISNUMBER(1E-29/(($A136*0.000000001)^5*(EXP(0.0144/($A136*0.000000001*J$2))-1))),1/J$2^4*0.0000000000000069/(($A136*0.000000001)^5*(EXP(0.0144/($A136*0.000000001*J$2))-1)),0)</f>
        <v>0.32090830158404388</v>
      </c>
      <c r="K136" s="67">
        <f t="shared" ref="K136:K199" si="17">J136*$B136</f>
        <v>0</v>
      </c>
      <c r="L136" s="64"/>
      <c r="M136" s="63">
        <v>0.11166586138401247</v>
      </c>
      <c r="N136" s="67">
        <f t="shared" ref="N136:N199" si="18">M136*$B136</f>
        <v>0</v>
      </c>
      <c r="O136" s="64"/>
      <c r="P136" s="63">
        <v>0</v>
      </c>
      <c r="Q136" s="67">
        <f t="shared" ref="Q136:Q199" si="19">P136*$B136</f>
        <v>0</v>
      </c>
      <c r="R136" s="64"/>
      <c r="S136" s="63">
        <v>0</v>
      </c>
      <c r="T136" s="67">
        <f t="shared" ref="T136:T199" si="20">S136*$B136</f>
        <v>0</v>
      </c>
    </row>
    <row r="137" spans="1:20" x14ac:dyDescent="0.3">
      <c r="A137" s="23">
        <v>1600</v>
      </c>
      <c r="B137" s="63">
        <v>0</v>
      </c>
      <c r="C137" s="64"/>
      <c r="D137" s="65">
        <v>0.23872825012121907</v>
      </c>
      <c r="E137" s="66">
        <f t="shared" si="14"/>
        <v>0</v>
      </c>
      <c r="F137" s="64"/>
      <c r="G137" s="63">
        <v>0.42018419614742697</v>
      </c>
      <c r="H137" s="67">
        <f t="shared" si="15"/>
        <v>0</v>
      </c>
      <c r="I137" s="64"/>
      <c r="J137" s="63">
        <f t="shared" si="16"/>
        <v>0.32299447579518353</v>
      </c>
      <c r="K137" s="67">
        <f t="shared" si="17"/>
        <v>0</v>
      </c>
      <c r="L137" s="64"/>
      <c r="M137" s="63">
        <v>0.11961131690556721</v>
      </c>
      <c r="N137" s="67">
        <f t="shared" si="18"/>
        <v>0</v>
      </c>
      <c r="O137" s="64"/>
      <c r="P137" s="63">
        <v>0</v>
      </c>
      <c r="Q137" s="67">
        <f t="shared" si="19"/>
        <v>0</v>
      </c>
      <c r="R137" s="64"/>
      <c r="S137" s="63">
        <v>0</v>
      </c>
      <c r="T137" s="67">
        <f t="shared" si="20"/>
        <v>0</v>
      </c>
    </row>
    <row r="138" spans="1:20" x14ac:dyDescent="0.3">
      <c r="A138" s="23">
        <v>1610</v>
      </c>
      <c r="B138" s="63">
        <v>0</v>
      </c>
      <c r="C138" s="64"/>
      <c r="D138" s="65">
        <v>0.2336917891481976</v>
      </c>
      <c r="E138" s="66">
        <f t="shared" si="14"/>
        <v>0</v>
      </c>
      <c r="F138" s="64"/>
      <c r="G138" s="63">
        <v>0.41310244003258279</v>
      </c>
      <c r="H138" s="67">
        <f t="shared" si="15"/>
        <v>0</v>
      </c>
      <c r="I138" s="64"/>
      <c r="J138" s="63">
        <f t="shared" si="16"/>
        <v>0.32500608633059924</v>
      </c>
      <c r="K138" s="67">
        <f t="shared" si="17"/>
        <v>0</v>
      </c>
      <c r="L138" s="64"/>
      <c r="M138" s="63">
        <v>0.23192140441294895</v>
      </c>
      <c r="N138" s="67">
        <f t="shared" si="18"/>
        <v>0</v>
      </c>
      <c r="O138" s="64"/>
      <c r="P138" s="63">
        <v>0</v>
      </c>
      <c r="Q138" s="67">
        <f t="shared" si="19"/>
        <v>0</v>
      </c>
      <c r="R138" s="64"/>
      <c r="S138" s="63">
        <v>0</v>
      </c>
      <c r="T138" s="67">
        <f t="shared" si="20"/>
        <v>0</v>
      </c>
    </row>
    <row r="139" spans="1:20" x14ac:dyDescent="0.3">
      <c r="A139" s="23">
        <v>1620</v>
      </c>
      <c r="B139" s="63">
        <v>0</v>
      </c>
      <c r="C139" s="64"/>
      <c r="D139" s="65">
        <v>0.23973554231582336</v>
      </c>
      <c r="E139" s="66">
        <f t="shared" si="14"/>
        <v>0</v>
      </c>
      <c r="F139" s="64"/>
      <c r="G139" s="63">
        <v>0.4083812692893532</v>
      </c>
      <c r="H139" s="67">
        <f t="shared" si="15"/>
        <v>0</v>
      </c>
      <c r="I139" s="64"/>
      <c r="J139" s="63">
        <f t="shared" si="16"/>
        <v>0.32694362942219451</v>
      </c>
      <c r="K139" s="67">
        <f t="shared" si="17"/>
        <v>0</v>
      </c>
      <c r="L139" s="64"/>
      <c r="M139" s="63">
        <v>0.15697643206098674</v>
      </c>
      <c r="N139" s="67">
        <f t="shared" si="18"/>
        <v>0</v>
      </c>
      <c r="O139" s="64"/>
      <c r="P139" s="63">
        <v>0</v>
      </c>
      <c r="Q139" s="67">
        <f t="shared" si="19"/>
        <v>0</v>
      </c>
      <c r="R139" s="64"/>
      <c r="S139" s="63">
        <v>0</v>
      </c>
      <c r="T139" s="67">
        <f t="shared" si="20"/>
        <v>0</v>
      </c>
    </row>
    <row r="140" spans="1:20" x14ac:dyDescent="0.3">
      <c r="A140" s="23">
        <v>1630</v>
      </c>
      <c r="B140" s="63">
        <v>0</v>
      </c>
      <c r="C140" s="64"/>
      <c r="D140" s="65">
        <v>0.23973554231582336</v>
      </c>
      <c r="E140" s="66">
        <f t="shared" si="14"/>
        <v>0</v>
      </c>
      <c r="F140" s="64"/>
      <c r="G140" s="63">
        <v>0.40129951317450896</v>
      </c>
      <c r="H140" s="67">
        <f t="shared" si="15"/>
        <v>0</v>
      </c>
      <c r="I140" s="64"/>
      <c r="J140" s="63">
        <f t="shared" si="16"/>
        <v>0.32880764514629207</v>
      </c>
      <c r="K140" s="67">
        <f t="shared" si="17"/>
        <v>0</v>
      </c>
      <c r="L140" s="64"/>
      <c r="M140" s="63">
        <v>0.26628013099264508</v>
      </c>
      <c r="N140" s="67">
        <f t="shared" si="18"/>
        <v>0</v>
      </c>
      <c r="O140" s="64"/>
      <c r="P140" s="63">
        <v>0</v>
      </c>
      <c r="Q140" s="67">
        <f t="shared" si="19"/>
        <v>0</v>
      </c>
      <c r="R140" s="64"/>
      <c r="S140" s="63">
        <v>0</v>
      </c>
      <c r="T140" s="67">
        <f t="shared" si="20"/>
        <v>0</v>
      </c>
    </row>
    <row r="141" spans="1:20" x14ac:dyDescent="0.3">
      <c r="A141" s="23">
        <v>1640</v>
      </c>
      <c r="B141" s="63">
        <v>0</v>
      </c>
      <c r="C141" s="64"/>
      <c r="D141" s="65">
        <v>0.2236188672021546</v>
      </c>
      <c r="E141" s="66">
        <f t="shared" si="14"/>
        <v>0</v>
      </c>
      <c r="F141" s="64"/>
      <c r="G141" s="63">
        <v>0.39421775705966466</v>
      </c>
      <c r="H141" s="67">
        <f t="shared" si="15"/>
        <v>0</v>
      </c>
      <c r="I141" s="64"/>
      <c r="J141" s="63">
        <f t="shared" si="16"/>
        <v>0.33059871487523212</v>
      </c>
      <c r="K141" s="67">
        <f t="shared" si="17"/>
        <v>0</v>
      </c>
      <c r="L141" s="64"/>
      <c r="M141" s="63">
        <v>0.19112041659955981</v>
      </c>
      <c r="N141" s="67">
        <f t="shared" si="18"/>
        <v>0</v>
      </c>
      <c r="O141" s="64"/>
      <c r="P141" s="63">
        <v>0</v>
      </c>
      <c r="Q141" s="67">
        <f t="shared" si="19"/>
        <v>0</v>
      </c>
      <c r="R141" s="64"/>
      <c r="S141" s="63">
        <v>0</v>
      </c>
      <c r="T141" s="67">
        <f t="shared" si="20"/>
        <v>0</v>
      </c>
    </row>
    <row r="142" spans="1:20" x14ac:dyDescent="0.3">
      <c r="A142" s="23">
        <v>1650</v>
      </c>
      <c r="B142" s="63">
        <v>0</v>
      </c>
      <c r="C142" s="64"/>
      <c r="D142" s="65">
        <v>0.221604282812946</v>
      </c>
      <c r="E142" s="66">
        <f t="shared" si="14"/>
        <v>0</v>
      </c>
      <c r="F142" s="64"/>
      <c r="G142" s="63">
        <v>0.38713600094482037</v>
      </c>
      <c r="H142" s="67">
        <f t="shared" si="15"/>
        <v>0</v>
      </c>
      <c r="I142" s="64"/>
      <c r="J142" s="63">
        <f t="shared" si="16"/>
        <v>0.33231745879909286</v>
      </c>
      <c r="K142" s="67">
        <f t="shared" si="17"/>
        <v>0</v>
      </c>
      <c r="L142" s="64"/>
      <c r="M142" s="63">
        <v>0.10372040586245773</v>
      </c>
      <c r="N142" s="67">
        <f t="shared" si="18"/>
        <v>0</v>
      </c>
      <c r="O142" s="64"/>
      <c r="P142" s="63">
        <v>0</v>
      </c>
      <c r="Q142" s="67">
        <f t="shared" si="19"/>
        <v>0</v>
      </c>
      <c r="R142" s="64"/>
      <c r="S142" s="63">
        <v>0</v>
      </c>
      <c r="T142" s="67">
        <f t="shared" si="20"/>
        <v>0</v>
      </c>
    </row>
    <row r="143" spans="1:20" x14ac:dyDescent="0.3">
      <c r="A143" s="23">
        <v>1660</v>
      </c>
      <c r="B143" s="63">
        <v>0</v>
      </c>
      <c r="C143" s="64"/>
      <c r="D143" s="65">
        <v>0.2236188672021546</v>
      </c>
      <c r="E143" s="66">
        <f t="shared" si="14"/>
        <v>0</v>
      </c>
      <c r="F143" s="64"/>
      <c r="G143" s="63">
        <v>0.38005424482997613</v>
      </c>
      <c r="H143" s="67">
        <f t="shared" si="15"/>
        <v>0</v>
      </c>
      <c r="I143" s="64"/>
      <c r="J143" s="63">
        <f t="shared" si="16"/>
        <v>0.33396453351840055</v>
      </c>
      <c r="K143" s="67">
        <f t="shared" si="17"/>
        <v>0</v>
      </c>
      <c r="L143" s="64"/>
      <c r="M143" s="63">
        <v>0.12175873731679822</v>
      </c>
      <c r="N143" s="67">
        <f t="shared" si="18"/>
        <v>0</v>
      </c>
      <c r="O143" s="64"/>
      <c r="P143" s="63">
        <v>0</v>
      </c>
      <c r="Q143" s="67">
        <f t="shared" si="19"/>
        <v>0</v>
      </c>
      <c r="R143" s="64"/>
      <c r="S143" s="63">
        <v>0</v>
      </c>
      <c r="T143" s="67">
        <f t="shared" si="20"/>
        <v>0</v>
      </c>
    </row>
    <row r="144" spans="1:20" x14ac:dyDescent="0.3">
      <c r="A144" s="23">
        <v>1670</v>
      </c>
      <c r="B144" s="63">
        <v>0</v>
      </c>
      <c r="C144" s="64"/>
      <c r="D144" s="65">
        <v>0.21253865306150729</v>
      </c>
      <c r="E144" s="66">
        <f t="shared" si="14"/>
        <v>0</v>
      </c>
      <c r="F144" s="64"/>
      <c r="G144" s="63">
        <v>0.37297248871513183</v>
      </c>
      <c r="H144" s="67">
        <f t="shared" si="15"/>
        <v>0</v>
      </c>
      <c r="I144" s="64"/>
      <c r="J144" s="63">
        <f t="shared" si="16"/>
        <v>0.33554062970840975</v>
      </c>
      <c r="K144" s="67">
        <f t="shared" si="17"/>
        <v>0</v>
      </c>
      <c r="L144" s="64"/>
      <c r="M144" s="63">
        <v>0.13421377570193807</v>
      </c>
      <c r="N144" s="67">
        <f t="shared" si="18"/>
        <v>0</v>
      </c>
      <c r="O144" s="64"/>
      <c r="P144" s="63">
        <v>0</v>
      </c>
      <c r="Q144" s="67">
        <f t="shared" si="19"/>
        <v>0</v>
      </c>
      <c r="R144" s="64"/>
      <c r="S144" s="63">
        <v>0</v>
      </c>
      <c r="T144" s="67">
        <f t="shared" si="20"/>
        <v>0</v>
      </c>
    </row>
    <row r="145" spans="1:20" x14ac:dyDescent="0.3">
      <c r="A145" s="23">
        <v>1680</v>
      </c>
      <c r="B145" s="63">
        <v>0</v>
      </c>
      <c r="C145" s="64"/>
      <c r="D145" s="65">
        <v>0.20850948428309007</v>
      </c>
      <c r="E145" s="66">
        <f t="shared" si="14"/>
        <v>0</v>
      </c>
      <c r="F145" s="64"/>
      <c r="G145" s="63">
        <v>0.3682513179719023</v>
      </c>
      <c r="H145" s="67">
        <f t="shared" si="15"/>
        <v>0</v>
      </c>
      <c r="I145" s="64"/>
      <c r="J145" s="63">
        <f t="shared" si="16"/>
        <v>0.33704646985530284</v>
      </c>
      <c r="K145" s="67">
        <f t="shared" si="17"/>
        <v>0</v>
      </c>
      <c r="L145" s="64"/>
      <c r="M145" s="63">
        <v>0.10221721157459603</v>
      </c>
      <c r="N145" s="67">
        <f t="shared" si="18"/>
        <v>0</v>
      </c>
      <c r="O145" s="64"/>
      <c r="P145" s="63">
        <v>0</v>
      </c>
      <c r="Q145" s="67">
        <f t="shared" si="19"/>
        <v>0</v>
      </c>
      <c r="R145" s="64"/>
      <c r="S145" s="63">
        <v>0</v>
      </c>
      <c r="T145" s="67">
        <f t="shared" si="20"/>
        <v>0</v>
      </c>
    </row>
    <row r="146" spans="1:20" x14ac:dyDescent="0.3">
      <c r="A146" s="23">
        <v>1690</v>
      </c>
      <c r="B146" s="63">
        <v>0</v>
      </c>
      <c r="C146" s="64"/>
      <c r="D146" s="65">
        <v>0.20750219208848578</v>
      </c>
      <c r="E146" s="66">
        <f t="shared" si="14"/>
        <v>0</v>
      </c>
      <c r="F146" s="64"/>
      <c r="G146" s="63">
        <v>0.36353014722867283</v>
      </c>
      <c r="H146" s="67">
        <f t="shared" si="15"/>
        <v>0</v>
      </c>
      <c r="I146" s="64"/>
      <c r="J146" s="63">
        <f t="shared" si="16"/>
        <v>0.33848280606442926</v>
      </c>
      <c r="K146" s="67">
        <f t="shared" si="17"/>
        <v>0</v>
      </c>
      <c r="L146" s="64"/>
      <c r="M146" s="63">
        <v>0.13314006549632254</v>
      </c>
      <c r="N146" s="67">
        <f t="shared" si="18"/>
        <v>0</v>
      </c>
      <c r="O146" s="64"/>
      <c r="P146" s="63">
        <v>0</v>
      </c>
      <c r="Q146" s="67">
        <f t="shared" si="19"/>
        <v>0</v>
      </c>
      <c r="R146" s="64"/>
      <c r="S146" s="63">
        <v>0</v>
      </c>
      <c r="T146" s="67">
        <f t="shared" si="20"/>
        <v>0</v>
      </c>
    </row>
    <row r="147" spans="1:20" x14ac:dyDescent="0.3">
      <c r="A147" s="23">
        <v>1700</v>
      </c>
      <c r="B147" s="63">
        <v>0</v>
      </c>
      <c r="C147" s="64"/>
      <c r="D147" s="65">
        <v>0.20347302331006861</v>
      </c>
      <c r="E147" s="66">
        <f t="shared" si="14"/>
        <v>0</v>
      </c>
      <c r="F147" s="64"/>
      <c r="G147" s="63">
        <v>0.3588089764854433</v>
      </c>
      <c r="H147" s="67">
        <f t="shared" si="15"/>
        <v>0</v>
      </c>
      <c r="I147" s="64"/>
      <c r="J147" s="63">
        <f t="shared" si="16"/>
        <v>0.33985041794050125</v>
      </c>
      <c r="K147" s="67">
        <f t="shared" si="17"/>
        <v>0</v>
      </c>
      <c r="L147" s="64"/>
      <c r="M147" s="63">
        <v>0.10780050464379666</v>
      </c>
      <c r="N147" s="67">
        <f t="shared" si="18"/>
        <v>0</v>
      </c>
      <c r="O147" s="64"/>
      <c r="P147" s="63">
        <v>0</v>
      </c>
      <c r="Q147" s="67">
        <f t="shared" si="19"/>
        <v>0</v>
      </c>
      <c r="R147" s="64"/>
      <c r="S147" s="63">
        <v>0</v>
      </c>
      <c r="T147" s="67">
        <f t="shared" si="20"/>
        <v>0</v>
      </c>
    </row>
    <row r="148" spans="1:20" x14ac:dyDescent="0.3">
      <c r="A148" s="23">
        <v>1710</v>
      </c>
      <c r="B148" s="63">
        <v>0</v>
      </c>
      <c r="C148" s="64"/>
      <c r="D148" s="65">
        <v>0.19138551697481698</v>
      </c>
      <c r="E148" s="66">
        <f t="shared" si="14"/>
        <v>0</v>
      </c>
      <c r="F148" s="64"/>
      <c r="G148" s="63">
        <v>0.351727220370599</v>
      </c>
      <c r="H148" s="67">
        <f t="shared" si="15"/>
        <v>0</v>
      </c>
      <c r="I148" s="64"/>
      <c r="J148" s="63">
        <f t="shared" si="16"/>
        <v>0.34115011053947786</v>
      </c>
      <c r="K148" s="67">
        <f t="shared" si="17"/>
        <v>0</v>
      </c>
      <c r="L148" s="64"/>
      <c r="M148" s="63">
        <v>0.13936758468889249</v>
      </c>
      <c r="N148" s="67">
        <f t="shared" si="18"/>
        <v>0</v>
      </c>
      <c r="O148" s="64"/>
      <c r="P148" s="63">
        <v>0</v>
      </c>
      <c r="Q148" s="67">
        <f t="shared" si="19"/>
        <v>0</v>
      </c>
      <c r="R148" s="64"/>
      <c r="S148" s="63">
        <v>0</v>
      </c>
      <c r="T148" s="67">
        <f t="shared" si="20"/>
        <v>0</v>
      </c>
    </row>
    <row r="149" spans="1:20" x14ac:dyDescent="0.3">
      <c r="A149" s="23">
        <v>1720</v>
      </c>
      <c r="B149" s="63">
        <v>0</v>
      </c>
      <c r="C149" s="64"/>
      <c r="D149" s="65">
        <v>0.18735634819639979</v>
      </c>
      <c r="E149" s="66">
        <f t="shared" si="14"/>
        <v>0</v>
      </c>
      <c r="F149" s="64"/>
      <c r="G149" s="63">
        <v>0.34700604962736953</v>
      </c>
      <c r="H149" s="67">
        <f t="shared" si="15"/>
        <v>0</v>
      </c>
      <c r="I149" s="64"/>
      <c r="J149" s="63">
        <f t="shared" si="16"/>
        <v>0.34238271239169671</v>
      </c>
      <c r="K149" s="67">
        <f t="shared" si="17"/>
        <v>0</v>
      </c>
      <c r="L149" s="64"/>
      <c r="M149" s="63">
        <v>0.10307617973908843</v>
      </c>
      <c r="N149" s="67">
        <f t="shared" si="18"/>
        <v>0</v>
      </c>
      <c r="O149" s="64"/>
      <c r="P149" s="63">
        <v>0</v>
      </c>
      <c r="Q149" s="67">
        <f t="shared" si="19"/>
        <v>0</v>
      </c>
      <c r="R149" s="64"/>
      <c r="S149" s="63">
        <v>0</v>
      </c>
      <c r="T149" s="67">
        <f t="shared" si="20"/>
        <v>0</v>
      </c>
    </row>
    <row r="150" spans="1:20" x14ac:dyDescent="0.3">
      <c r="A150" s="23">
        <v>1730</v>
      </c>
      <c r="B150" s="63">
        <v>0</v>
      </c>
      <c r="C150" s="64"/>
      <c r="D150" s="65">
        <v>0.17325425747193957</v>
      </c>
      <c r="E150" s="66">
        <f t="shared" si="14"/>
        <v>0</v>
      </c>
      <c r="F150" s="64"/>
      <c r="G150" s="63">
        <v>0.34228487888413994</v>
      </c>
      <c r="H150" s="67">
        <f t="shared" si="15"/>
        <v>0</v>
      </c>
      <c r="I150" s="64"/>
      <c r="J150" s="63">
        <f t="shared" si="16"/>
        <v>0.34354907359566056</v>
      </c>
      <c r="K150" s="67">
        <f t="shared" si="17"/>
        <v>0</v>
      </c>
      <c r="L150" s="64"/>
      <c r="M150" s="63">
        <v>0.10737102056155046</v>
      </c>
      <c r="N150" s="67">
        <f t="shared" si="18"/>
        <v>0</v>
      </c>
      <c r="O150" s="64"/>
      <c r="P150" s="63">
        <v>0</v>
      </c>
      <c r="Q150" s="67">
        <f t="shared" si="19"/>
        <v>0</v>
      </c>
      <c r="R150" s="64"/>
      <c r="S150" s="63">
        <v>0</v>
      </c>
      <c r="T150" s="67">
        <f t="shared" si="20"/>
        <v>0</v>
      </c>
    </row>
    <row r="151" spans="1:20" x14ac:dyDescent="0.3">
      <c r="A151" s="23">
        <v>1740</v>
      </c>
      <c r="B151" s="63">
        <v>0</v>
      </c>
      <c r="C151" s="64"/>
      <c r="D151" s="65">
        <v>0.16519591991510521</v>
      </c>
      <c r="E151" s="66">
        <f t="shared" si="14"/>
        <v>0</v>
      </c>
      <c r="F151" s="64"/>
      <c r="G151" s="63">
        <v>0.33756370814091052</v>
      </c>
      <c r="H151" s="67">
        <f t="shared" si="15"/>
        <v>0</v>
      </c>
      <c r="I151" s="64"/>
      <c r="J151" s="63">
        <f t="shared" si="16"/>
        <v>0.34465006398175679</v>
      </c>
      <c r="K151" s="67">
        <f t="shared" si="17"/>
        <v>0</v>
      </c>
      <c r="L151" s="64"/>
      <c r="M151" s="63">
        <v>0.13206635529070707</v>
      </c>
      <c r="N151" s="67">
        <f t="shared" si="18"/>
        <v>0</v>
      </c>
      <c r="O151" s="64"/>
      <c r="P151" s="63">
        <v>0</v>
      </c>
      <c r="Q151" s="67">
        <f t="shared" si="19"/>
        <v>0</v>
      </c>
      <c r="R151" s="64"/>
      <c r="S151" s="63">
        <v>0</v>
      </c>
      <c r="T151" s="67">
        <f t="shared" si="20"/>
        <v>0</v>
      </c>
    </row>
    <row r="152" spans="1:20" x14ac:dyDescent="0.3">
      <c r="A152" s="23">
        <v>1750</v>
      </c>
      <c r="B152" s="63">
        <v>0</v>
      </c>
      <c r="C152" s="64"/>
      <c r="D152" s="65">
        <v>0.16217404333129229</v>
      </c>
      <c r="E152" s="66">
        <f t="shared" si="14"/>
        <v>0</v>
      </c>
      <c r="F152" s="64"/>
      <c r="G152" s="63">
        <v>0.3352031227692957</v>
      </c>
      <c r="H152" s="67">
        <f t="shared" si="15"/>
        <v>0</v>
      </c>
      <c r="I152" s="64"/>
      <c r="J152" s="63">
        <f t="shared" si="16"/>
        <v>0.3456865713450431</v>
      </c>
      <c r="K152" s="67">
        <f t="shared" si="17"/>
        <v>0</v>
      </c>
      <c r="L152" s="64"/>
      <c r="M152" s="63">
        <v>0.11016266709615076</v>
      </c>
      <c r="N152" s="67">
        <f t="shared" si="18"/>
        <v>0</v>
      </c>
      <c r="O152" s="64"/>
      <c r="P152" s="63">
        <v>0</v>
      </c>
      <c r="Q152" s="67">
        <f t="shared" si="19"/>
        <v>0</v>
      </c>
      <c r="R152" s="64"/>
      <c r="S152" s="63">
        <v>0</v>
      </c>
      <c r="T152" s="67">
        <f t="shared" si="20"/>
        <v>0</v>
      </c>
    </row>
    <row r="153" spans="1:20" x14ac:dyDescent="0.3">
      <c r="A153" s="23">
        <v>1760</v>
      </c>
      <c r="B153" s="63">
        <v>0</v>
      </c>
      <c r="C153" s="64"/>
      <c r="D153" s="65">
        <v>0.15411570577445788</v>
      </c>
      <c r="E153" s="66">
        <f t="shared" si="14"/>
        <v>0</v>
      </c>
      <c r="F153" s="64"/>
      <c r="G153" s="63">
        <v>0.33048195202606617</v>
      </c>
      <c r="H153" s="67">
        <f t="shared" si="15"/>
        <v>0</v>
      </c>
      <c r="I153" s="64"/>
      <c r="J153" s="63">
        <f t="shared" si="16"/>
        <v>0.34665949974614635</v>
      </c>
      <c r="K153" s="67">
        <f t="shared" si="17"/>
        <v>0</v>
      </c>
      <c r="L153" s="64"/>
      <c r="M153" s="63">
        <v>0.11359853975412038</v>
      </c>
      <c r="N153" s="67">
        <f t="shared" si="18"/>
        <v>0</v>
      </c>
      <c r="O153" s="64"/>
      <c r="P153" s="63">
        <v>0</v>
      </c>
      <c r="Q153" s="67">
        <f t="shared" si="19"/>
        <v>0</v>
      </c>
      <c r="R153" s="64"/>
      <c r="S153" s="63">
        <v>0</v>
      </c>
      <c r="T153" s="67">
        <f t="shared" si="20"/>
        <v>0</v>
      </c>
    </row>
    <row r="154" spans="1:20" x14ac:dyDescent="0.3">
      <c r="A154" s="23">
        <v>1770</v>
      </c>
      <c r="B154" s="63">
        <v>0</v>
      </c>
      <c r="C154" s="64"/>
      <c r="D154" s="65">
        <v>0.13497715407697619</v>
      </c>
      <c r="E154" s="66">
        <f t="shared" si="14"/>
        <v>0</v>
      </c>
      <c r="F154" s="64"/>
      <c r="G154" s="63">
        <v>0.32576078128283664</v>
      </c>
      <c r="H154" s="67">
        <f t="shared" si="15"/>
        <v>0</v>
      </c>
      <c r="I154" s="64"/>
      <c r="J154" s="63">
        <f t="shared" si="16"/>
        <v>0.34756976787921001</v>
      </c>
      <c r="K154" s="67">
        <f t="shared" si="17"/>
        <v>0</v>
      </c>
      <c r="L154" s="64"/>
      <c r="M154" s="63">
        <v>0.10629731035593495</v>
      </c>
      <c r="N154" s="67">
        <f t="shared" si="18"/>
        <v>0</v>
      </c>
      <c r="O154" s="64"/>
      <c r="P154" s="63">
        <v>0</v>
      </c>
      <c r="Q154" s="67">
        <f t="shared" si="19"/>
        <v>0</v>
      </c>
      <c r="R154" s="64"/>
      <c r="S154" s="63">
        <v>0</v>
      </c>
      <c r="T154" s="67">
        <f t="shared" si="20"/>
        <v>0</v>
      </c>
    </row>
    <row r="155" spans="1:20" x14ac:dyDescent="0.3">
      <c r="A155" s="23">
        <v>1780</v>
      </c>
      <c r="B155" s="63">
        <v>0</v>
      </c>
      <c r="C155" s="64"/>
      <c r="D155" s="65">
        <v>9.9319010387983964E-2</v>
      </c>
      <c r="E155" s="66">
        <f t="shared" si="14"/>
        <v>0</v>
      </c>
      <c r="F155" s="64"/>
      <c r="G155" s="63">
        <v>0.32340019591122193</v>
      </c>
      <c r="H155" s="67">
        <f t="shared" si="15"/>
        <v>0</v>
      </c>
      <c r="I155" s="64"/>
      <c r="J155" s="63">
        <f t="shared" si="16"/>
        <v>0.34841830750573777</v>
      </c>
      <c r="K155" s="67">
        <f t="shared" si="17"/>
        <v>0</v>
      </c>
      <c r="L155" s="64"/>
      <c r="M155" s="63">
        <v>0.10672679443818116</v>
      </c>
      <c r="N155" s="67">
        <f t="shared" si="18"/>
        <v>0</v>
      </c>
      <c r="O155" s="64"/>
      <c r="P155" s="63">
        <v>0</v>
      </c>
      <c r="Q155" s="67">
        <f t="shared" si="19"/>
        <v>0</v>
      </c>
      <c r="R155" s="64"/>
      <c r="S155" s="63">
        <v>0</v>
      </c>
      <c r="T155" s="67">
        <f t="shared" si="20"/>
        <v>0</v>
      </c>
    </row>
    <row r="156" spans="1:20" x14ac:dyDescent="0.3">
      <c r="A156" s="23">
        <v>1790</v>
      </c>
      <c r="B156" s="63">
        <v>0</v>
      </c>
      <c r="C156" s="64"/>
      <c r="D156" s="65">
        <v>7.8266603520754111E-2</v>
      </c>
      <c r="E156" s="66">
        <f t="shared" si="14"/>
        <v>0</v>
      </c>
      <c r="F156" s="64"/>
      <c r="G156" s="63">
        <v>0.3186790251679924</v>
      </c>
      <c r="H156" s="67">
        <f t="shared" si="15"/>
        <v>0</v>
      </c>
      <c r="I156" s="64"/>
      <c r="J156" s="63">
        <f t="shared" si="16"/>
        <v>0.34920606195311288</v>
      </c>
      <c r="K156" s="67">
        <f t="shared" si="17"/>
        <v>0</v>
      </c>
      <c r="L156" s="64"/>
      <c r="M156" s="63">
        <v>0.10994792505502766</v>
      </c>
      <c r="N156" s="67">
        <f t="shared" si="18"/>
        <v>0</v>
      </c>
      <c r="O156" s="64"/>
      <c r="P156" s="63">
        <v>0</v>
      </c>
      <c r="Q156" s="67">
        <f t="shared" si="19"/>
        <v>0</v>
      </c>
      <c r="R156" s="64"/>
      <c r="S156" s="63">
        <v>0</v>
      </c>
      <c r="T156" s="67">
        <f t="shared" si="20"/>
        <v>0</v>
      </c>
    </row>
    <row r="157" spans="1:20" x14ac:dyDescent="0.3">
      <c r="A157" s="23">
        <v>1800</v>
      </c>
      <c r="B157" s="63">
        <v>0</v>
      </c>
      <c r="C157" s="64"/>
      <c r="D157" s="65">
        <v>3.1628974910575015E-2</v>
      </c>
      <c r="E157" s="66">
        <f t="shared" si="14"/>
        <v>0</v>
      </c>
      <c r="F157" s="64"/>
      <c r="G157" s="63">
        <v>0.31631843979637764</v>
      </c>
      <c r="H157" s="67">
        <f t="shared" si="15"/>
        <v>0</v>
      </c>
      <c r="I157" s="64"/>
      <c r="J157" s="63">
        <f t="shared" si="16"/>
        <v>0.349933984676504</v>
      </c>
      <c r="K157" s="67">
        <f t="shared" si="17"/>
        <v>0</v>
      </c>
      <c r="L157" s="64"/>
      <c r="M157" s="63">
        <v>0.11316905567187419</v>
      </c>
      <c r="N157" s="67">
        <f t="shared" si="18"/>
        <v>0</v>
      </c>
      <c r="O157" s="64"/>
      <c r="P157" s="63">
        <v>0</v>
      </c>
      <c r="Q157" s="67">
        <f t="shared" si="19"/>
        <v>0</v>
      </c>
      <c r="R157" s="64"/>
      <c r="S157" s="63">
        <v>0</v>
      </c>
      <c r="T157" s="67">
        <f t="shared" si="20"/>
        <v>0</v>
      </c>
    </row>
    <row r="158" spans="1:20" x14ac:dyDescent="0.3">
      <c r="A158" s="23">
        <v>1810</v>
      </c>
      <c r="B158" s="63">
        <v>0</v>
      </c>
      <c r="C158" s="64"/>
      <c r="D158" s="65">
        <v>9.4886924731725046E-3</v>
      </c>
      <c r="E158" s="66">
        <f t="shared" si="14"/>
        <v>0</v>
      </c>
      <c r="F158" s="64"/>
      <c r="G158" s="63">
        <v>0.31395785442476287</v>
      </c>
      <c r="H158" s="67">
        <f t="shared" si="15"/>
        <v>0</v>
      </c>
      <c r="I158" s="64"/>
      <c r="J158" s="63">
        <f t="shared" si="16"/>
        <v>0.35060303788281133</v>
      </c>
      <c r="K158" s="67">
        <f t="shared" si="17"/>
        <v>0</v>
      </c>
      <c r="L158" s="64"/>
      <c r="M158" s="63">
        <v>0.11510173404198208</v>
      </c>
      <c r="N158" s="67">
        <f t="shared" si="18"/>
        <v>0</v>
      </c>
      <c r="O158" s="64"/>
      <c r="P158" s="63">
        <v>0</v>
      </c>
      <c r="Q158" s="67">
        <f t="shared" si="19"/>
        <v>0</v>
      </c>
      <c r="R158" s="64"/>
      <c r="S158" s="63">
        <v>0</v>
      </c>
      <c r="T158" s="67">
        <f t="shared" si="20"/>
        <v>0</v>
      </c>
    </row>
    <row r="159" spans="1:20" x14ac:dyDescent="0.3">
      <c r="A159" s="23">
        <v>1820</v>
      </c>
      <c r="B159" s="63">
        <v>0</v>
      </c>
      <c r="C159" s="64"/>
      <c r="D159" s="65">
        <v>1.5411570577445787E-3</v>
      </c>
      <c r="E159" s="66">
        <f t="shared" si="14"/>
        <v>0</v>
      </c>
      <c r="F159" s="64"/>
      <c r="G159" s="63">
        <v>0.31159726905314811</v>
      </c>
      <c r="H159" s="67">
        <f t="shared" si="15"/>
        <v>0</v>
      </c>
      <c r="I159" s="64"/>
      <c r="J159" s="63">
        <f t="shared" si="16"/>
        <v>0.35121419121525899</v>
      </c>
      <c r="K159" s="67">
        <f t="shared" si="17"/>
        <v>0</v>
      </c>
      <c r="L159" s="64"/>
      <c r="M159" s="63">
        <v>0.11424276587748969</v>
      </c>
      <c r="N159" s="67">
        <f t="shared" si="18"/>
        <v>0</v>
      </c>
      <c r="O159" s="64"/>
      <c r="P159" s="63">
        <v>0</v>
      </c>
      <c r="Q159" s="67">
        <f t="shared" si="19"/>
        <v>0</v>
      </c>
      <c r="R159" s="64"/>
      <c r="S159" s="63">
        <v>0</v>
      </c>
      <c r="T159" s="67">
        <f t="shared" si="20"/>
        <v>0</v>
      </c>
    </row>
    <row r="160" spans="1:20" x14ac:dyDescent="0.3">
      <c r="A160" s="23">
        <v>1830</v>
      </c>
      <c r="B160" s="63">
        <v>0</v>
      </c>
      <c r="C160" s="64"/>
      <c r="D160" s="65">
        <v>2.7196889254316094E-4</v>
      </c>
      <c r="E160" s="66">
        <f t="shared" si="14"/>
        <v>0</v>
      </c>
      <c r="F160" s="64"/>
      <c r="G160" s="63">
        <v>0.3092366836815334</v>
      </c>
      <c r="H160" s="67">
        <f t="shared" si="15"/>
        <v>0</v>
      </c>
      <c r="I160" s="64"/>
      <c r="J160" s="63">
        <f t="shared" si="16"/>
        <v>0.35176842049720275</v>
      </c>
      <c r="K160" s="67">
        <f t="shared" si="17"/>
        <v>0</v>
      </c>
      <c r="L160" s="64"/>
      <c r="M160" s="63">
        <v>0.12455038385139852</v>
      </c>
      <c r="N160" s="67">
        <f t="shared" si="18"/>
        <v>0</v>
      </c>
      <c r="O160" s="64"/>
      <c r="P160" s="63">
        <v>0</v>
      </c>
      <c r="Q160" s="67">
        <f t="shared" si="19"/>
        <v>0</v>
      </c>
      <c r="R160" s="64"/>
      <c r="S160" s="63">
        <v>0</v>
      </c>
      <c r="T160" s="67">
        <f t="shared" si="20"/>
        <v>0</v>
      </c>
    </row>
    <row r="161" spans="1:20" x14ac:dyDescent="0.3">
      <c r="A161" s="23">
        <v>1840</v>
      </c>
      <c r="B161" s="63">
        <v>0</v>
      </c>
      <c r="C161" s="64"/>
      <c r="D161" s="65">
        <v>2.6995430815395236E-6</v>
      </c>
      <c r="E161" s="66">
        <f t="shared" si="14"/>
        <v>0</v>
      </c>
      <c r="F161" s="64"/>
      <c r="G161" s="63">
        <v>0.30687609830991863</v>
      </c>
      <c r="H161" s="67">
        <f t="shared" si="15"/>
        <v>0</v>
      </c>
      <c r="I161" s="64"/>
      <c r="J161" s="63">
        <f t="shared" si="16"/>
        <v>0.35226670653369013</v>
      </c>
      <c r="K161" s="67">
        <f t="shared" si="17"/>
        <v>0</v>
      </c>
      <c r="L161" s="64"/>
      <c r="M161" s="63">
        <v>0.22333172276802493</v>
      </c>
      <c r="N161" s="67">
        <f t="shared" si="18"/>
        <v>0</v>
      </c>
      <c r="O161" s="64"/>
      <c r="P161" s="63">
        <v>0</v>
      </c>
      <c r="Q161" s="67">
        <f t="shared" si="19"/>
        <v>0</v>
      </c>
      <c r="R161" s="64"/>
      <c r="S161" s="63">
        <v>0</v>
      </c>
      <c r="T161" s="67">
        <f t="shared" si="20"/>
        <v>0</v>
      </c>
    </row>
    <row r="162" spans="1:20" x14ac:dyDescent="0.3">
      <c r="A162" s="23">
        <v>1850</v>
      </c>
      <c r="B162" s="63">
        <v>0</v>
      </c>
      <c r="C162" s="64"/>
      <c r="D162" s="65">
        <v>3.1326787252193725E-6</v>
      </c>
      <c r="E162" s="66">
        <f t="shared" si="14"/>
        <v>0</v>
      </c>
      <c r="F162" s="64"/>
      <c r="G162" s="63">
        <v>0.3021549275666891</v>
      </c>
      <c r="H162" s="67">
        <f t="shared" si="15"/>
        <v>0</v>
      </c>
      <c r="I162" s="64"/>
      <c r="J162" s="63">
        <f t="shared" si="16"/>
        <v>0.35271003396927897</v>
      </c>
      <c r="K162" s="67">
        <f t="shared" si="17"/>
        <v>0</v>
      </c>
      <c r="L162" s="64"/>
      <c r="M162" s="63">
        <v>0.24480592688033503</v>
      </c>
      <c r="N162" s="67">
        <f t="shared" si="18"/>
        <v>0</v>
      </c>
      <c r="O162" s="64"/>
      <c r="P162" s="63">
        <v>0</v>
      </c>
      <c r="Q162" s="67">
        <f t="shared" si="19"/>
        <v>0</v>
      </c>
      <c r="R162" s="64"/>
      <c r="S162" s="63">
        <v>0</v>
      </c>
      <c r="T162" s="67">
        <f t="shared" si="20"/>
        <v>0</v>
      </c>
    </row>
    <row r="163" spans="1:20" x14ac:dyDescent="0.3">
      <c r="A163" s="23">
        <v>1860</v>
      </c>
      <c r="B163" s="63">
        <v>0</v>
      </c>
      <c r="C163" s="64"/>
      <c r="D163" s="65">
        <v>1.0173651165503429E-5</v>
      </c>
      <c r="E163" s="66">
        <f t="shared" si="14"/>
        <v>0</v>
      </c>
      <c r="F163" s="64"/>
      <c r="G163" s="63">
        <v>0.29979434219507439</v>
      </c>
      <c r="H163" s="67">
        <f t="shared" si="15"/>
        <v>0</v>
      </c>
      <c r="I163" s="64"/>
      <c r="J163" s="63">
        <f t="shared" si="16"/>
        <v>0.35309939020061226</v>
      </c>
      <c r="K163" s="67">
        <f t="shared" si="17"/>
        <v>0</v>
      </c>
      <c r="L163" s="64"/>
      <c r="M163" s="63">
        <v>0.10071401728673432</v>
      </c>
      <c r="N163" s="67">
        <f t="shared" si="18"/>
        <v>0</v>
      </c>
      <c r="O163" s="64"/>
      <c r="P163" s="63">
        <v>0</v>
      </c>
      <c r="Q163" s="67">
        <f t="shared" si="19"/>
        <v>0</v>
      </c>
      <c r="R163" s="64"/>
      <c r="S163" s="63">
        <v>0</v>
      </c>
      <c r="T163" s="67">
        <f t="shared" si="20"/>
        <v>0</v>
      </c>
    </row>
    <row r="164" spans="1:20" x14ac:dyDescent="0.3">
      <c r="A164" s="23">
        <v>1870</v>
      </c>
      <c r="B164" s="63">
        <v>0</v>
      </c>
      <c r="C164" s="64"/>
      <c r="D164" s="65">
        <v>3.5658143688992219E-6</v>
      </c>
      <c r="E164" s="66">
        <f t="shared" si="14"/>
        <v>0</v>
      </c>
      <c r="F164" s="64"/>
      <c r="G164" s="63">
        <v>0.29743375682345963</v>
      </c>
      <c r="H164" s="67">
        <f t="shared" si="15"/>
        <v>0</v>
      </c>
      <c r="I164" s="64"/>
      <c r="J164" s="63">
        <f t="shared" si="16"/>
        <v>0.35343576434222246</v>
      </c>
      <c r="K164" s="67">
        <f t="shared" si="17"/>
        <v>0</v>
      </c>
      <c r="L164" s="64"/>
      <c r="M164" s="63">
        <v>0.12111451119342891</v>
      </c>
      <c r="N164" s="67">
        <f t="shared" si="18"/>
        <v>0</v>
      </c>
      <c r="O164" s="64"/>
      <c r="P164" s="63">
        <v>0</v>
      </c>
      <c r="Q164" s="67">
        <f t="shared" si="19"/>
        <v>0</v>
      </c>
      <c r="R164" s="64"/>
      <c r="S164" s="63">
        <v>0</v>
      </c>
      <c r="T164" s="67">
        <f t="shared" si="20"/>
        <v>0</v>
      </c>
    </row>
    <row r="165" spans="1:20" x14ac:dyDescent="0.3">
      <c r="A165" s="23">
        <v>1880</v>
      </c>
      <c r="B165" s="63">
        <v>0</v>
      </c>
      <c r="C165" s="64"/>
      <c r="D165" s="65">
        <v>5.4796695386473917E-5</v>
      </c>
      <c r="E165" s="66">
        <f t="shared" si="14"/>
        <v>0</v>
      </c>
      <c r="F165" s="64"/>
      <c r="G165" s="63">
        <v>0.29035200070861533</v>
      </c>
      <c r="H165" s="67">
        <f t="shared" si="15"/>
        <v>0</v>
      </c>
      <c r="I165" s="64"/>
      <c r="J165" s="63">
        <f t="shared" si="16"/>
        <v>0.35372014624403997</v>
      </c>
      <c r="K165" s="67">
        <f t="shared" si="17"/>
        <v>0</v>
      </c>
      <c r="L165" s="64"/>
      <c r="M165" s="63">
        <v>0.11724915445321309</v>
      </c>
      <c r="N165" s="67">
        <f t="shared" si="18"/>
        <v>0</v>
      </c>
      <c r="O165" s="64"/>
      <c r="P165" s="63">
        <v>0</v>
      </c>
      <c r="Q165" s="67">
        <f t="shared" si="19"/>
        <v>0</v>
      </c>
      <c r="R165" s="64"/>
      <c r="S165" s="63">
        <v>0</v>
      </c>
      <c r="T165" s="67">
        <f t="shared" si="20"/>
        <v>0</v>
      </c>
    </row>
    <row r="166" spans="1:20" x14ac:dyDescent="0.3">
      <c r="A166" s="23">
        <v>1890</v>
      </c>
      <c r="B166" s="63">
        <v>0</v>
      </c>
      <c r="C166" s="64"/>
      <c r="D166" s="65">
        <v>1.672105043043138E-4</v>
      </c>
      <c r="E166" s="66">
        <f t="shared" si="14"/>
        <v>0</v>
      </c>
      <c r="F166" s="64"/>
      <c r="G166" s="63">
        <v>0.2856308299653858</v>
      </c>
      <c r="H166" s="67">
        <f t="shared" si="15"/>
        <v>0</v>
      </c>
      <c r="I166" s="64"/>
      <c r="J166" s="63">
        <f t="shared" si="16"/>
        <v>0.35395352555907189</v>
      </c>
      <c r="K166" s="67">
        <f t="shared" si="17"/>
        <v>0</v>
      </c>
      <c r="L166" s="64"/>
      <c r="M166" s="63">
        <v>8.5896816449240354E-2</v>
      </c>
      <c r="N166" s="67">
        <f t="shared" si="18"/>
        <v>0</v>
      </c>
      <c r="O166" s="64"/>
      <c r="P166" s="63">
        <v>0</v>
      </c>
      <c r="Q166" s="67">
        <f t="shared" si="19"/>
        <v>0</v>
      </c>
      <c r="R166" s="64"/>
      <c r="S166" s="63">
        <v>0</v>
      </c>
      <c r="T166" s="67">
        <f t="shared" si="20"/>
        <v>0</v>
      </c>
    </row>
    <row r="167" spans="1:20" x14ac:dyDescent="0.3">
      <c r="A167" s="23">
        <v>1900</v>
      </c>
      <c r="B167" s="63">
        <v>0</v>
      </c>
      <c r="C167" s="64"/>
      <c r="D167" s="65">
        <v>2.7801264571078679E-5</v>
      </c>
      <c r="E167" s="66">
        <f t="shared" si="14"/>
        <v>0</v>
      </c>
      <c r="F167" s="64"/>
      <c r="G167" s="63">
        <v>0.28327024459377104</v>
      </c>
      <c r="H167" s="67">
        <f t="shared" si="15"/>
        <v>0</v>
      </c>
      <c r="I167" s="64"/>
      <c r="J167" s="63">
        <f t="shared" si="16"/>
        <v>0.35413689085972</v>
      </c>
      <c r="K167" s="67">
        <f t="shared" si="17"/>
        <v>0</v>
      </c>
      <c r="L167" s="64"/>
      <c r="M167" s="63">
        <v>0.11467224995973588</v>
      </c>
      <c r="N167" s="67">
        <f t="shared" si="18"/>
        <v>0</v>
      </c>
      <c r="O167" s="64"/>
      <c r="P167" s="63">
        <v>0</v>
      </c>
      <c r="Q167" s="67">
        <f t="shared" si="19"/>
        <v>0</v>
      </c>
      <c r="R167" s="64"/>
      <c r="S167" s="63">
        <v>0</v>
      </c>
      <c r="T167" s="67">
        <f t="shared" si="20"/>
        <v>0</v>
      </c>
    </row>
    <row r="168" spans="1:20" x14ac:dyDescent="0.3">
      <c r="A168" s="23">
        <v>1910</v>
      </c>
      <c r="B168" s="63">
        <v>0</v>
      </c>
      <c r="C168" s="64"/>
      <c r="D168" s="65">
        <v>1.782907184449611E-5</v>
      </c>
      <c r="E168" s="66">
        <f t="shared" si="14"/>
        <v>0</v>
      </c>
      <c r="F168" s="64"/>
      <c r="G168" s="63">
        <v>0.28090965922215627</v>
      </c>
      <c r="H168" s="67">
        <f t="shared" si="15"/>
        <v>0</v>
      </c>
      <c r="I168" s="64"/>
      <c r="J168" s="63">
        <f t="shared" si="16"/>
        <v>0.35427122880121331</v>
      </c>
      <c r="K168" s="67">
        <f t="shared" si="17"/>
        <v>0</v>
      </c>
      <c r="L168" s="64"/>
      <c r="M168" s="63">
        <v>0.11402802383636658</v>
      </c>
      <c r="N168" s="67">
        <f t="shared" si="18"/>
        <v>0</v>
      </c>
      <c r="O168" s="64"/>
      <c r="P168" s="63">
        <v>0</v>
      </c>
      <c r="Q168" s="67">
        <f t="shared" si="19"/>
        <v>0</v>
      </c>
      <c r="R168" s="64"/>
      <c r="S168" s="63">
        <v>0</v>
      </c>
      <c r="T168" s="67">
        <f t="shared" si="20"/>
        <v>0</v>
      </c>
    </row>
    <row r="169" spans="1:20" x14ac:dyDescent="0.3">
      <c r="A169" s="23">
        <v>1920</v>
      </c>
      <c r="B169" s="63">
        <v>0</v>
      </c>
      <c r="C169" s="64"/>
      <c r="D169" s="65">
        <v>4.6536899390718655E-4</v>
      </c>
      <c r="E169" s="66">
        <f t="shared" si="14"/>
        <v>0</v>
      </c>
      <c r="F169" s="64"/>
      <c r="G169" s="63">
        <v>0.27618848847892674</v>
      </c>
      <c r="H169" s="67">
        <f t="shared" si="15"/>
        <v>0</v>
      </c>
      <c r="I169" s="64"/>
      <c r="J169" s="63">
        <f t="shared" si="16"/>
        <v>0.35435752333063908</v>
      </c>
      <c r="K169" s="67">
        <f t="shared" si="17"/>
        <v>0</v>
      </c>
      <c r="L169" s="64"/>
      <c r="M169" s="63">
        <v>8.6755784613732762E-2</v>
      </c>
      <c r="N169" s="67">
        <f t="shared" si="18"/>
        <v>0</v>
      </c>
      <c r="O169" s="64"/>
      <c r="P169" s="63">
        <v>0</v>
      </c>
      <c r="Q169" s="67">
        <f t="shared" si="19"/>
        <v>0</v>
      </c>
      <c r="R169" s="64"/>
      <c r="S169" s="63">
        <v>0</v>
      </c>
      <c r="T169" s="67">
        <f t="shared" si="20"/>
        <v>0</v>
      </c>
    </row>
    <row r="170" spans="1:20" x14ac:dyDescent="0.3">
      <c r="A170" s="23">
        <v>1930</v>
      </c>
      <c r="B170" s="63">
        <v>0</v>
      </c>
      <c r="C170" s="64"/>
      <c r="D170" s="65">
        <v>1.279261087147461E-3</v>
      </c>
      <c r="E170" s="66">
        <f t="shared" si="14"/>
        <v>0</v>
      </c>
      <c r="F170" s="64"/>
      <c r="G170" s="63">
        <v>0.27146731773569727</v>
      </c>
      <c r="H170" s="67">
        <f t="shared" si="15"/>
        <v>0</v>
      </c>
      <c r="I170" s="64"/>
      <c r="J170" s="63">
        <f t="shared" si="16"/>
        <v>0.35439675494006712</v>
      </c>
      <c r="K170" s="67">
        <f t="shared" si="17"/>
        <v>0</v>
      </c>
      <c r="L170" s="64"/>
      <c r="M170" s="63">
        <v>0.11359853975412038</v>
      </c>
      <c r="N170" s="67">
        <f t="shared" si="18"/>
        <v>0</v>
      </c>
      <c r="O170" s="64"/>
      <c r="P170" s="63">
        <v>0</v>
      </c>
      <c r="Q170" s="67">
        <f t="shared" si="19"/>
        <v>0</v>
      </c>
      <c r="R170" s="64"/>
      <c r="S170" s="63">
        <v>0</v>
      </c>
      <c r="T170" s="67">
        <f t="shared" si="20"/>
        <v>0</v>
      </c>
    </row>
    <row r="171" spans="1:20" x14ac:dyDescent="0.3">
      <c r="A171" s="23">
        <v>1940</v>
      </c>
      <c r="B171" s="63">
        <v>0</v>
      </c>
      <c r="C171" s="64"/>
      <c r="D171" s="65">
        <v>4.9659505193991992E-3</v>
      </c>
      <c r="E171" s="66">
        <f t="shared" si="14"/>
        <v>0</v>
      </c>
      <c r="F171" s="64"/>
      <c r="G171" s="63">
        <v>0.26674614699246774</v>
      </c>
      <c r="H171" s="67">
        <f t="shared" si="15"/>
        <v>0</v>
      </c>
      <c r="I171" s="64"/>
      <c r="J171" s="63">
        <f t="shared" si="16"/>
        <v>0.35438989996227865</v>
      </c>
      <c r="K171" s="67">
        <f t="shared" si="17"/>
        <v>0</v>
      </c>
      <c r="L171" s="64"/>
      <c r="M171" s="63">
        <v>8.2675685832393847E-2</v>
      </c>
      <c r="N171" s="67">
        <f t="shared" si="18"/>
        <v>0</v>
      </c>
      <c r="O171" s="64"/>
      <c r="P171" s="63">
        <v>0</v>
      </c>
      <c r="Q171" s="67">
        <f t="shared" si="19"/>
        <v>0</v>
      </c>
      <c r="R171" s="64"/>
      <c r="S171" s="63">
        <v>0</v>
      </c>
      <c r="T171" s="67">
        <f t="shared" si="20"/>
        <v>0</v>
      </c>
    </row>
    <row r="172" spans="1:20" x14ac:dyDescent="0.3">
      <c r="A172" s="23">
        <v>1950</v>
      </c>
      <c r="B172" s="63">
        <v>0</v>
      </c>
      <c r="C172" s="64"/>
      <c r="D172" s="65">
        <v>1.4202819943920629E-2</v>
      </c>
      <c r="E172" s="66">
        <f t="shared" si="14"/>
        <v>0</v>
      </c>
      <c r="F172" s="64"/>
      <c r="G172" s="63">
        <v>0.26202497624923815</v>
      </c>
      <c r="H172" s="67">
        <f t="shared" si="15"/>
        <v>0</v>
      </c>
      <c r="I172" s="64"/>
      <c r="J172" s="63">
        <f t="shared" si="16"/>
        <v>0.35433792990762791</v>
      </c>
      <c r="K172" s="67">
        <f t="shared" si="17"/>
        <v>0</v>
      </c>
      <c r="L172" s="64"/>
      <c r="M172" s="63">
        <v>8.2246201750147629E-2</v>
      </c>
      <c r="N172" s="67">
        <f t="shared" si="18"/>
        <v>0</v>
      </c>
      <c r="O172" s="64"/>
      <c r="P172" s="63">
        <v>0</v>
      </c>
      <c r="Q172" s="67">
        <f t="shared" si="19"/>
        <v>0</v>
      </c>
      <c r="R172" s="64"/>
      <c r="S172" s="63">
        <v>0</v>
      </c>
      <c r="T172" s="67">
        <f t="shared" si="20"/>
        <v>0</v>
      </c>
    </row>
    <row r="173" spans="1:20" x14ac:dyDescent="0.3">
      <c r="A173" s="23">
        <v>1960</v>
      </c>
      <c r="B173" s="63">
        <v>0</v>
      </c>
      <c r="C173" s="64"/>
      <c r="D173" s="65">
        <v>2.0951677647769437E-2</v>
      </c>
      <c r="E173" s="66">
        <f t="shared" si="14"/>
        <v>0</v>
      </c>
      <c r="F173" s="64"/>
      <c r="G173" s="63">
        <v>0.25730380550600862</v>
      </c>
      <c r="H173" s="67">
        <f t="shared" si="15"/>
        <v>0</v>
      </c>
      <c r="I173" s="64"/>
      <c r="J173" s="63">
        <f t="shared" si="16"/>
        <v>0.35424181084058615</v>
      </c>
      <c r="K173" s="67">
        <f t="shared" si="17"/>
        <v>0</v>
      </c>
      <c r="L173" s="64"/>
      <c r="M173" s="63">
        <v>0.11875234874107479</v>
      </c>
      <c r="N173" s="67">
        <f t="shared" si="18"/>
        <v>0</v>
      </c>
      <c r="O173" s="64"/>
      <c r="P173" s="63">
        <v>0</v>
      </c>
      <c r="Q173" s="67">
        <f t="shared" si="19"/>
        <v>0</v>
      </c>
      <c r="R173" s="64"/>
      <c r="S173" s="63">
        <v>0</v>
      </c>
      <c r="T173" s="67">
        <f t="shared" si="20"/>
        <v>0</v>
      </c>
    </row>
    <row r="174" spans="1:20" x14ac:dyDescent="0.3">
      <c r="A174" s="23">
        <v>1970</v>
      </c>
      <c r="B174" s="63">
        <v>0</v>
      </c>
      <c r="C174" s="64"/>
      <c r="D174" s="65">
        <v>4.8954400657768973E-2</v>
      </c>
      <c r="E174" s="66">
        <f t="shared" si="14"/>
        <v>0</v>
      </c>
      <c r="F174" s="64"/>
      <c r="G174" s="63">
        <v>0.25258263476277915</v>
      </c>
      <c r="H174" s="67">
        <f t="shared" si="15"/>
        <v>0</v>
      </c>
      <c r="I174" s="64"/>
      <c r="J174" s="63">
        <f t="shared" si="16"/>
        <v>0.35410250279453837</v>
      </c>
      <c r="K174" s="67">
        <f t="shared" si="17"/>
        <v>0</v>
      </c>
      <c r="L174" s="64"/>
      <c r="M174" s="63">
        <v>9.6848660546518514E-2</v>
      </c>
      <c r="N174" s="67">
        <f t="shared" si="18"/>
        <v>0</v>
      </c>
      <c r="O174" s="64"/>
      <c r="P174" s="63">
        <v>0</v>
      </c>
      <c r="Q174" s="67">
        <f t="shared" si="19"/>
        <v>0</v>
      </c>
      <c r="R174" s="64"/>
      <c r="S174" s="63">
        <v>0</v>
      </c>
      <c r="T174" s="67">
        <f t="shared" si="20"/>
        <v>0</v>
      </c>
    </row>
    <row r="175" spans="1:20" x14ac:dyDescent="0.3">
      <c r="A175" s="23">
        <v>1980</v>
      </c>
      <c r="B175" s="63">
        <v>0</v>
      </c>
      <c r="C175" s="64"/>
      <c r="D175" s="65">
        <v>7.6050560692624641E-2</v>
      </c>
      <c r="E175" s="66">
        <f t="shared" si="14"/>
        <v>0</v>
      </c>
      <c r="F175" s="64"/>
      <c r="G175" s="63">
        <v>0.25022204939116433</v>
      </c>
      <c r="H175" s="67">
        <f t="shared" si="15"/>
        <v>0</v>
      </c>
      <c r="I175" s="64"/>
      <c r="J175" s="63">
        <f t="shared" si="16"/>
        <v>0.35392095922342459</v>
      </c>
      <c r="K175" s="67">
        <f t="shared" si="17"/>
        <v>0</v>
      </c>
      <c r="L175" s="64"/>
      <c r="M175" s="63">
        <v>8.4823106243624852E-2</v>
      </c>
      <c r="N175" s="67">
        <f t="shared" si="18"/>
        <v>0</v>
      </c>
      <c r="O175" s="64"/>
      <c r="P175" s="63">
        <v>0</v>
      </c>
      <c r="Q175" s="67">
        <f t="shared" si="19"/>
        <v>0</v>
      </c>
      <c r="R175" s="64"/>
      <c r="S175" s="63">
        <v>0</v>
      </c>
      <c r="T175" s="67">
        <f t="shared" si="20"/>
        <v>0</v>
      </c>
    </row>
    <row r="176" spans="1:20" x14ac:dyDescent="0.3">
      <c r="A176" s="23">
        <v>1990</v>
      </c>
      <c r="B176" s="63">
        <v>0</v>
      </c>
      <c r="C176" s="64"/>
      <c r="D176" s="65">
        <v>8.4814002785682047E-2</v>
      </c>
      <c r="E176" s="66">
        <f t="shared" si="14"/>
        <v>0</v>
      </c>
      <c r="F176" s="64"/>
      <c r="G176" s="63">
        <v>0.24550087864793485</v>
      </c>
      <c r="H176" s="67">
        <f t="shared" si="15"/>
        <v>0</v>
      </c>
      <c r="I176" s="64"/>
      <c r="J176" s="63">
        <f t="shared" si="16"/>
        <v>0.35369812648885129</v>
      </c>
      <c r="K176" s="67">
        <f t="shared" si="17"/>
        <v>0</v>
      </c>
      <c r="L176" s="64"/>
      <c r="M176" s="63">
        <v>0.11381328179524347</v>
      </c>
      <c r="N176" s="67">
        <f t="shared" si="18"/>
        <v>0</v>
      </c>
      <c r="O176" s="64"/>
      <c r="P176" s="63">
        <v>0</v>
      </c>
      <c r="Q176" s="67">
        <f t="shared" si="19"/>
        <v>0</v>
      </c>
      <c r="R176" s="64"/>
      <c r="S176" s="63">
        <v>0</v>
      </c>
      <c r="T176" s="67">
        <f t="shared" si="20"/>
        <v>0</v>
      </c>
    </row>
    <row r="177" spans="1:20" x14ac:dyDescent="0.3">
      <c r="A177" s="23">
        <v>2000</v>
      </c>
      <c r="B177" s="63">
        <v>0</v>
      </c>
      <c r="C177" s="64"/>
      <c r="D177" s="65">
        <v>4.2608459831761883E-2</v>
      </c>
      <c r="E177" s="66">
        <f t="shared" si="14"/>
        <v>0</v>
      </c>
      <c r="F177" s="64"/>
      <c r="G177" s="63">
        <v>0.24314029327632011</v>
      </c>
      <c r="H177" s="67">
        <f t="shared" si="15"/>
        <v>0</v>
      </c>
      <c r="I177" s="64"/>
      <c r="J177" s="63">
        <f t="shared" si="16"/>
        <v>0.35343494338131415</v>
      </c>
      <c r="K177" s="67">
        <f t="shared" si="17"/>
        <v>0</v>
      </c>
      <c r="L177" s="64"/>
      <c r="M177" s="63">
        <v>8.3534653996886241E-2</v>
      </c>
      <c r="N177" s="67">
        <f t="shared" si="18"/>
        <v>0</v>
      </c>
      <c r="O177" s="64"/>
      <c r="P177" s="63">
        <v>0</v>
      </c>
      <c r="Q177" s="67">
        <f t="shared" si="19"/>
        <v>0</v>
      </c>
      <c r="R177" s="64"/>
      <c r="S177" s="63">
        <v>0</v>
      </c>
      <c r="T177" s="67">
        <f t="shared" si="20"/>
        <v>0</v>
      </c>
    </row>
    <row r="178" spans="1:20" x14ac:dyDescent="0.3">
      <c r="A178" s="23">
        <v>2010</v>
      </c>
      <c r="B178" s="63">
        <v>0</v>
      </c>
      <c r="C178" s="64"/>
      <c r="D178" s="65">
        <v>3.2132621007877164E-2</v>
      </c>
      <c r="E178" s="66">
        <f t="shared" si="14"/>
        <v>0</v>
      </c>
      <c r="F178" s="64"/>
      <c r="G178" s="63">
        <v>0.23841912253309061</v>
      </c>
      <c r="H178" s="67">
        <f t="shared" si="15"/>
        <v>0</v>
      </c>
      <c r="I178" s="64"/>
      <c r="J178" s="63">
        <f t="shared" si="16"/>
        <v>0.35313234067420946</v>
      </c>
      <c r="K178" s="67">
        <f t="shared" si="17"/>
        <v>0</v>
      </c>
      <c r="L178" s="64"/>
      <c r="M178" s="63">
        <v>8.4393622161378648E-2</v>
      </c>
      <c r="N178" s="67">
        <f t="shared" si="18"/>
        <v>0</v>
      </c>
      <c r="O178" s="64"/>
      <c r="P178" s="63">
        <v>0</v>
      </c>
      <c r="Q178" s="67">
        <f t="shared" si="19"/>
        <v>0</v>
      </c>
      <c r="R178" s="64"/>
      <c r="S178" s="63">
        <v>0</v>
      </c>
      <c r="T178" s="67">
        <f t="shared" si="20"/>
        <v>0</v>
      </c>
    </row>
    <row r="179" spans="1:20" x14ac:dyDescent="0.3">
      <c r="A179" s="23">
        <v>2020</v>
      </c>
      <c r="B179" s="63">
        <v>0</v>
      </c>
      <c r="C179" s="64"/>
      <c r="D179" s="65">
        <v>4.7544191585322956E-2</v>
      </c>
      <c r="E179" s="66">
        <f t="shared" si="14"/>
        <v>0</v>
      </c>
      <c r="F179" s="64"/>
      <c r="G179" s="63">
        <v>0.23487824447566844</v>
      </c>
      <c r="H179" s="67">
        <f t="shared" si="15"/>
        <v>0</v>
      </c>
      <c r="I179" s="64"/>
      <c r="J179" s="63">
        <f t="shared" si="16"/>
        <v>0.35279124070933915</v>
      </c>
      <c r="K179" s="67">
        <f t="shared" si="17"/>
        <v>0</v>
      </c>
      <c r="L179" s="64"/>
      <c r="M179" s="63">
        <v>9.6848660546518514E-2</v>
      </c>
      <c r="N179" s="67">
        <f t="shared" si="18"/>
        <v>0</v>
      </c>
      <c r="O179" s="64"/>
      <c r="P179" s="63">
        <v>0</v>
      </c>
      <c r="Q179" s="67">
        <f t="shared" si="19"/>
        <v>0</v>
      </c>
      <c r="R179" s="64"/>
      <c r="S179" s="63">
        <v>0</v>
      </c>
      <c r="T179" s="67">
        <f t="shared" si="20"/>
        <v>0</v>
      </c>
    </row>
    <row r="180" spans="1:20" x14ac:dyDescent="0.3">
      <c r="A180" s="23">
        <v>2030</v>
      </c>
      <c r="B180" s="63">
        <v>0</v>
      </c>
      <c r="C180" s="64"/>
      <c r="D180" s="65">
        <v>8.5619836541365499E-2</v>
      </c>
      <c r="E180" s="66">
        <f t="shared" si="14"/>
        <v>0</v>
      </c>
      <c r="F180" s="64"/>
      <c r="G180" s="63">
        <v>0.23086524934392336</v>
      </c>
      <c r="H180" s="67">
        <f t="shared" si="15"/>
        <v>0</v>
      </c>
      <c r="I180" s="64"/>
      <c r="J180" s="63">
        <f t="shared" si="16"/>
        <v>0.35241255701263813</v>
      </c>
      <c r="K180" s="67">
        <f t="shared" si="17"/>
        <v>0</v>
      </c>
      <c r="L180" s="64"/>
      <c r="M180" s="63">
        <v>8.7400010737102074E-2</v>
      </c>
      <c r="N180" s="67">
        <f t="shared" si="18"/>
        <v>0</v>
      </c>
      <c r="O180" s="64"/>
      <c r="P180" s="63">
        <v>0</v>
      </c>
      <c r="Q180" s="67">
        <f t="shared" si="19"/>
        <v>0</v>
      </c>
      <c r="R180" s="64"/>
      <c r="S180" s="63">
        <v>0</v>
      </c>
      <c r="T180" s="67">
        <f t="shared" si="20"/>
        <v>0</v>
      </c>
    </row>
    <row r="181" spans="1:20" x14ac:dyDescent="0.3">
      <c r="A181" s="23">
        <v>2040</v>
      </c>
      <c r="B181" s="63">
        <v>0</v>
      </c>
      <c r="C181" s="64"/>
      <c r="D181" s="65">
        <v>9.2066506586833005E-2</v>
      </c>
      <c r="E181" s="66">
        <f t="shared" si="14"/>
        <v>0</v>
      </c>
      <c r="F181" s="64"/>
      <c r="G181" s="63">
        <v>0.22732437128650124</v>
      </c>
      <c r="H181" s="67">
        <f t="shared" si="15"/>
        <v>0</v>
      </c>
      <c r="I181" s="64"/>
      <c r="J181" s="63">
        <f t="shared" si="16"/>
        <v>0.35199719393889339</v>
      </c>
      <c r="K181" s="67">
        <f t="shared" si="17"/>
        <v>0</v>
      </c>
      <c r="L181" s="64"/>
      <c r="M181" s="63">
        <v>0.10908895689053526</v>
      </c>
      <c r="N181" s="67">
        <f t="shared" si="18"/>
        <v>0</v>
      </c>
      <c r="O181" s="64"/>
      <c r="P181" s="63">
        <v>0</v>
      </c>
      <c r="Q181" s="67">
        <f t="shared" si="19"/>
        <v>0</v>
      </c>
      <c r="R181" s="64"/>
      <c r="S181" s="63">
        <v>0</v>
      </c>
      <c r="T181" s="67">
        <f t="shared" si="20"/>
        <v>0</v>
      </c>
    </row>
    <row r="182" spans="1:20" x14ac:dyDescent="0.3">
      <c r="A182" s="23">
        <v>2050</v>
      </c>
      <c r="B182" s="63">
        <v>0</v>
      </c>
      <c r="C182" s="64"/>
      <c r="D182" s="65">
        <v>7.0510453622301003E-2</v>
      </c>
      <c r="E182" s="66">
        <f t="shared" si="14"/>
        <v>0</v>
      </c>
      <c r="F182" s="64"/>
      <c r="G182" s="63">
        <v>0.22354743469191765</v>
      </c>
      <c r="H182" s="67">
        <f t="shared" si="15"/>
        <v>0</v>
      </c>
      <c r="I182" s="64"/>
      <c r="J182" s="63">
        <f t="shared" si="16"/>
        <v>0.35154604634424491</v>
      </c>
      <c r="K182" s="67">
        <f t="shared" si="17"/>
        <v>0</v>
      </c>
      <c r="L182" s="64"/>
      <c r="M182" s="63">
        <v>8.4178880120255553E-2</v>
      </c>
      <c r="N182" s="67">
        <f t="shared" si="18"/>
        <v>0</v>
      </c>
      <c r="O182" s="64"/>
      <c r="P182" s="63">
        <v>0</v>
      </c>
      <c r="Q182" s="67">
        <f t="shared" si="19"/>
        <v>0</v>
      </c>
      <c r="R182" s="64"/>
      <c r="S182" s="63">
        <v>0</v>
      </c>
      <c r="T182" s="67">
        <f t="shared" si="20"/>
        <v>0</v>
      </c>
    </row>
    <row r="183" spans="1:20" x14ac:dyDescent="0.3">
      <c r="A183" s="23">
        <v>2060</v>
      </c>
      <c r="B183" s="63">
        <v>0</v>
      </c>
      <c r="C183" s="64"/>
      <c r="D183" s="65">
        <v>6.5171804990898197E-2</v>
      </c>
      <c r="E183" s="66">
        <f t="shared" si="14"/>
        <v>0</v>
      </c>
      <c r="F183" s="64"/>
      <c r="G183" s="63">
        <v>0.22024261517165697</v>
      </c>
      <c r="H183" s="67">
        <f t="shared" si="15"/>
        <v>0</v>
      </c>
      <c r="I183" s="64"/>
      <c r="J183" s="63">
        <f t="shared" si="16"/>
        <v>0.35105999928529508</v>
      </c>
      <c r="K183" s="67">
        <f t="shared" si="17"/>
        <v>0</v>
      </c>
      <c r="L183" s="64"/>
      <c r="M183" s="63">
        <v>8.7829494819348278E-2</v>
      </c>
      <c r="N183" s="67">
        <f t="shared" si="18"/>
        <v>0</v>
      </c>
      <c r="O183" s="64"/>
      <c r="P183" s="63">
        <v>0</v>
      </c>
      <c r="Q183" s="67">
        <f t="shared" si="19"/>
        <v>0</v>
      </c>
      <c r="R183" s="64"/>
      <c r="S183" s="63">
        <v>0</v>
      </c>
      <c r="T183" s="67">
        <f t="shared" si="20"/>
        <v>0</v>
      </c>
    </row>
    <row r="184" spans="1:20" x14ac:dyDescent="0.3">
      <c r="A184" s="23">
        <v>2070</v>
      </c>
      <c r="B184" s="63">
        <v>0</v>
      </c>
      <c r="C184" s="64"/>
      <c r="D184" s="65">
        <v>6.7790764696869385E-2</v>
      </c>
      <c r="E184" s="66">
        <f t="shared" si="14"/>
        <v>0</v>
      </c>
      <c r="F184" s="64"/>
      <c r="G184" s="63">
        <v>0.21670173711423479</v>
      </c>
      <c r="H184" s="67">
        <f t="shared" si="15"/>
        <v>0</v>
      </c>
      <c r="I184" s="64"/>
      <c r="J184" s="63">
        <f t="shared" si="16"/>
        <v>0.35053992774368803</v>
      </c>
      <c r="K184" s="67">
        <f t="shared" si="17"/>
        <v>0</v>
      </c>
      <c r="L184" s="64"/>
      <c r="M184" s="63">
        <v>8.3319911955763146E-2</v>
      </c>
      <c r="N184" s="67">
        <f t="shared" si="18"/>
        <v>0</v>
      </c>
      <c r="O184" s="64"/>
      <c r="P184" s="63">
        <v>0</v>
      </c>
      <c r="Q184" s="67">
        <f t="shared" si="19"/>
        <v>0</v>
      </c>
      <c r="R184" s="64"/>
      <c r="S184" s="63">
        <v>0</v>
      </c>
      <c r="T184" s="67">
        <f t="shared" si="20"/>
        <v>0</v>
      </c>
    </row>
    <row r="185" spans="1:20" x14ac:dyDescent="0.3">
      <c r="A185" s="23">
        <v>2080</v>
      </c>
      <c r="B185" s="63">
        <v>0</v>
      </c>
      <c r="C185" s="64"/>
      <c r="D185" s="65">
        <v>8.511619044406335E-2</v>
      </c>
      <c r="E185" s="66">
        <f t="shared" si="14"/>
        <v>0</v>
      </c>
      <c r="F185" s="64"/>
      <c r="G185" s="63">
        <v>0.21339691759397414</v>
      </c>
      <c r="H185" s="67">
        <f t="shared" si="15"/>
        <v>0</v>
      </c>
      <c r="I185" s="64"/>
      <c r="J185" s="63">
        <f t="shared" si="16"/>
        <v>0.34998669637503793</v>
      </c>
      <c r="K185" s="67">
        <f t="shared" si="17"/>
        <v>0</v>
      </c>
      <c r="L185" s="64"/>
      <c r="M185" s="63">
        <v>8.3534653996886241E-2</v>
      </c>
      <c r="N185" s="67">
        <f t="shared" si="18"/>
        <v>0</v>
      </c>
      <c r="O185" s="64"/>
      <c r="P185" s="63">
        <v>0</v>
      </c>
      <c r="Q185" s="67">
        <f t="shared" si="19"/>
        <v>0</v>
      </c>
      <c r="R185" s="64"/>
      <c r="S185" s="63">
        <v>0</v>
      </c>
      <c r="T185" s="67">
        <f t="shared" si="20"/>
        <v>0</v>
      </c>
    </row>
    <row r="186" spans="1:20" x14ac:dyDescent="0.3">
      <c r="A186" s="23">
        <v>2090</v>
      </c>
      <c r="B186" s="63">
        <v>0</v>
      </c>
      <c r="C186" s="64"/>
      <c r="D186" s="65">
        <v>8.9044630003020112E-2</v>
      </c>
      <c r="E186" s="66">
        <f t="shared" si="14"/>
        <v>0</v>
      </c>
      <c r="F186" s="64"/>
      <c r="G186" s="63">
        <v>0.21009209807371348</v>
      </c>
      <c r="H186" s="67">
        <f t="shared" si="15"/>
        <v>0</v>
      </c>
      <c r="I186" s="64"/>
      <c r="J186" s="63">
        <f t="shared" si="16"/>
        <v>0.34940115928114046</v>
      </c>
      <c r="K186" s="67">
        <f t="shared" si="17"/>
        <v>0</v>
      </c>
      <c r="L186" s="64"/>
      <c r="M186" s="63">
        <v>8.8473720942717576E-2</v>
      </c>
      <c r="N186" s="67">
        <f t="shared" si="18"/>
        <v>0</v>
      </c>
      <c r="O186" s="64"/>
      <c r="P186" s="63">
        <v>0</v>
      </c>
      <c r="Q186" s="67">
        <f t="shared" si="19"/>
        <v>0</v>
      </c>
      <c r="R186" s="64"/>
      <c r="S186" s="63">
        <v>0</v>
      </c>
      <c r="T186" s="67">
        <f t="shared" si="20"/>
        <v>0</v>
      </c>
    </row>
    <row r="187" spans="1:20" x14ac:dyDescent="0.3">
      <c r="A187" s="23">
        <v>2100</v>
      </c>
      <c r="B187" s="63">
        <v>0</v>
      </c>
      <c r="C187" s="64"/>
      <c r="D187" s="65">
        <v>8.8943900783559682E-2</v>
      </c>
      <c r="E187" s="66">
        <f t="shared" si="14"/>
        <v>0</v>
      </c>
      <c r="F187" s="64"/>
      <c r="G187" s="63">
        <v>0.20678727855345283</v>
      </c>
      <c r="H187" s="67">
        <f t="shared" si="15"/>
        <v>0</v>
      </c>
      <c r="I187" s="64"/>
      <c r="J187" s="63">
        <f t="shared" si="16"/>
        <v>0.3487841598044073</v>
      </c>
      <c r="K187" s="67">
        <f t="shared" si="17"/>
        <v>0</v>
      </c>
      <c r="L187" s="64"/>
      <c r="M187" s="63">
        <v>8.697052665485587E-2</v>
      </c>
      <c r="N187" s="67">
        <f t="shared" si="18"/>
        <v>0</v>
      </c>
      <c r="O187" s="64"/>
      <c r="P187" s="63">
        <v>0</v>
      </c>
      <c r="Q187" s="67">
        <f t="shared" si="19"/>
        <v>0</v>
      </c>
      <c r="R187" s="64"/>
      <c r="S187" s="63">
        <v>0</v>
      </c>
      <c r="T187" s="67">
        <f t="shared" si="20"/>
        <v>0</v>
      </c>
    </row>
    <row r="188" spans="1:20" x14ac:dyDescent="0.3">
      <c r="A188" s="23">
        <v>2110</v>
      </c>
      <c r="B188" s="63">
        <v>0</v>
      </c>
      <c r="C188" s="64"/>
      <c r="D188" s="65">
        <v>9.146213127007044E-2</v>
      </c>
      <c r="E188" s="66">
        <f t="shared" si="14"/>
        <v>0</v>
      </c>
      <c r="F188" s="64"/>
      <c r="G188" s="63">
        <v>0.2034824590331922</v>
      </c>
      <c r="H188" s="67">
        <f t="shared" si="15"/>
        <v>0</v>
      </c>
      <c r="I188" s="64"/>
      <c r="J188" s="63">
        <f t="shared" si="16"/>
        <v>0.34813653034351355</v>
      </c>
      <c r="K188" s="67">
        <f t="shared" si="17"/>
        <v>0</v>
      </c>
      <c r="L188" s="64"/>
      <c r="M188" s="63">
        <v>8.8473720942717576E-2</v>
      </c>
      <c r="N188" s="67">
        <f t="shared" si="18"/>
        <v>0</v>
      </c>
      <c r="O188" s="64"/>
      <c r="P188" s="63">
        <v>0</v>
      </c>
      <c r="Q188" s="67">
        <f t="shared" si="19"/>
        <v>0</v>
      </c>
      <c r="R188" s="64"/>
      <c r="S188" s="63">
        <v>0</v>
      </c>
      <c r="T188" s="67">
        <f t="shared" si="20"/>
        <v>0</v>
      </c>
    </row>
    <row r="189" spans="1:20" x14ac:dyDescent="0.3">
      <c r="A189" s="23">
        <v>2120</v>
      </c>
      <c r="B189" s="63">
        <v>0</v>
      </c>
      <c r="C189" s="64"/>
      <c r="D189" s="65">
        <v>8.9346817661401401E-2</v>
      </c>
      <c r="E189" s="66">
        <f t="shared" si="14"/>
        <v>0</v>
      </c>
      <c r="F189" s="64"/>
      <c r="G189" s="63">
        <v>0.19970552243860853</v>
      </c>
      <c r="H189" s="67">
        <f t="shared" si="15"/>
        <v>0</v>
      </c>
      <c r="I189" s="64"/>
      <c r="J189" s="63">
        <f t="shared" si="16"/>
        <v>0.34745909218927434</v>
      </c>
      <c r="K189" s="67">
        <f t="shared" si="17"/>
        <v>0</v>
      </c>
      <c r="L189" s="64"/>
      <c r="M189" s="63">
        <v>6.1201481720083759E-2</v>
      </c>
      <c r="N189" s="67">
        <f t="shared" si="18"/>
        <v>0</v>
      </c>
      <c r="O189" s="64"/>
      <c r="P189" s="63">
        <v>0</v>
      </c>
      <c r="Q189" s="67">
        <f t="shared" si="19"/>
        <v>0</v>
      </c>
      <c r="R189" s="64"/>
      <c r="S189" s="63">
        <v>0</v>
      </c>
      <c r="T189" s="67">
        <f t="shared" si="20"/>
        <v>0</v>
      </c>
    </row>
    <row r="190" spans="1:20" x14ac:dyDescent="0.3">
      <c r="A190" s="23">
        <v>2130</v>
      </c>
      <c r="B190" s="63">
        <v>0</v>
      </c>
      <c r="C190" s="64"/>
      <c r="D190" s="65">
        <v>9.0253380636545283E-2</v>
      </c>
      <c r="E190" s="66">
        <f t="shared" si="14"/>
        <v>0</v>
      </c>
      <c r="F190" s="64"/>
      <c r="G190" s="63">
        <v>0.19616464438118644</v>
      </c>
      <c r="H190" s="67">
        <f t="shared" si="15"/>
        <v>0</v>
      </c>
      <c r="I190" s="64"/>
      <c r="J190" s="63">
        <f t="shared" si="16"/>
        <v>0.34675265537979028</v>
      </c>
      <c r="K190" s="67">
        <f t="shared" si="17"/>
        <v>0</v>
      </c>
      <c r="L190" s="64"/>
      <c r="M190" s="63">
        <v>8.6755784613732762E-2</v>
      </c>
      <c r="N190" s="67">
        <f t="shared" si="18"/>
        <v>0</v>
      </c>
      <c r="O190" s="64"/>
      <c r="P190" s="63">
        <v>0</v>
      </c>
      <c r="Q190" s="67">
        <f t="shared" si="19"/>
        <v>0</v>
      </c>
      <c r="R190" s="64"/>
      <c r="S190" s="63">
        <v>0</v>
      </c>
      <c r="T190" s="67">
        <f t="shared" si="20"/>
        <v>0</v>
      </c>
    </row>
    <row r="191" spans="1:20" x14ac:dyDescent="0.3">
      <c r="A191" s="23">
        <v>2140</v>
      </c>
      <c r="B191" s="63">
        <v>0</v>
      </c>
      <c r="C191" s="64"/>
      <c r="D191" s="65">
        <v>9.0958485172768291E-2</v>
      </c>
      <c r="E191" s="66">
        <f t="shared" si="14"/>
        <v>0</v>
      </c>
      <c r="F191" s="64"/>
      <c r="G191" s="63">
        <v>0.19285982486092579</v>
      </c>
      <c r="H191" s="67">
        <f t="shared" si="15"/>
        <v>0</v>
      </c>
      <c r="I191" s="64"/>
      <c r="J191" s="63">
        <f t="shared" si="16"/>
        <v>0.34601801857394732</v>
      </c>
      <c r="K191" s="67">
        <f t="shared" si="17"/>
        <v>0</v>
      </c>
      <c r="L191" s="64"/>
      <c r="M191" s="63">
        <v>8.8044236860471373E-2</v>
      </c>
      <c r="N191" s="67">
        <f t="shared" si="18"/>
        <v>0</v>
      </c>
      <c r="O191" s="64"/>
      <c r="P191" s="63">
        <v>0</v>
      </c>
      <c r="Q191" s="67">
        <f t="shared" si="19"/>
        <v>0</v>
      </c>
      <c r="R191" s="64"/>
      <c r="S191" s="63">
        <v>0</v>
      </c>
      <c r="T191" s="67">
        <f t="shared" si="20"/>
        <v>0</v>
      </c>
    </row>
    <row r="192" spans="1:20" x14ac:dyDescent="0.3">
      <c r="A192" s="23">
        <v>2150</v>
      </c>
      <c r="B192" s="63">
        <v>0</v>
      </c>
      <c r="C192" s="64"/>
      <c r="D192" s="65">
        <v>8.6324941077588507E-2</v>
      </c>
      <c r="E192" s="66">
        <f t="shared" si="14"/>
        <v>0</v>
      </c>
      <c r="F192" s="64"/>
      <c r="G192" s="63">
        <v>0.19097135656363395</v>
      </c>
      <c r="H192" s="67">
        <f t="shared" si="15"/>
        <v>0</v>
      </c>
      <c r="I192" s="64"/>
      <c r="J192" s="63">
        <f t="shared" si="16"/>
        <v>0.34525596894237148</v>
      </c>
      <c r="K192" s="67">
        <f t="shared" si="17"/>
        <v>0</v>
      </c>
      <c r="L192" s="64"/>
      <c r="M192" s="63">
        <v>8.697052665485587E-2</v>
      </c>
      <c r="N192" s="67">
        <f t="shared" si="18"/>
        <v>0</v>
      </c>
      <c r="O192" s="64"/>
      <c r="P192" s="63">
        <v>0</v>
      </c>
      <c r="Q192" s="67">
        <f t="shared" si="19"/>
        <v>0</v>
      </c>
      <c r="R192" s="64"/>
      <c r="S192" s="63">
        <v>0</v>
      </c>
      <c r="T192" s="67">
        <f t="shared" si="20"/>
        <v>0</v>
      </c>
    </row>
    <row r="193" spans="1:20" x14ac:dyDescent="0.3">
      <c r="A193" s="23">
        <v>2160</v>
      </c>
      <c r="B193" s="63">
        <v>0</v>
      </c>
      <c r="C193" s="64"/>
      <c r="D193" s="65">
        <v>8.33030644937756E-2</v>
      </c>
      <c r="E193" s="66">
        <f t="shared" si="14"/>
        <v>0</v>
      </c>
      <c r="F193" s="64"/>
      <c r="G193" s="63">
        <v>0.18979106387782657</v>
      </c>
      <c r="H193" s="67">
        <f t="shared" si="15"/>
        <v>0</v>
      </c>
      <c r="I193" s="64"/>
      <c r="J193" s="63">
        <f t="shared" si="16"/>
        <v>0.34446728207497695</v>
      </c>
      <c r="K193" s="67">
        <f t="shared" si="17"/>
        <v>0</v>
      </c>
      <c r="L193" s="64"/>
      <c r="M193" s="63">
        <v>8.8258978901594481E-2</v>
      </c>
      <c r="N193" s="67">
        <f t="shared" si="18"/>
        <v>0</v>
      </c>
      <c r="O193" s="64"/>
      <c r="P193" s="63">
        <v>0</v>
      </c>
      <c r="Q193" s="67">
        <f t="shared" si="19"/>
        <v>0</v>
      </c>
      <c r="R193" s="64"/>
      <c r="S193" s="63">
        <v>0</v>
      </c>
      <c r="T193" s="67">
        <f t="shared" si="20"/>
        <v>0</v>
      </c>
    </row>
    <row r="194" spans="1:20" x14ac:dyDescent="0.3">
      <c r="A194" s="23">
        <v>2170</v>
      </c>
      <c r="B194" s="63">
        <v>0</v>
      </c>
      <c r="C194" s="64"/>
      <c r="D194" s="65">
        <v>8.1087021665646145E-2</v>
      </c>
      <c r="E194" s="66">
        <f t="shared" si="14"/>
        <v>0</v>
      </c>
      <c r="F194" s="64"/>
      <c r="G194" s="63">
        <v>0.18884682972918068</v>
      </c>
      <c r="H194" s="67">
        <f t="shared" si="15"/>
        <v>0</v>
      </c>
      <c r="I194" s="64"/>
      <c r="J194" s="63">
        <f t="shared" si="16"/>
        <v>0.34365272190427953</v>
      </c>
      <c r="K194" s="67">
        <f t="shared" si="17"/>
        <v>0</v>
      </c>
      <c r="L194" s="64"/>
      <c r="M194" s="63">
        <v>6.2704676007945465E-2</v>
      </c>
      <c r="N194" s="67">
        <f t="shared" si="18"/>
        <v>0</v>
      </c>
      <c r="O194" s="64"/>
      <c r="P194" s="63">
        <v>0</v>
      </c>
      <c r="Q194" s="67">
        <f t="shared" si="19"/>
        <v>0</v>
      </c>
      <c r="R194" s="64"/>
      <c r="S194" s="63">
        <v>0</v>
      </c>
      <c r="T194" s="67">
        <f t="shared" si="20"/>
        <v>0</v>
      </c>
    </row>
    <row r="195" spans="1:20" x14ac:dyDescent="0.3">
      <c r="A195" s="23">
        <v>2180</v>
      </c>
      <c r="B195" s="63">
        <v>0</v>
      </c>
      <c r="C195" s="64"/>
      <c r="D195" s="65">
        <v>8.0583375568343996E-2</v>
      </c>
      <c r="E195" s="66">
        <f t="shared" si="14"/>
        <v>0</v>
      </c>
      <c r="F195" s="64"/>
      <c r="G195" s="63">
        <v>0.18766653704337333</v>
      </c>
      <c r="H195" s="67">
        <f t="shared" si="15"/>
        <v>0</v>
      </c>
      <c r="I195" s="64"/>
      <c r="J195" s="63">
        <f t="shared" si="16"/>
        <v>0.34281304064366236</v>
      </c>
      <c r="K195" s="67">
        <f t="shared" si="17"/>
        <v>0</v>
      </c>
      <c r="L195" s="64"/>
      <c r="M195" s="63">
        <v>0.10780050464379666</v>
      </c>
      <c r="N195" s="67">
        <f t="shared" si="18"/>
        <v>0</v>
      </c>
      <c r="O195" s="64"/>
      <c r="P195" s="63">
        <v>0</v>
      </c>
      <c r="Q195" s="67">
        <f t="shared" si="19"/>
        <v>0</v>
      </c>
      <c r="R195" s="64"/>
      <c r="S195" s="63">
        <v>0</v>
      </c>
      <c r="T195" s="67">
        <f t="shared" si="20"/>
        <v>0</v>
      </c>
    </row>
    <row r="196" spans="1:20" x14ac:dyDescent="0.3">
      <c r="A196" s="23">
        <v>2190</v>
      </c>
      <c r="B196" s="63">
        <v>0</v>
      </c>
      <c r="C196" s="64"/>
      <c r="D196" s="65">
        <v>7.866952039859583E-2</v>
      </c>
      <c r="E196" s="66">
        <f t="shared" si="14"/>
        <v>0</v>
      </c>
      <c r="F196" s="64"/>
      <c r="G196" s="63">
        <v>0.18601412728324296</v>
      </c>
      <c r="H196" s="67">
        <f t="shared" si="15"/>
        <v>0</v>
      </c>
      <c r="I196" s="64"/>
      <c r="J196" s="63">
        <f t="shared" si="16"/>
        <v>0.34194897873982738</v>
      </c>
      <c r="K196" s="67">
        <f t="shared" si="17"/>
        <v>0</v>
      </c>
      <c r="L196" s="64"/>
      <c r="M196" s="63">
        <v>9.8137112793257111E-2</v>
      </c>
      <c r="N196" s="67">
        <f t="shared" si="18"/>
        <v>0</v>
      </c>
      <c r="O196" s="64"/>
      <c r="P196" s="63">
        <v>0</v>
      </c>
      <c r="Q196" s="67">
        <f t="shared" si="19"/>
        <v>0</v>
      </c>
      <c r="R196" s="64"/>
      <c r="S196" s="63">
        <v>0</v>
      </c>
      <c r="T196" s="67">
        <f t="shared" si="20"/>
        <v>0</v>
      </c>
    </row>
    <row r="197" spans="1:20" x14ac:dyDescent="0.3">
      <c r="A197" s="23">
        <v>2200</v>
      </c>
      <c r="B197" s="63">
        <v>0</v>
      </c>
      <c r="C197" s="64"/>
      <c r="D197" s="65">
        <v>7.3935247083955616E-2</v>
      </c>
      <c r="E197" s="66">
        <f t="shared" si="14"/>
        <v>0</v>
      </c>
      <c r="F197" s="64"/>
      <c r="G197" s="63">
        <v>0.18459777606027411</v>
      </c>
      <c r="H197" s="67">
        <f t="shared" si="15"/>
        <v>0</v>
      </c>
      <c r="I197" s="64"/>
      <c r="J197" s="63">
        <f t="shared" si="16"/>
        <v>0.34106126483867616</v>
      </c>
      <c r="K197" s="67">
        <f t="shared" si="17"/>
        <v>0</v>
      </c>
      <c r="L197" s="64"/>
      <c r="M197" s="63">
        <v>0.19176464272292912</v>
      </c>
      <c r="N197" s="67">
        <f t="shared" si="18"/>
        <v>0</v>
      </c>
      <c r="O197" s="64"/>
      <c r="P197" s="63">
        <v>0</v>
      </c>
      <c r="Q197" s="67">
        <f t="shared" si="19"/>
        <v>0</v>
      </c>
      <c r="R197" s="64"/>
      <c r="S197" s="63">
        <v>0</v>
      </c>
      <c r="T197" s="67">
        <f t="shared" si="20"/>
        <v>0</v>
      </c>
    </row>
    <row r="198" spans="1:20" x14ac:dyDescent="0.3">
      <c r="A198" s="23">
        <v>2210</v>
      </c>
      <c r="B198" s="63">
        <v>0</v>
      </c>
      <c r="C198" s="64"/>
      <c r="D198" s="65">
        <v>7.8165874301293667E-2</v>
      </c>
      <c r="E198" s="66">
        <f t="shared" si="14"/>
        <v>0</v>
      </c>
      <c r="F198" s="64"/>
      <c r="G198" s="63">
        <v>0.18223719068865935</v>
      </c>
      <c r="H198" s="67">
        <f t="shared" si="15"/>
        <v>0</v>
      </c>
      <c r="I198" s="64"/>
      <c r="J198" s="63">
        <f t="shared" si="16"/>
        <v>0.34015061576390704</v>
      </c>
      <c r="K198" s="67">
        <f t="shared" si="17"/>
        <v>0</v>
      </c>
      <c r="L198" s="64"/>
      <c r="M198" s="63">
        <v>0.13850861652440008</v>
      </c>
      <c r="N198" s="67">
        <f t="shared" si="18"/>
        <v>0</v>
      </c>
      <c r="O198" s="64"/>
      <c r="P198" s="63">
        <v>0</v>
      </c>
      <c r="Q198" s="67">
        <f t="shared" si="19"/>
        <v>0</v>
      </c>
      <c r="R198" s="64"/>
      <c r="S198" s="63">
        <v>0</v>
      </c>
      <c r="T198" s="67">
        <f t="shared" si="20"/>
        <v>0</v>
      </c>
    </row>
    <row r="199" spans="1:20" x14ac:dyDescent="0.3">
      <c r="A199" s="23">
        <v>2220</v>
      </c>
      <c r="B199" s="63">
        <v>0</v>
      </c>
      <c r="C199" s="64"/>
      <c r="D199" s="65">
        <v>7.7561498984531088E-2</v>
      </c>
      <c r="E199" s="66">
        <f t="shared" si="14"/>
        <v>0</v>
      </c>
      <c r="F199" s="64"/>
      <c r="G199" s="63">
        <v>0.17987660531704458</v>
      </c>
      <c r="H199" s="67">
        <f t="shared" si="15"/>
        <v>0</v>
      </c>
      <c r="I199" s="64"/>
      <c r="J199" s="63">
        <f t="shared" si="16"/>
        <v>0.3392177365076306</v>
      </c>
      <c r="K199" s="67">
        <f t="shared" si="17"/>
        <v>0</v>
      </c>
      <c r="L199" s="64"/>
      <c r="M199" s="63">
        <v>0.11145111934288936</v>
      </c>
      <c r="N199" s="67">
        <f t="shared" si="18"/>
        <v>0</v>
      </c>
      <c r="O199" s="64"/>
      <c r="P199" s="63">
        <v>0</v>
      </c>
      <c r="Q199" s="67">
        <f t="shared" si="19"/>
        <v>0</v>
      </c>
      <c r="R199" s="64"/>
      <c r="S199" s="63">
        <v>0</v>
      </c>
      <c r="T199" s="67">
        <f t="shared" si="20"/>
        <v>0</v>
      </c>
    </row>
    <row r="200" spans="1:20" x14ac:dyDescent="0.3">
      <c r="A200" s="23">
        <v>2230</v>
      </c>
      <c r="B200" s="63">
        <v>0</v>
      </c>
      <c r="C200" s="64"/>
      <c r="D200" s="65">
        <v>7.5949831473164212E-2</v>
      </c>
      <c r="E200" s="66">
        <f t="shared" ref="E200:E263" si="21">D200*$B200</f>
        <v>0</v>
      </c>
      <c r="F200" s="64"/>
      <c r="G200" s="63">
        <v>0.17657178579678393</v>
      </c>
      <c r="H200" s="67">
        <f t="shared" ref="H200:H263" si="22">G200*$B200</f>
        <v>0</v>
      </c>
      <c r="I200" s="64"/>
      <c r="J200" s="63">
        <f t="shared" ref="J200:J263" si="23">IF(ISNUMBER(1E-29/(($A200*0.000000001)^5*(EXP(0.0144/($A200*0.000000001*J$2))-1))),1/J$2^4*0.0000000000000069/(($A200*0.000000001)^5*(EXP(0.0144/($A200*0.000000001*J$2))-1)),0)</f>
        <v>0.33826332023233735</v>
      </c>
      <c r="K200" s="67">
        <f t="shared" ref="K200:K263" si="24">J200*$B200</f>
        <v>0</v>
      </c>
      <c r="L200" s="64"/>
      <c r="M200" s="63">
        <v>6.5281580501422673E-2</v>
      </c>
      <c r="N200" s="67">
        <f t="shared" ref="N200:N263" si="25">M200*$B200</f>
        <v>0</v>
      </c>
      <c r="O200" s="64"/>
      <c r="P200" s="63">
        <v>0</v>
      </c>
      <c r="Q200" s="67">
        <f t="shared" ref="Q200:Q263" si="26">P200*$B200</f>
        <v>0</v>
      </c>
      <c r="R200" s="64"/>
      <c r="S200" s="63">
        <v>0</v>
      </c>
      <c r="T200" s="67">
        <f t="shared" ref="T200:T263" si="27">S200*$B200</f>
        <v>0</v>
      </c>
    </row>
    <row r="201" spans="1:20" x14ac:dyDescent="0.3">
      <c r="A201" s="23">
        <v>2240</v>
      </c>
      <c r="B201" s="63">
        <v>0</v>
      </c>
      <c r="C201" s="64"/>
      <c r="D201" s="65">
        <v>7.3431600986653481E-2</v>
      </c>
      <c r="E201" s="66">
        <f t="shared" si="21"/>
        <v>0</v>
      </c>
      <c r="F201" s="64"/>
      <c r="G201" s="63">
        <v>0.17232273212787738</v>
      </c>
      <c r="H201" s="67">
        <f t="shared" si="22"/>
        <v>0</v>
      </c>
      <c r="I201" s="64"/>
      <c r="J201" s="63">
        <f t="shared" si="23"/>
        <v>0.33728804828357395</v>
      </c>
      <c r="K201" s="67">
        <f t="shared" si="24"/>
        <v>0</v>
      </c>
      <c r="L201" s="64"/>
      <c r="M201" s="63">
        <v>9.3412787888548898E-2</v>
      </c>
      <c r="N201" s="67">
        <f t="shared" si="25"/>
        <v>0</v>
      </c>
      <c r="O201" s="64"/>
      <c r="P201" s="63">
        <v>0</v>
      </c>
      <c r="Q201" s="67">
        <f t="shared" si="26"/>
        <v>0</v>
      </c>
      <c r="R201" s="64"/>
      <c r="S201" s="63">
        <v>0</v>
      </c>
      <c r="T201" s="67">
        <f t="shared" si="27"/>
        <v>0</v>
      </c>
    </row>
    <row r="202" spans="1:20" x14ac:dyDescent="0.3">
      <c r="A202" s="23">
        <v>2250</v>
      </c>
      <c r="B202" s="63">
        <v>0</v>
      </c>
      <c r="C202" s="64"/>
      <c r="D202" s="65">
        <v>7.1316287377984441E-2</v>
      </c>
      <c r="E202" s="66">
        <f t="shared" si="21"/>
        <v>0</v>
      </c>
      <c r="F202" s="64"/>
      <c r="G202" s="63">
        <v>0.16783761992180934</v>
      </c>
      <c r="H202" s="67">
        <f t="shared" si="22"/>
        <v>0</v>
      </c>
      <c r="I202" s="64"/>
      <c r="J202" s="63">
        <f t="shared" si="23"/>
        <v>0.33629259021271624</v>
      </c>
      <c r="K202" s="67">
        <f t="shared" si="24"/>
        <v>0</v>
      </c>
      <c r="L202" s="64"/>
      <c r="M202" s="63">
        <v>9.3198045847425789E-2</v>
      </c>
      <c r="N202" s="67">
        <f t="shared" si="25"/>
        <v>0</v>
      </c>
      <c r="O202" s="64"/>
      <c r="P202" s="63">
        <v>0</v>
      </c>
      <c r="Q202" s="67">
        <f t="shared" si="26"/>
        <v>0</v>
      </c>
      <c r="R202" s="64"/>
      <c r="S202" s="63">
        <v>0</v>
      </c>
      <c r="T202" s="67">
        <f t="shared" si="27"/>
        <v>0</v>
      </c>
    </row>
    <row r="203" spans="1:20" x14ac:dyDescent="0.3">
      <c r="A203" s="23">
        <v>2260</v>
      </c>
      <c r="B203" s="63">
        <v>0</v>
      </c>
      <c r="C203" s="64"/>
      <c r="D203" s="65">
        <v>6.7790764696869385E-2</v>
      </c>
      <c r="E203" s="66">
        <f t="shared" si="21"/>
        <v>0</v>
      </c>
      <c r="F203" s="64"/>
      <c r="G203" s="63">
        <v>0.16382462479006421</v>
      </c>
      <c r="H203" s="67">
        <f t="shared" si="22"/>
        <v>0</v>
      </c>
      <c r="I203" s="64"/>
      <c r="J203" s="63">
        <f t="shared" si="23"/>
        <v>0.33527760380923788</v>
      </c>
      <c r="K203" s="67">
        <f t="shared" si="24"/>
        <v>0</v>
      </c>
      <c r="L203" s="64"/>
      <c r="M203" s="63">
        <v>6.0127771514468256E-2</v>
      </c>
      <c r="N203" s="67">
        <f t="shared" si="25"/>
        <v>0</v>
      </c>
      <c r="O203" s="64"/>
      <c r="P203" s="63">
        <v>0</v>
      </c>
      <c r="Q203" s="67">
        <f t="shared" si="26"/>
        <v>0</v>
      </c>
      <c r="R203" s="64"/>
      <c r="S203" s="63">
        <v>0</v>
      </c>
      <c r="T203" s="67">
        <f t="shared" si="27"/>
        <v>0</v>
      </c>
    </row>
    <row r="204" spans="1:20" x14ac:dyDescent="0.3">
      <c r="A204" s="23">
        <v>2270</v>
      </c>
      <c r="B204" s="63">
        <v>0</v>
      </c>
      <c r="C204" s="64"/>
      <c r="D204" s="65">
        <v>6.5876909527121205E-2</v>
      </c>
      <c r="E204" s="66">
        <f t="shared" si="21"/>
        <v>0</v>
      </c>
      <c r="F204" s="64"/>
      <c r="G204" s="63">
        <v>0.16099192234412654</v>
      </c>
      <c r="H204" s="67">
        <f t="shared" si="22"/>
        <v>0</v>
      </c>
      <c r="I204" s="64"/>
      <c r="J204" s="63">
        <f t="shared" si="23"/>
        <v>0.33424373514191447</v>
      </c>
      <c r="K204" s="67">
        <f t="shared" si="24"/>
        <v>0</v>
      </c>
      <c r="L204" s="64"/>
      <c r="M204" s="63">
        <v>9.4057014011918183E-2</v>
      </c>
      <c r="N204" s="67">
        <f t="shared" si="25"/>
        <v>0</v>
      </c>
      <c r="O204" s="64"/>
      <c r="P204" s="63">
        <v>0</v>
      </c>
      <c r="Q204" s="67">
        <f t="shared" si="26"/>
        <v>0</v>
      </c>
      <c r="R204" s="64"/>
      <c r="S204" s="63">
        <v>0</v>
      </c>
      <c r="T204" s="67">
        <f t="shared" si="27"/>
        <v>0</v>
      </c>
    </row>
    <row r="205" spans="1:20" x14ac:dyDescent="0.3">
      <c r="A205" s="23">
        <v>2280</v>
      </c>
      <c r="B205" s="63">
        <v>0</v>
      </c>
      <c r="C205" s="64"/>
      <c r="D205" s="65">
        <v>6.557472186873993E-2</v>
      </c>
      <c r="E205" s="66">
        <f t="shared" si="21"/>
        <v>0</v>
      </c>
      <c r="F205" s="64"/>
      <c r="G205" s="63">
        <v>0.15863133697251175</v>
      </c>
      <c r="H205" s="67">
        <f t="shared" si="22"/>
        <v>0</v>
      </c>
      <c r="I205" s="64"/>
      <c r="J205" s="63">
        <f t="shared" si="23"/>
        <v>0.33319161860840946</v>
      </c>
      <c r="K205" s="67">
        <f t="shared" si="24"/>
        <v>0</v>
      </c>
      <c r="L205" s="64"/>
      <c r="M205" s="63">
        <v>6.0771997637837562E-2</v>
      </c>
      <c r="N205" s="67">
        <f t="shared" si="25"/>
        <v>0</v>
      </c>
      <c r="O205" s="64"/>
      <c r="P205" s="63">
        <v>0</v>
      </c>
      <c r="Q205" s="67">
        <f t="shared" si="26"/>
        <v>0</v>
      </c>
      <c r="R205" s="64"/>
      <c r="S205" s="63">
        <v>0</v>
      </c>
      <c r="T205" s="67">
        <f t="shared" si="27"/>
        <v>0</v>
      </c>
    </row>
    <row r="206" spans="1:20" x14ac:dyDescent="0.3">
      <c r="A206" s="23">
        <v>2290</v>
      </c>
      <c r="B206" s="63">
        <v>0</v>
      </c>
      <c r="C206" s="64"/>
      <c r="D206" s="65">
        <v>6.3257949821150031E-2</v>
      </c>
      <c r="E206" s="66">
        <f t="shared" si="21"/>
        <v>0</v>
      </c>
      <c r="F206" s="64"/>
      <c r="G206" s="63">
        <v>0.15579863452657405</v>
      </c>
      <c r="H206" s="67">
        <f t="shared" si="22"/>
        <v>0</v>
      </c>
      <c r="I206" s="64"/>
      <c r="J206" s="63">
        <f t="shared" si="23"/>
        <v>0.33212187699272444</v>
      </c>
      <c r="K206" s="67">
        <f t="shared" si="24"/>
        <v>0</v>
      </c>
      <c r="L206" s="64"/>
      <c r="M206" s="63">
        <v>9.2339077682933396E-2</v>
      </c>
      <c r="N206" s="67">
        <f t="shared" si="25"/>
        <v>0</v>
      </c>
      <c r="O206" s="64"/>
      <c r="P206" s="63">
        <v>0</v>
      </c>
      <c r="Q206" s="67">
        <f t="shared" si="26"/>
        <v>0</v>
      </c>
      <c r="R206" s="64"/>
      <c r="S206" s="63">
        <v>0</v>
      </c>
      <c r="T206" s="67">
        <f t="shared" si="27"/>
        <v>0</v>
      </c>
    </row>
    <row r="207" spans="1:20" x14ac:dyDescent="0.3">
      <c r="A207" s="23">
        <v>2300</v>
      </c>
      <c r="B207" s="63">
        <v>0</v>
      </c>
      <c r="C207" s="64"/>
      <c r="D207" s="65">
        <v>5.9833156359495411E-2</v>
      </c>
      <c r="E207" s="66">
        <f t="shared" si="21"/>
        <v>0</v>
      </c>
      <c r="F207" s="64"/>
      <c r="G207" s="63">
        <v>0.1532019906177978</v>
      </c>
      <c r="H207" s="67">
        <f t="shared" si="22"/>
        <v>0</v>
      </c>
      <c r="I207" s="64"/>
      <c r="J207" s="63">
        <f t="shared" si="23"/>
        <v>0.33103512153000697</v>
      </c>
      <c r="K207" s="67">
        <f t="shared" si="24"/>
        <v>0</v>
      </c>
      <c r="L207" s="64"/>
      <c r="M207" s="63">
        <v>6.4637354378053374E-2</v>
      </c>
      <c r="N207" s="67">
        <f t="shared" si="25"/>
        <v>0</v>
      </c>
      <c r="O207" s="64"/>
      <c r="P207" s="63">
        <v>0</v>
      </c>
      <c r="Q207" s="67">
        <f t="shared" si="26"/>
        <v>0</v>
      </c>
      <c r="R207" s="64"/>
      <c r="S207" s="63">
        <v>0</v>
      </c>
      <c r="T207" s="67">
        <f t="shared" si="27"/>
        <v>0</v>
      </c>
    </row>
    <row r="208" spans="1:20" x14ac:dyDescent="0.3">
      <c r="A208" s="23">
        <v>2310</v>
      </c>
      <c r="B208" s="63">
        <v>0</v>
      </c>
      <c r="C208" s="64"/>
      <c r="D208" s="65">
        <v>6.2149928407085303E-2</v>
      </c>
      <c r="E208" s="66">
        <f t="shared" si="21"/>
        <v>0</v>
      </c>
      <c r="F208" s="64"/>
      <c r="G208" s="63">
        <v>0.15131352232050602</v>
      </c>
      <c r="H208" s="67">
        <f t="shared" si="22"/>
        <v>0</v>
      </c>
      <c r="I208" s="64"/>
      <c r="J208" s="63">
        <f t="shared" si="23"/>
        <v>0.32993195197823721</v>
      </c>
      <c r="K208" s="67">
        <f t="shared" si="24"/>
        <v>0</v>
      </c>
      <c r="L208" s="64"/>
      <c r="M208" s="63">
        <v>9.9640307081118817E-2</v>
      </c>
      <c r="N208" s="67">
        <f t="shared" si="25"/>
        <v>0</v>
      </c>
      <c r="O208" s="64"/>
      <c r="P208" s="63">
        <v>0</v>
      </c>
      <c r="Q208" s="67">
        <f t="shared" si="26"/>
        <v>0</v>
      </c>
      <c r="R208" s="64"/>
      <c r="S208" s="63">
        <v>0</v>
      </c>
      <c r="T208" s="67">
        <f t="shared" si="27"/>
        <v>0</v>
      </c>
    </row>
    <row r="209" spans="1:20" x14ac:dyDescent="0.3">
      <c r="A209" s="23">
        <v>2320</v>
      </c>
      <c r="B209" s="63">
        <v>0</v>
      </c>
      <c r="C209" s="64"/>
      <c r="D209" s="65">
        <v>5.4595236947553048E-2</v>
      </c>
      <c r="E209" s="66">
        <f t="shared" si="21"/>
        <v>0</v>
      </c>
      <c r="F209" s="64"/>
      <c r="G209" s="63">
        <v>0.1498971710975372</v>
      </c>
      <c r="H209" s="67">
        <f t="shared" si="22"/>
        <v>0</v>
      </c>
      <c r="I209" s="64"/>
      <c r="J209" s="63">
        <f t="shared" si="23"/>
        <v>0.32881295669633298</v>
      </c>
      <c r="K209" s="67">
        <f t="shared" si="24"/>
        <v>0</v>
      </c>
      <c r="L209" s="64"/>
      <c r="M209" s="63">
        <v>6.5281580501422673E-2</v>
      </c>
      <c r="N209" s="67">
        <f t="shared" si="25"/>
        <v>0</v>
      </c>
      <c r="O209" s="64"/>
      <c r="P209" s="63">
        <v>0</v>
      </c>
      <c r="Q209" s="67">
        <f t="shared" si="26"/>
        <v>0</v>
      </c>
      <c r="R209" s="64"/>
      <c r="S209" s="63">
        <v>0</v>
      </c>
      <c r="T209" s="67">
        <f t="shared" si="27"/>
        <v>0</v>
      </c>
    </row>
    <row r="210" spans="1:20" x14ac:dyDescent="0.3">
      <c r="A210" s="23">
        <v>2330</v>
      </c>
      <c r="B210" s="63">
        <v>0</v>
      </c>
      <c r="C210" s="64"/>
      <c r="D210" s="65">
        <v>5.7314925872984666E-2</v>
      </c>
      <c r="E210" s="66">
        <f t="shared" si="21"/>
        <v>0</v>
      </c>
      <c r="F210" s="64"/>
      <c r="G210" s="63">
        <v>0.1477726442630839</v>
      </c>
      <c r="H210" s="67">
        <f t="shared" si="22"/>
        <v>0</v>
      </c>
      <c r="I210" s="64"/>
      <c r="J210" s="63">
        <f t="shared" si="23"/>
        <v>0.32767871272823251</v>
      </c>
      <c r="K210" s="67">
        <f t="shared" si="24"/>
        <v>0</v>
      </c>
      <c r="L210" s="64"/>
      <c r="M210" s="63">
        <v>7.1294357652869511E-2</v>
      </c>
      <c r="N210" s="67">
        <f t="shared" si="25"/>
        <v>0</v>
      </c>
      <c r="O210" s="64"/>
      <c r="P210" s="63">
        <v>0</v>
      </c>
      <c r="Q210" s="67">
        <f t="shared" si="26"/>
        <v>0</v>
      </c>
      <c r="R210" s="64"/>
      <c r="S210" s="63">
        <v>0</v>
      </c>
      <c r="T210" s="67">
        <f t="shared" si="27"/>
        <v>0</v>
      </c>
    </row>
    <row r="211" spans="1:20" x14ac:dyDescent="0.3">
      <c r="A211" s="23">
        <v>2340</v>
      </c>
      <c r="B211" s="63">
        <v>0</v>
      </c>
      <c r="C211" s="64"/>
      <c r="D211" s="65">
        <v>4.9860963632912855E-2</v>
      </c>
      <c r="E211" s="66">
        <f t="shared" si="21"/>
        <v>0</v>
      </c>
      <c r="F211" s="64"/>
      <c r="G211" s="63">
        <v>0.14541205889146913</v>
      </c>
      <c r="H211" s="67">
        <f t="shared" si="22"/>
        <v>0</v>
      </c>
      <c r="I211" s="64"/>
      <c r="J211" s="63">
        <f t="shared" si="23"/>
        <v>0.32652978589253273</v>
      </c>
      <c r="K211" s="67">
        <f t="shared" si="24"/>
        <v>0</v>
      </c>
      <c r="L211" s="64"/>
      <c r="M211" s="63">
        <v>0.12884522467386053</v>
      </c>
      <c r="N211" s="67">
        <f t="shared" si="25"/>
        <v>0</v>
      </c>
      <c r="O211" s="64"/>
      <c r="P211" s="63">
        <v>0</v>
      </c>
      <c r="Q211" s="67">
        <f t="shared" si="26"/>
        <v>0</v>
      </c>
      <c r="R211" s="64"/>
      <c r="S211" s="63">
        <v>0</v>
      </c>
      <c r="T211" s="67">
        <f t="shared" si="27"/>
        <v>0</v>
      </c>
    </row>
    <row r="212" spans="1:20" x14ac:dyDescent="0.3">
      <c r="A212" s="23">
        <v>2350</v>
      </c>
      <c r="B212" s="63">
        <v>0</v>
      </c>
      <c r="C212" s="64"/>
      <c r="D212" s="65">
        <v>4.5126690318272641E-2</v>
      </c>
      <c r="E212" s="66">
        <f t="shared" si="21"/>
        <v>0</v>
      </c>
      <c r="F212" s="64"/>
      <c r="G212" s="63">
        <v>0.14352359059417732</v>
      </c>
      <c r="H212" s="67">
        <f t="shared" si="22"/>
        <v>0</v>
      </c>
      <c r="I212" s="64"/>
      <c r="J212" s="63">
        <f t="shared" si="23"/>
        <v>0.32536673087727913</v>
      </c>
      <c r="K212" s="67">
        <f t="shared" si="24"/>
        <v>0</v>
      </c>
      <c r="L212" s="64"/>
      <c r="M212" s="63">
        <v>7.6018682557577724E-2</v>
      </c>
      <c r="N212" s="67">
        <f t="shared" si="25"/>
        <v>0</v>
      </c>
      <c r="O212" s="64"/>
      <c r="P212" s="63">
        <v>0</v>
      </c>
      <c r="Q212" s="67">
        <f t="shared" si="26"/>
        <v>0</v>
      </c>
      <c r="R212" s="64"/>
      <c r="S212" s="63">
        <v>0</v>
      </c>
      <c r="T212" s="67">
        <f t="shared" si="27"/>
        <v>0</v>
      </c>
    </row>
    <row r="213" spans="1:20" x14ac:dyDescent="0.3">
      <c r="A213" s="23">
        <v>2360</v>
      </c>
      <c r="B213" s="63">
        <v>0</v>
      </c>
      <c r="C213" s="64"/>
      <c r="D213" s="65">
        <v>4.9860963632912855E-2</v>
      </c>
      <c r="E213" s="66">
        <f t="shared" si="21"/>
        <v>0</v>
      </c>
      <c r="F213" s="64"/>
      <c r="G213" s="63">
        <v>0.14234329790836994</v>
      </c>
      <c r="H213" s="67">
        <f t="shared" si="22"/>
        <v>0</v>
      </c>
      <c r="I213" s="64"/>
      <c r="J213" s="63">
        <f t="shared" si="23"/>
        <v>0.32419009133952609</v>
      </c>
      <c r="K213" s="67">
        <f t="shared" si="24"/>
        <v>0</v>
      </c>
      <c r="L213" s="64"/>
      <c r="M213" s="63">
        <v>6.8932195200515384E-2</v>
      </c>
      <c r="N213" s="67">
        <f t="shared" si="25"/>
        <v>0</v>
      </c>
      <c r="O213" s="64"/>
      <c r="P213" s="63">
        <v>0</v>
      </c>
      <c r="Q213" s="67">
        <f t="shared" si="26"/>
        <v>0</v>
      </c>
      <c r="R213" s="64"/>
      <c r="S213" s="63">
        <v>0</v>
      </c>
      <c r="T213" s="67">
        <f t="shared" si="27"/>
        <v>0</v>
      </c>
    </row>
    <row r="214" spans="1:20" x14ac:dyDescent="0.3">
      <c r="A214" s="23">
        <v>2370</v>
      </c>
      <c r="B214" s="63">
        <v>0</v>
      </c>
      <c r="C214" s="64"/>
      <c r="D214" s="65">
        <v>3.7773457297661246E-2</v>
      </c>
      <c r="E214" s="66">
        <f t="shared" si="21"/>
        <v>0</v>
      </c>
      <c r="F214" s="64"/>
      <c r="G214" s="63">
        <v>0.14092694668540107</v>
      </c>
      <c r="H214" s="67">
        <f t="shared" si="22"/>
        <v>0</v>
      </c>
      <c r="I214" s="64"/>
      <c r="J214" s="63">
        <f t="shared" si="23"/>
        <v>0.32300040000929631</v>
      </c>
      <c r="K214" s="67">
        <f t="shared" si="24"/>
        <v>0</v>
      </c>
      <c r="L214" s="64"/>
      <c r="M214" s="63">
        <v>9.9640307081118817E-2</v>
      </c>
      <c r="N214" s="67">
        <f t="shared" si="25"/>
        <v>0</v>
      </c>
      <c r="O214" s="64"/>
      <c r="P214" s="63">
        <v>0</v>
      </c>
      <c r="Q214" s="67">
        <f t="shared" si="26"/>
        <v>0</v>
      </c>
      <c r="R214" s="64"/>
      <c r="S214" s="63">
        <v>0</v>
      </c>
      <c r="T214" s="67">
        <f t="shared" si="27"/>
        <v>0</v>
      </c>
    </row>
    <row r="215" spans="1:20" x14ac:dyDescent="0.3">
      <c r="A215" s="23">
        <v>2380</v>
      </c>
      <c r="B215" s="63">
        <v>0</v>
      </c>
      <c r="C215" s="64"/>
      <c r="D215" s="65">
        <v>4.0694604662013717E-2</v>
      </c>
      <c r="E215" s="66">
        <f t="shared" si="21"/>
        <v>0</v>
      </c>
      <c r="F215" s="64"/>
      <c r="G215" s="63">
        <v>0.13998271253675515</v>
      </c>
      <c r="H215" s="67">
        <f t="shared" si="22"/>
        <v>0</v>
      </c>
      <c r="I215" s="64"/>
      <c r="J215" s="63">
        <f t="shared" si="23"/>
        <v>0.32179817879758971</v>
      </c>
      <c r="K215" s="67">
        <f t="shared" si="24"/>
        <v>0</v>
      </c>
      <c r="L215" s="64"/>
      <c r="M215" s="63">
        <v>6.291941804906856E-2</v>
      </c>
      <c r="N215" s="67">
        <f t="shared" si="25"/>
        <v>0</v>
      </c>
      <c r="O215" s="64"/>
      <c r="P215" s="63">
        <v>0</v>
      </c>
      <c r="Q215" s="67">
        <f t="shared" si="26"/>
        <v>0</v>
      </c>
      <c r="R215" s="64"/>
      <c r="S215" s="63">
        <v>0</v>
      </c>
      <c r="T215" s="67">
        <f t="shared" si="27"/>
        <v>0</v>
      </c>
    </row>
    <row r="216" spans="1:20" x14ac:dyDescent="0.3">
      <c r="A216" s="23">
        <v>2390</v>
      </c>
      <c r="B216" s="63">
        <v>0</v>
      </c>
      <c r="C216" s="64"/>
      <c r="D216" s="65">
        <v>3.6766165103056948E-2</v>
      </c>
      <c r="E216" s="66">
        <f t="shared" si="21"/>
        <v>0</v>
      </c>
      <c r="F216" s="64"/>
      <c r="G216" s="63">
        <v>0.13903847838810929</v>
      </c>
      <c r="H216" s="67">
        <f t="shared" si="22"/>
        <v>0</v>
      </c>
      <c r="I216" s="64"/>
      <c r="J216" s="63">
        <f t="shared" si="23"/>
        <v>0.3205839389081081</v>
      </c>
      <c r="K216" s="67">
        <f t="shared" si="24"/>
        <v>0</v>
      </c>
      <c r="L216" s="64"/>
      <c r="M216" s="63">
        <v>6.291941804906856E-2</v>
      </c>
      <c r="N216" s="67">
        <f t="shared" si="25"/>
        <v>0</v>
      </c>
      <c r="O216" s="64"/>
      <c r="P216" s="63">
        <v>0</v>
      </c>
      <c r="Q216" s="67">
        <f t="shared" si="26"/>
        <v>0</v>
      </c>
      <c r="R216" s="64"/>
      <c r="S216" s="63">
        <v>0</v>
      </c>
      <c r="T216" s="67">
        <f t="shared" si="27"/>
        <v>0</v>
      </c>
    </row>
    <row r="217" spans="1:20" x14ac:dyDescent="0.3">
      <c r="A217" s="23">
        <v>2400</v>
      </c>
      <c r="B217" s="63">
        <v>0</v>
      </c>
      <c r="C217" s="64"/>
      <c r="D217" s="65">
        <v>4.1500438417697155E-2</v>
      </c>
      <c r="E217" s="66">
        <f t="shared" si="21"/>
        <v>0</v>
      </c>
      <c r="F217" s="64"/>
      <c r="G217" s="63">
        <v>0.13691395155365599</v>
      </c>
      <c r="H217" s="67">
        <f t="shared" si="22"/>
        <v>0</v>
      </c>
      <c r="I217" s="64"/>
      <c r="J217" s="63">
        <f t="shared" si="23"/>
        <v>0.31935818095237467</v>
      </c>
      <c r="K217" s="67">
        <f t="shared" si="24"/>
        <v>0</v>
      </c>
      <c r="L217" s="64"/>
      <c r="M217" s="63">
        <v>6.248993396682237E-2</v>
      </c>
      <c r="N217" s="67">
        <f t="shared" si="25"/>
        <v>0</v>
      </c>
      <c r="O217" s="64"/>
      <c r="P217" s="63">
        <v>0</v>
      </c>
      <c r="Q217" s="67">
        <f t="shared" si="26"/>
        <v>0</v>
      </c>
      <c r="R217" s="64"/>
      <c r="S217" s="63">
        <v>0</v>
      </c>
      <c r="T217" s="67">
        <f t="shared" si="27"/>
        <v>0</v>
      </c>
    </row>
    <row r="218" spans="1:20" x14ac:dyDescent="0.3">
      <c r="A218" s="23">
        <v>2410</v>
      </c>
      <c r="B218" s="63">
        <v>0</v>
      </c>
      <c r="C218" s="64"/>
      <c r="D218" s="65">
        <v>3.2636267105179313E-2</v>
      </c>
      <c r="E218" s="66">
        <f t="shared" si="21"/>
        <v>0</v>
      </c>
      <c r="F218" s="64"/>
      <c r="G218" s="63">
        <v>0.1359697174050101</v>
      </c>
      <c r="H218" s="67">
        <f t="shared" si="22"/>
        <v>0</v>
      </c>
      <c r="I218" s="64"/>
      <c r="J218" s="63">
        <f t="shared" si="23"/>
        <v>0.31812139506794868</v>
      </c>
      <c r="K218" s="67">
        <f t="shared" si="24"/>
        <v>0</v>
      </c>
      <c r="L218" s="64"/>
      <c r="M218" s="63">
        <v>9.4271756053041292E-2</v>
      </c>
      <c r="N218" s="67">
        <f t="shared" si="25"/>
        <v>0</v>
      </c>
      <c r="O218" s="64"/>
      <c r="P218" s="63">
        <v>0</v>
      </c>
      <c r="Q218" s="67">
        <f t="shared" si="26"/>
        <v>0</v>
      </c>
      <c r="R218" s="64"/>
      <c r="S218" s="63">
        <v>0</v>
      </c>
      <c r="T218" s="67">
        <f t="shared" si="27"/>
        <v>0</v>
      </c>
    </row>
    <row r="219" spans="1:20" x14ac:dyDescent="0.3">
      <c r="A219" s="23">
        <v>2420</v>
      </c>
      <c r="B219" s="63">
        <v>0</v>
      </c>
      <c r="C219" s="64"/>
      <c r="D219" s="65">
        <v>2.8304910668380829E-2</v>
      </c>
      <c r="E219" s="66">
        <f t="shared" si="21"/>
        <v>0</v>
      </c>
      <c r="F219" s="64"/>
      <c r="G219" s="63">
        <v>0.13478942471920269</v>
      </c>
      <c r="H219" s="67">
        <f t="shared" si="22"/>
        <v>0</v>
      </c>
      <c r="I219" s="64"/>
      <c r="J219" s="63">
        <f t="shared" si="23"/>
        <v>0.31687406103943916</v>
      </c>
      <c r="K219" s="67">
        <f t="shared" si="24"/>
        <v>0</v>
      </c>
      <c r="L219" s="64"/>
      <c r="M219" s="63">
        <v>6.2060449884576152E-2</v>
      </c>
      <c r="N219" s="67">
        <f t="shared" si="25"/>
        <v>0</v>
      </c>
      <c r="O219" s="64"/>
      <c r="P219" s="63">
        <v>0</v>
      </c>
      <c r="Q219" s="67">
        <f t="shared" si="26"/>
        <v>0</v>
      </c>
      <c r="R219" s="64"/>
      <c r="S219" s="63">
        <v>0</v>
      </c>
      <c r="T219" s="67">
        <f t="shared" si="27"/>
        <v>0</v>
      </c>
    </row>
    <row r="220" spans="1:20" x14ac:dyDescent="0.3">
      <c r="A220" s="23">
        <v>2430</v>
      </c>
      <c r="B220" s="63">
        <v>0</v>
      </c>
      <c r="C220" s="64"/>
      <c r="D220" s="65">
        <v>3.6564706664136089E-2</v>
      </c>
      <c r="E220" s="66">
        <f t="shared" si="21"/>
        <v>0</v>
      </c>
      <c r="F220" s="64"/>
      <c r="G220" s="63">
        <v>0.1338451905705568</v>
      </c>
      <c r="H220" s="67">
        <f t="shared" si="22"/>
        <v>0</v>
      </c>
      <c r="I220" s="64"/>
      <c r="J220" s="63">
        <f t="shared" si="23"/>
        <v>0.31561664842205051</v>
      </c>
      <c r="K220" s="67">
        <f t="shared" si="24"/>
        <v>0</v>
      </c>
      <c r="L220" s="64"/>
      <c r="M220" s="63">
        <v>6.3134160090191668E-2</v>
      </c>
      <c r="N220" s="67">
        <f t="shared" si="25"/>
        <v>0</v>
      </c>
      <c r="O220" s="64"/>
      <c r="P220" s="63">
        <v>0</v>
      </c>
      <c r="Q220" s="67">
        <f t="shared" si="26"/>
        <v>0</v>
      </c>
      <c r="R220" s="64"/>
      <c r="S220" s="63">
        <v>0</v>
      </c>
      <c r="T220" s="67">
        <f t="shared" si="27"/>
        <v>0</v>
      </c>
    </row>
    <row r="221" spans="1:20" x14ac:dyDescent="0.3">
      <c r="A221" s="23">
        <v>2440</v>
      </c>
      <c r="B221" s="63">
        <v>0</v>
      </c>
      <c r="C221" s="64"/>
      <c r="D221" s="65">
        <v>3.2938454763560603E-2</v>
      </c>
      <c r="E221" s="66">
        <f t="shared" si="21"/>
        <v>0</v>
      </c>
      <c r="F221" s="64"/>
      <c r="G221" s="63">
        <v>0.1338451905705568</v>
      </c>
      <c r="H221" s="67">
        <f t="shared" si="22"/>
        <v>0</v>
      </c>
      <c r="I221" s="64"/>
      <c r="J221" s="63">
        <f t="shared" si="23"/>
        <v>0.31434961666739059</v>
      </c>
      <c r="K221" s="67">
        <f t="shared" si="24"/>
        <v>0</v>
      </c>
      <c r="L221" s="64"/>
      <c r="M221" s="63">
        <v>6.291941804906856E-2</v>
      </c>
      <c r="N221" s="67">
        <f t="shared" si="25"/>
        <v>0</v>
      </c>
      <c r="O221" s="64"/>
      <c r="P221" s="63">
        <v>0</v>
      </c>
      <c r="Q221" s="67">
        <f t="shared" si="26"/>
        <v>0</v>
      </c>
      <c r="R221" s="64"/>
      <c r="S221" s="63">
        <v>0</v>
      </c>
      <c r="T221" s="67">
        <f t="shared" si="27"/>
        <v>0</v>
      </c>
    </row>
    <row r="222" spans="1:20" x14ac:dyDescent="0.3">
      <c r="A222" s="23">
        <v>2450</v>
      </c>
      <c r="B222" s="63">
        <v>0</v>
      </c>
      <c r="C222" s="64"/>
      <c r="D222" s="65">
        <v>1.7627613405575251E-2</v>
      </c>
      <c r="E222" s="66">
        <f t="shared" si="21"/>
        <v>0</v>
      </c>
      <c r="F222" s="64"/>
      <c r="G222" s="63">
        <v>0.13290095642191091</v>
      </c>
      <c r="H222" s="67">
        <f t="shared" si="22"/>
        <v>0</v>
      </c>
      <c r="I222" s="64"/>
      <c r="J222" s="63">
        <f t="shared" si="23"/>
        <v>0.3130734152512995</v>
      </c>
      <c r="K222" s="67">
        <f t="shared" si="24"/>
        <v>0</v>
      </c>
      <c r="L222" s="64"/>
      <c r="M222" s="63">
        <v>6.1416223761206867E-2</v>
      </c>
      <c r="N222" s="67">
        <f t="shared" si="25"/>
        <v>0</v>
      </c>
      <c r="O222" s="64"/>
      <c r="P222" s="63">
        <v>0</v>
      </c>
      <c r="Q222" s="67">
        <f t="shared" si="26"/>
        <v>0</v>
      </c>
      <c r="R222" s="64"/>
      <c r="S222" s="63">
        <v>0</v>
      </c>
      <c r="T222" s="67">
        <f t="shared" si="27"/>
        <v>0</v>
      </c>
    </row>
    <row r="223" spans="1:20" x14ac:dyDescent="0.3">
      <c r="A223" s="23">
        <v>2460</v>
      </c>
      <c r="B223" s="63">
        <v>0</v>
      </c>
      <c r="C223" s="64"/>
      <c r="D223" s="65">
        <v>2.9916578179747706E-2</v>
      </c>
      <c r="E223" s="66">
        <f t="shared" si="21"/>
        <v>0</v>
      </c>
      <c r="F223" s="64"/>
      <c r="G223" s="63">
        <v>0.13242883934758795</v>
      </c>
      <c r="H223" s="67">
        <f t="shared" si="22"/>
        <v>0</v>
      </c>
      <c r="I223" s="64"/>
      <c r="J223" s="63">
        <f t="shared" si="23"/>
        <v>0.31178848380345636</v>
      </c>
      <c r="K223" s="67">
        <f t="shared" si="24"/>
        <v>0</v>
      </c>
      <c r="L223" s="64"/>
      <c r="M223" s="63">
        <v>9.5345466258656794E-2</v>
      </c>
      <c r="N223" s="67">
        <f t="shared" si="25"/>
        <v>0</v>
      </c>
      <c r="O223" s="64"/>
      <c r="P223" s="63">
        <v>0</v>
      </c>
      <c r="Q223" s="67">
        <f t="shared" si="26"/>
        <v>0</v>
      </c>
      <c r="R223" s="64"/>
      <c r="S223" s="63">
        <v>0</v>
      </c>
      <c r="T223" s="67">
        <f t="shared" si="27"/>
        <v>0</v>
      </c>
    </row>
    <row r="224" spans="1:20" x14ac:dyDescent="0.3">
      <c r="A224" s="23">
        <v>2470</v>
      </c>
      <c r="B224" s="63">
        <v>0</v>
      </c>
      <c r="C224" s="64"/>
      <c r="D224" s="65">
        <v>1.8332717941798259E-2</v>
      </c>
      <c r="E224" s="66">
        <f t="shared" si="21"/>
        <v>0</v>
      </c>
      <c r="F224" s="64"/>
      <c r="G224" s="63">
        <v>0.13195672227326502</v>
      </c>
      <c r="H224" s="67">
        <f t="shared" si="22"/>
        <v>0</v>
      </c>
      <c r="I224" s="64"/>
      <c r="J224" s="63">
        <f t="shared" si="23"/>
        <v>0.31049525223854574</v>
      </c>
      <c r="K224" s="67">
        <f t="shared" si="24"/>
        <v>0</v>
      </c>
      <c r="L224" s="64"/>
      <c r="M224" s="63">
        <v>6.5711064583668877E-2</v>
      </c>
      <c r="N224" s="67">
        <f t="shared" si="25"/>
        <v>0</v>
      </c>
      <c r="O224" s="64"/>
      <c r="P224" s="63">
        <v>0</v>
      </c>
      <c r="Q224" s="67">
        <f t="shared" si="26"/>
        <v>0</v>
      </c>
      <c r="R224" s="64"/>
      <c r="S224" s="63">
        <v>0</v>
      </c>
      <c r="T224" s="67">
        <f t="shared" si="27"/>
        <v>0</v>
      </c>
    </row>
    <row r="225" spans="1:20" x14ac:dyDescent="0.3">
      <c r="A225" s="23">
        <v>2480</v>
      </c>
      <c r="B225" s="63">
        <v>0</v>
      </c>
      <c r="C225" s="64"/>
      <c r="D225" s="65">
        <v>9.3577444878739455E-3</v>
      </c>
      <c r="E225" s="66">
        <f t="shared" si="21"/>
        <v>0</v>
      </c>
      <c r="F225" s="64"/>
      <c r="G225" s="63">
        <v>0.13148460519894203</v>
      </c>
      <c r="H225" s="67">
        <f t="shared" si="22"/>
        <v>0</v>
      </c>
      <c r="I225" s="64"/>
      <c r="J225" s="63">
        <f t="shared" si="23"/>
        <v>0.30919414088876596</v>
      </c>
      <c r="K225" s="67">
        <f t="shared" si="24"/>
        <v>0</v>
      </c>
      <c r="L225" s="64"/>
      <c r="M225" s="63">
        <v>6.3778386213560967E-2</v>
      </c>
      <c r="N225" s="67">
        <f t="shared" si="25"/>
        <v>0</v>
      </c>
      <c r="O225" s="64"/>
      <c r="P225" s="63">
        <v>0</v>
      </c>
      <c r="Q225" s="67">
        <f t="shared" si="26"/>
        <v>0</v>
      </c>
      <c r="R225" s="64"/>
      <c r="S225" s="63">
        <v>0</v>
      </c>
      <c r="T225" s="67">
        <f t="shared" si="27"/>
        <v>0</v>
      </c>
    </row>
    <row r="226" spans="1:20" x14ac:dyDescent="0.3">
      <c r="A226" s="23">
        <v>2490</v>
      </c>
      <c r="B226" s="63">
        <v>0</v>
      </c>
      <c r="C226" s="64"/>
      <c r="D226" s="65">
        <v>3.8478561833884257E-3</v>
      </c>
      <c r="E226" s="66">
        <f t="shared" si="21"/>
        <v>0</v>
      </c>
      <c r="F226" s="64"/>
      <c r="G226" s="63">
        <v>0.13195672227326502</v>
      </c>
      <c r="H226" s="67">
        <f t="shared" si="22"/>
        <v>0</v>
      </c>
      <c r="I226" s="64"/>
      <c r="J226" s="63">
        <f t="shared" si="23"/>
        <v>0.30788556063748318</v>
      </c>
      <c r="K226" s="67">
        <f t="shared" si="24"/>
        <v>0</v>
      </c>
      <c r="L226" s="64"/>
      <c r="M226" s="63">
        <v>6.4422612336930266E-2</v>
      </c>
      <c r="N226" s="67">
        <f t="shared" si="25"/>
        <v>0</v>
      </c>
      <c r="O226" s="64"/>
      <c r="P226" s="63">
        <v>0</v>
      </c>
      <c r="Q226" s="67">
        <f t="shared" si="26"/>
        <v>0</v>
      </c>
      <c r="R226" s="64"/>
      <c r="S226" s="63">
        <v>0</v>
      </c>
      <c r="T226" s="67">
        <f t="shared" si="27"/>
        <v>0</v>
      </c>
    </row>
    <row r="227" spans="1:20" x14ac:dyDescent="0.3">
      <c r="A227" s="23">
        <v>2500</v>
      </c>
      <c r="B227" s="63">
        <v>0</v>
      </c>
      <c r="C227" s="64"/>
      <c r="D227" s="65">
        <v>5.0767526608056718E-3</v>
      </c>
      <c r="E227" s="66">
        <f t="shared" si="21"/>
        <v>0</v>
      </c>
      <c r="F227" s="64"/>
      <c r="G227" s="63">
        <v>0.11977240446306688</v>
      </c>
      <c r="H227" s="67">
        <f t="shared" si="22"/>
        <v>0</v>
      </c>
      <c r="I227" s="64"/>
      <c r="J227" s="63">
        <f t="shared" si="23"/>
        <v>0.30656991305383452</v>
      </c>
      <c r="K227" s="67">
        <f t="shared" si="24"/>
        <v>0</v>
      </c>
      <c r="L227" s="64"/>
      <c r="M227" s="63">
        <v>6.4207870295807171E-2</v>
      </c>
      <c r="N227" s="67">
        <f t="shared" si="25"/>
        <v>0</v>
      </c>
      <c r="O227" s="64"/>
      <c r="P227" s="63">
        <v>0</v>
      </c>
      <c r="Q227" s="67">
        <f t="shared" si="26"/>
        <v>0</v>
      </c>
      <c r="R227" s="64"/>
      <c r="S227" s="63">
        <v>0</v>
      </c>
      <c r="T227" s="67">
        <f t="shared" si="27"/>
        <v>0</v>
      </c>
    </row>
    <row r="228" spans="1:20" x14ac:dyDescent="0.3">
      <c r="A228" s="23">
        <v>2510</v>
      </c>
      <c r="B228" s="63">
        <v>0</v>
      </c>
      <c r="C228" s="64"/>
      <c r="D228" s="65">
        <v>1.7325425747193959E-3</v>
      </c>
      <c r="E228" s="66">
        <f t="shared" si="21"/>
        <v>0</v>
      </c>
      <c r="F228" s="64"/>
      <c r="G228" s="63">
        <v>0.11810278592035223</v>
      </c>
      <c r="H228" s="67">
        <f t="shared" si="22"/>
        <v>0</v>
      </c>
      <c r="I228" s="64"/>
      <c r="J228" s="63">
        <f t="shared" si="23"/>
        <v>0.30524759052810502</v>
      </c>
      <c r="K228" s="67">
        <f t="shared" si="24"/>
        <v>0</v>
      </c>
      <c r="L228" s="64"/>
      <c r="M228" s="63">
        <v>6.3134160090191668E-2</v>
      </c>
      <c r="N228" s="67">
        <f t="shared" si="25"/>
        <v>0</v>
      </c>
      <c r="O228" s="64"/>
      <c r="P228" s="63">
        <v>0</v>
      </c>
      <c r="Q228" s="67">
        <f t="shared" si="26"/>
        <v>0</v>
      </c>
      <c r="R228" s="64"/>
      <c r="S228" s="63">
        <v>0</v>
      </c>
      <c r="T228" s="67">
        <f t="shared" si="27"/>
        <v>0</v>
      </c>
    </row>
    <row r="229" spans="1:20" x14ac:dyDescent="0.3">
      <c r="A229" s="23">
        <v>2520</v>
      </c>
      <c r="B229" s="63">
        <v>0</v>
      </c>
      <c r="C229" s="64"/>
      <c r="D229" s="65">
        <v>3.3542830080323185E-4</v>
      </c>
      <c r="E229" s="66">
        <f t="shared" si="21"/>
        <v>0</v>
      </c>
      <c r="F229" s="64"/>
      <c r="G229" s="63">
        <v>0.11645644173779317</v>
      </c>
      <c r="H229" s="67">
        <f t="shared" si="22"/>
        <v>0</v>
      </c>
      <c r="I229" s="64"/>
      <c r="J229" s="63">
        <f t="shared" si="23"/>
        <v>0.30391897640770482</v>
      </c>
      <c r="K229" s="67">
        <f t="shared" si="24"/>
        <v>0</v>
      </c>
      <c r="L229" s="64"/>
      <c r="M229" s="63">
        <v>6.291941804906856E-2</v>
      </c>
      <c r="N229" s="67">
        <f t="shared" si="25"/>
        <v>0</v>
      </c>
      <c r="O229" s="64"/>
      <c r="P229" s="63">
        <v>0</v>
      </c>
      <c r="Q229" s="67">
        <f t="shared" si="26"/>
        <v>0</v>
      </c>
      <c r="R229" s="64"/>
      <c r="S229" s="63">
        <v>0</v>
      </c>
      <c r="T229" s="67">
        <f t="shared" si="27"/>
        <v>0</v>
      </c>
    </row>
    <row r="230" spans="1:20" x14ac:dyDescent="0.3">
      <c r="A230" s="23">
        <v>2530</v>
      </c>
      <c r="B230" s="63">
        <v>0</v>
      </c>
      <c r="C230" s="64"/>
      <c r="D230" s="65">
        <v>9.0958485172768289E-6</v>
      </c>
      <c r="E230" s="66">
        <f t="shared" si="21"/>
        <v>0</v>
      </c>
      <c r="F230" s="64"/>
      <c r="G230" s="63">
        <v>0.11483304747251445</v>
      </c>
      <c r="H230" s="67">
        <f t="shared" si="22"/>
        <v>0</v>
      </c>
      <c r="I230" s="64"/>
      <c r="J230" s="63">
        <f t="shared" si="23"/>
        <v>0.30258444513358518</v>
      </c>
      <c r="K230" s="67">
        <f t="shared" si="24"/>
        <v>0</v>
      </c>
      <c r="L230" s="64"/>
      <c r="M230" s="63">
        <v>6.3134160090191668E-2</v>
      </c>
      <c r="N230" s="67">
        <f t="shared" si="25"/>
        <v>0</v>
      </c>
      <c r="O230" s="64"/>
      <c r="P230" s="63">
        <v>0</v>
      </c>
      <c r="Q230" s="67">
        <f t="shared" si="26"/>
        <v>0</v>
      </c>
      <c r="R230" s="64"/>
      <c r="S230" s="63">
        <v>0</v>
      </c>
      <c r="T230" s="67">
        <f t="shared" si="27"/>
        <v>0</v>
      </c>
    </row>
    <row r="231" spans="1:20" x14ac:dyDescent="0.3">
      <c r="A231" s="23">
        <v>2540</v>
      </c>
      <c r="B231" s="63">
        <v>0</v>
      </c>
      <c r="C231" s="64"/>
      <c r="D231" s="65">
        <v>2.5786680181870082E-7</v>
      </c>
      <c r="E231" s="66">
        <f t="shared" si="21"/>
        <v>0</v>
      </c>
      <c r="F231" s="64"/>
      <c r="G231" s="63">
        <v>0.1132322832043506</v>
      </c>
      <c r="H231" s="67">
        <f t="shared" si="22"/>
        <v>0</v>
      </c>
      <c r="I231" s="64"/>
      <c r="J231" s="63">
        <f t="shared" si="23"/>
        <v>0.3012443623769438</v>
      </c>
      <c r="K231" s="67">
        <f t="shared" si="24"/>
        <v>0</v>
      </c>
      <c r="L231" s="64"/>
      <c r="M231" s="63">
        <v>6.3993128254684076E-2</v>
      </c>
      <c r="N231" s="67">
        <f t="shared" si="25"/>
        <v>0</v>
      </c>
      <c r="O231" s="64"/>
      <c r="P231" s="63">
        <v>0</v>
      </c>
      <c r="Q231" s="67">
        <f t="shared" si="26"/>
        <v>0</v>
      </c>
      <c r="R231" s="64"/>
      <c r="S231" s="63">
        <v>0</v>
      </c>
      <c r="T231" s="67">
        <f t="shared" si="27"/>
        <v>0</v>
      </c>
    </row>
    <row r="232" spans="1:20" x14ac:dyDescent="0.3">
      <c r="A232" s="23">
        <v>2550</v>
      </c>
      <c r="B232" s="63">
        <v>0</v>
      </c>
      <c r="C232" s="64"/>
      <c r="D232" s="65">
        <v>2.306699125643847E-10</v>
      </c>
      <c r="E232" s="66">
        <f t="shared" si="21"/>
        <v>0</v>
      </c>
      <c r="F232" s="64"/>
      <c r="G232" s="63">
        <v>0.11165383347280002</v>
      </c>
      <c r="H232" s="67">
        <f t="shared" si="22"/>
        <v>0</v>
      </c>
      <c r="I232" s="64"/>
      <c r="J232" s="63">
        <f t="shared" si="23"/>
        <v>0.29989908517607206</v>
      </c>
      <c r="K232" s="67">
        <f t="shared" si="24"/>
        <v>0</v>
      </c>
      <c r="L232" s="64"/>
      <c r="M232" s="63">
        <v>6.5066838460299578E-2</v>
      </c>
      <c r="N232" s="67">
        <f t="shared" si="25"/>
        <v>0</v>
      </c>
      <c r="O232" s="64"/>
      <c r="P232" s="63">
        <v>0</v>
      </c>
      <c r="Q232" s="67">
        <f t="shared" si="26"/>
        <v>0</v>
      </c>
      <c r="R232" s="64"/>
      <c r="S232" s="63">
        <v>0</v>
      </c>
      <c r="T232" s="67">
        <f t="shared" si="27"/>
        <v>0</v>
      </c>
    </row>
    <row r="233" spans="1:20" x14ac:dyDescent="0.3">
      <c r="A233" s="23">
        <v>2560</v>
      </c>
      <c r="B233" s="63">
        <v>0</v>
      </c>
      <c r="C233" s="64"/>
      <c r="D233" s="65">
        <v>2.3671366573201048E-10</v>
      </c>
      <c r="E233" s="66">
        <f t="shared" si="21"/>
        <v>0</v>
      </c>
      <c r="F233" s="64"/>
      <c r="G233" s="63">
        <v>0.1100973872148571</v>
      </c>
      <c r="H233" s="67">
        <f t="shared" si="22"/>
        <v>0</v>
      </c>
      <c r="I233" s="64"/>
      <c r="J233" s="63">
        <f t="shared" si="23"/>
        <v>0.29854896207321185</v>
      </c>
      <c r="K233" s="67">
        <f t="shared" si="24"/>
        <v>0</v>
      </c>
      <c r="L233" s="64"/>
      <c r="M233" s="63">
        <v>6.7643742953776786E-2</v>
      </c>
      <c r="N233" s="67">
        <f t="shared" si="25"/>
        <v>0</v>
      </c>
      <c r="O233" s="64"/>
      <c r="P233" s="63">
        <v>0</v>
      </c>
      <c r="Q233" s="67">
        <f t="shared" si="26"/>
        <v>0</v>
      </c>
      <c r="R233" s="64"/>
      <c r="S233" s="63">
        <v>0</v>
      </c>
      <c r="T233" s="67">
        <f t="shared" si="27"/>
        <v>0</v>
      </c>
    </row>
    <row r="234" spans="1:20" x14ac:dyDescent="0.3">
      <c r="A234" s="23">
        <v>2570</v>
      </c>
      <c r="B234" s="63">
        <v>0</v>
      </c>
      <c r="C234" s="64"/>
      <c r="D234" s="65">
        <v>3.3442100860862756E-15</v>
      </c>
      <c r="E234" s="66">
        <f t="shared" si="21"/>
        <v>0</v>
      </c>
      <c r="F234" s="64"/>
      <c r="G234" s="63">
        <v>0.10856263770371206</v>
      </c>
      <c r="H234" s="67">
        <f t="shared" si="22"/>
        <v>0</v>
      </c>
      <c r="I234" s="64"/>
      <c r="J234" s="63">
        <f t="shared" si="23"/>
        <v>0.29719433325129568</v>
      </c>
      <c r="K234" s="67">
        <f t="shared" si="24"/>
        <v>0</v>
      </c>
      <c r="L234" s="64"/>
      <c r="M234" s="63">
        <v>6.8073227036022976E-2</v>
      </c>
      <c r="N234" s="67">
        <f t="shared" si="25"/>
        <v>0</v>
      </c>
      <c r="O234" s="64"/>
      <c r="P234" s="63">
        <v>0</v>
      </c>
      <c r="Q234" s="67">
        <f t="shared" si="26"/>
        <v>0</v>
      </c>
      <c r="R234" s="64"/>
      <c r="S234" s="63">
        <v>0</v>
      </c>
      <c r="T234" s="67">
        <f t="shared" si="27"/>
        <v>0</v>
      </c>
    </row>
    <row r="235" spans="1:20" x14ac:dyDescent="0.3">
      <c r="A235" s="23">
        <v>2580</v>
      </c>
      <c r="B235" s="63">
        <v>0</v>
      </c>
      <c r="C235" s="64"/>
      <c r="D235" s="65">
        <v>2.246261593967589E-22</v>
      </c>
      <c r="E235" s="66">
        <f t="shared" si="21"/>
        <v>0</v>
      </c>
      <c r="F235" s="64"/>
      <c r="G235" s="63">
        <v>0.10704928248830411</v>
      </c>
      <c r="H235" s="67">
        <f t="shared" si="22"/>
        <v>0</v>
      </c>
      <c r="I235" s="64"/>
      <c r="J235" s="63">
        <f t="shared" si="23"/>
        <v>0.29583553067044516</v>
      </c>
      <c r="K235" s="67">
        <f t="shared" si="24"/>
        <v>0</v>
      </c>
      <c r="L235" s="64"/>
      <c r="M235" s="63">
        <v>6.657003274816127E-2</v>
      </c>
      <c r="N235" s="67">
        <f t="shared" si="25"/>
        <v>0</v>
      </c>
      <c r="O235" s="64"/>
      <c r="P235" s="63">
        <v>0</v>
      </c>
      <c r="Q235" s="67">
        <f t="shared" si="26"/>
        <v>0</v>
      </c>
      <c r="R235" s="64"/>
      <c r="S235" s="63">
        <v>0</v>
      </c>
      <c r="T235" s="67">
        <f t="shared" si="27"/>
        <v>0</v>
      </c>
    </row>
    <row r="236" spans="1:20" x14ac:dyDescent="0.3">
      <c r="A236" s="23">
        <v>2590</v>
      </c>
      <c r="B236" s="63">
        <v>0</v>
      </c>
      <c r="C236" s="64"/>
      <c r="D236" s="65">
        <v>3.2233350227337597E-31</v>
      </c>
      <c r="E236" s="66">
        <f t="shared" si="21"/>
        <v>0</v>
      </c>
      <c r="F236" s="64"/>
      <c r="G236" s="63">
        <v>0.10555702333371829</v>
      </c>
      <c r="H236" s="67">
        <f t="shared" si="22"/>
        <v>0</v>
      </c>
      <c r="I236" s="64"/>
      <c r="J236" s="63">
        <f t="shared" si="23"/>
        <v>0.29447287820412271</v>
      </c>
      <c r="K236" s="67">
        <f t="shared" si="24"/>
        <v>0</v>
      </c>
      <c r="L236" s="64"/>
      <c r="M236" s="63">
        <v>6.6999516830407474E-2</v>
      </c>
      <c r="N236" s="67">
        <f t="shared" si="25"/>
        <v>0</v>
      </c>
      <c r="O236" s="64"/>
      <c r="P236" s="63">
        <v>0</v>
      </c>
      <c r="Q236" s="67">
        <f t="shared" si="26"/>
        <v>0</v>
      </c>
      <c r="R236" s="64"/>
      <c r="S236" s="63">
        <v>0</v>
      </c>
      <c r="T236" s="67">
        <f t="shared" si="27"/>
        <v>0</v>
      </c>
    </row>
    <row r="237" spans="1:20" x14ac:dyDescent="0.3">
      <c r="A237" s="23">
        <v>2600</v>
      </c>
      <c r="B237" s="63">
        <v>0</v>
      </c>
      <c r="C237" s="64"/>
      <c r="D237" s="65">
        <v>2.6391055498632656E-28</v>
      </c>
      <c r="E237" s="66">
        <f t="shared" si="21"/>
        <v>0</v>
      </c>
      <c r="F237" s="64"/>
      <c r="G237" s="63">
        <v>0.1040855661624123</v>
      </c>
      <c r="H237" s="67">
        <f t="shared" si="22"/>
        <v>0</v>
      </c>
      <c r="I237" s="64"/>
      <c r="J237" s="63">
        <f t="shared" si="23"/>
        <v>0.29310669177482573</v>
      </c>
      <c r="K237" s="67">
        <f t="shared" si="24"/>
        <v>0</v>
      </c>
      <c r="L237" s="64"/>
      <c r="M237" s="63">
        <v>6.7858484994899881E-2</v>
      </c>
      <c r="N237" s="67">
        <f t="shared" si="25"/>
        <v>0</v>
      </c>
      <c r="O237" s="64"/>
      <c r="P237" s="63">
        <v>0</v>
      </c>
      <c r="Q237" s="67">
        <f t="shared" si="26"/>
        <v>0</v>
      </c>
      <c r="R237" s="64"/>
      <c r="S237" s="63">
        <v>0</v>
      </c>
      <c r="T237" s="67">
        <f t="shared" si="27"/>
        <v>0</v>
      </c>
    </row>
    <row r="238" spans="1:20" x14ac:dyDescent="0.3">
      <c r="A238" s="23">
        <v>2610</v>
      </c>
      <c r="B238" s="63">
        <v>0</v>
      </c>
      <c r="C238" s="64"/>
      <c r="D238" s="65">
        <v>3.6161789786294366E-34</v>
      </c>
      <c r="E238" s="66">
        <f t="shared" si="21"/>
        <v>0</v>
      </c>
      <c r="F238" s="64"/>
      <c r="G238" s="63">
        <v>0.10263462099626343</v>
      </c>
      <c r="H238" s="67">
        <f t="shared" si="22"/>
        <v>0</v>
      </c>
      <c r="I238" s="64"/>
      <c r="J238" s="63">
        <f t="shared" si="23"/>
        <v>0.29173727948922618</v>
      </c>
      <c r="K238" s="67">
        <f t="shared" si="24"/>
        <v>0</v>
      </c>
      <c r="L238" s="64"/>
      <c r="M238" s="63">
        <v>6.5925806624791972E-2</v>
      </c>
      <c r="N238" s="67">
        <f t="shared" si="25"/>
        <v>0</v>
      </c>
      <c r="O238" s="64"/>
      <c r="P238" s="63">
        <v>0</v>
      </c>
      <c r="Q238" s="67">
        <f t="shared" si="26"/>
        <v>0</v>
      </c>
      <c r="R238" s="64"/>
      <c r="S238" s="63">
        <v>0</v>
      </c>
      <c r="T238" s="67">
        <f t="shared" si="27"/>
        <v>0</v>
      </c>
    </row>
    <row r="239" spans="1:20" x14ac:dyDescent="0.3">
      <c r="A239" s="23">
        <v>2620</v>
      </c>
      <c r="B239" s="63">
        <v>0</v>
      </c>
      <c r="C239" s="64"/>
      <c r="D239" s="65">
        <v>1.1483131018489019E-28</v>
      </c>
      <c r="E239" s="66">
        <f t="shared" si="21"/>
        <v>0</v>
      </c>
      <c r="F239" s="64"/>
      <c r="G239" s="63">
        <v>0.10120390189942258</v>
      </c>
      <c r="H239" s="67">
        <f t="shared" si="22"/>
        <v>0</v>
      </c>
      <c r="I239" s="64"/>
      <c r="J239" s="63">
        <f t="shared" si="23"/>
        <v>0.29036494177266536</v>
      </c>
      <c r="K239" s="67">
        <f t="shared" si="24"/>
        <v>0</v>
      </c>
      <c r="L239" s="64"/>
      <c r="M239" s="63">
        <v>6.5496322542545768E-2</v>
      </c>
      <c r="N239" s="67">
        <f t="shared" si="25"/>
        <v>0</v>
      </c>
      <c r="O239" s="64"/>
      <c r="P239" s="63">
        <v>0</v>
      </c>
      <c r="Q239" s="67">
        <f t="shared" si="26"/>
        <v>0</v>
      </c>
      <c r="R239" s="64"/>
      <c r="S239" s="63">
        <v>0</v>
      </c>
      <c r="T239" s="67">
        <f t="shared" si="27"/>
        <v>0</v>
      </c>
    </row>
    <row r="240" spans="1:20" x14ac:dyDescent="0.3">
      <c r="A240" s="23">
        <v>2630</v>
      </c>
      <c r="B240" s="63">
        <v>0</v>
      </c>
      <c r="C240" s="64"/>
      <c r="D240" s="65">
        <v>8.1892855421329588E-17</v>
      </c>
      <c r="E240" s="66">
        <f t="shared" si="21"/>
        <v>0</v>
      </c>
      <c r="F240" s="64"/>
      <c r="G240" s="63">
        <v>9.9793126921965639E-2</v>
      </c>
      <c r="H240" s="67">
        <f t="shared" si="22"/>
        <v>0</v>
      </c>
      <c r="I240" s="64"/>
      <c r="J240" s="63">
        <f t="shared" si="23"/>
        <v>0.28898997150291383</v>
      </c>
      <c r="K240" s="67">
        <f t="shared" si="24"/>
        <v>0</v>
      </c>
      <c r="L240" s="64"/>
      <c r="M240" s="63">
        <v>6.614054866591508E-2</v>
      </c>
      <c r="N240" s="67">
        <f t="shared" si="25"/>
        <v>0</v>
      </c>
      <c r="O240" s="64"/>
      <c r="P240" s="63">
        <v>0</v>
      </c>
      <c r="Q240" s="67">
        <f t="shared" si="26"/>
        <v>0</v>
      </c>
      <c r="R240" s="64"/>
      <c r="S240" s="63">
        <v>0</v>
      </c>
      <c r="T240" s="67">
        <f t="shared" si="27"/>
        <v>0</v>
      </c>
    </row>
    <row r="241" spans="1:20" x14ac:dyDescent="0.3">
      <c r="A241" s="23">
        <v>2640</v>
      </c>
      <c r="B241" s="63">
        <v>0</v>
      </c>
      <c r="C241" s="64"/>
      <c r="D241" s="65">
        <v>1.5109382919064499E-16</v>
      </c>
      <c r="E241" s="66">
        <f t="shared" si="21"/>
        <v>0</v>
      </c>
      <c r="F241" s="64"/>
      <c r="G241" s="63">
        <v>9.840201804432952E-2</v>
      </c>
      <c r="H241" s="67">
        <f t="shared" si="22"/>
        <v>0</v>
      </c>
      <c r="I241" s="64"/>
      <c r="J241" s="63">
        <f t="shared" si="23"/>
        <v>0.28761265414311932</v>
      </c>
      <c r="K241" s="67">
        <f t="shared" si="24"/>
        <v>0</v>
      </c>
      <c r="L241" s="64"/>
      <c r="M241" s="63">
        <v>3.3929242497449941E-2</v>
      </c>
      <c r="N241" s="67">
        <f t="shared" si="25"/>
        <v>0</v>
      </c>
      <c r="O241" s="64"/>
      <c r="P241" s="63">
        <v>0</v>
      </c>
      <c r="Q241" s="67">
        <f t="shared" si="26"/>
        <v>0</v>
      </c>
      <c r="R241" s="64"/>
      <c r="S241" s="63">
        <v>0</v>
      </c>
      <c r="T241" s="67">
        <f t="shared" si="27"/>
        <v>0</v>
      </c>
    </row>
    <row r="242" spans="1:20" x14ac:dyDescent="0.3">
      <c r="A242" s="23">
        <v>2650</v>
      </c>
      <c r="B242" s="63">
        <v>0</v>
      </c>
      <c r="C242" s="64"/>
      <c r="D242" s="65">
        <v>2.7297618473776529E-19</v>
      </c>
      <c r="E242" s="66">
        <f t="shared" si="21"/>
        <v>0</v>
      </c>
      <c r="F242" s="64"/>
      <c r="G242" s="63">
        <v>9.7030301122523796E-2</v>
      </c>
      <c r="H242" s="67">
        <f t="shared" si="22"/>
        <v>0</v>
      </c>
      <c r="I242" s="64"/>
      <c r="J242" s="63">
        <f t="shared" si="23"/>
        <v>0.28623326787386749</v>
      </c>
      <c r="K242" s="67">
        <f t="shared" si="24"/>
        <v>0</v>
      </c>
      <c r="L242" s="64"/>
      <c r="M242" s="63">
        <v>6.9361679282761574E-2</v>
      </c>
      <c r="N242" s="67">
        <f t="shared" si="25"/>
        <v>0</v>
      </c>
      <c r="O242" s="64"/>
      <c r="P242" s="63">
        <v>0</v>
      </c>
      <c r="Q242" s="67">
        <f t="shared" si="26"/>
        <v>0</v>
      </c>
      <c r="R242" s="64"/>
      <c r="S242" s="63">
        <v>0</v>
      </c>
      <c r="T242" s="67">
        <f t="shared" si="27"/>
        <v>0</v>
      </c>
    </row>
    <row r="243" spans="1:20" x14ac:dyDescent="0.3">
      <c r="A243" s="23">
        <v>2660</v>
      </c>
      <c r="B243" s="63">
        <v>0</v>
      </c>
      <c r="C243" s="64"/>
      <c r="D243" s="65">
        <v>1.531084135798536E-25</v>
      </c>
      <c r="E243" s="66">
        <f t="shared" si="21"/>
        <v>0</v>
      </c>
      <c r="F243" s="64"/>
      <c r="G243" s="63">
        <v>9.5677705834104815E-2</v>
      </c>
      <c r="H243" s="67">
        <f t="shared" si="22"/>
        <v>0</v>
      </c>
      <c r="I243" s="64"/>
      <c r="J243" s="63">
        <f t="shared" si="23"/>
        <v>0.28485208372428228</v>
      </c>
      <c r="K243" s="67">
        <f t="shared" si="24"/>
        <v>0</v>
      </c>
      <c r="L243" s="64"/>
      <c r="M243" s="63">
        <v>7.0220647447253995E-2</v>
      </c>
      <c r="N243" s="67">
        <f t="shared" si="25"/>
        <v>0</v>
      </c>
      <c r="O243" s="64"/>
      <c r="P243" s="63">
        <v>0</v>
      </c>
      <c r="Q243" s="67">
        <f t="shared" si="26"/>
        <v>0</v>
      </c>
      <c r="R243" s="64"/>
      <c r="S243" s="63">
        <v>0</v>
      </c>
      <c r="T243" s="67">
        <f t="shared" si="27"/>
        <v>0</v>
      </c>
    </row>
    <row r="244" spans="1:20" x14ac:dyDescent="0.3">
      <c r="A244" s="23">
        <v>2670</v>
      </c>
      <c r="B244" s="63">
        <v>0</v>
      </c>
      <c r="C244" s="64"/>
      <c r="D244" s="65">
        <v>2.3369178914819756E-38</v>
      </c>
      <c r="E244" s="66">
        <f t="shared" si="21"/>
        <v>0</v>
      </c>
      <c r="F244" s="64"/>
      <c r="G244" s="63">
        <v>9.4343965624904325E-2</v>
      </c>
      <c r="H244" s="67">
        <f t="shared" si="22"/>
        <v>0</v>
      </c>
      <c r="I244" s="64"/>
      <c r="J244" s="63">
        <f t="shared" si="23"/>
        <v>0.28346936570210796</v>
      </c>
      <c r="K244" s="67">
        <f t="shared" si="24"/>
        <v>0</v>
      </c>
      <c r="L244" s="64"/>
      <c r="M244" s="63">
        <v>6.8932195200515384E-2</v>
      </c>
      <c r="N244" s="67">
        <f t="shared" si="25"/>
        <v>0</v>
      </c>
      <c r="O244" s="64"/>
      <c r="P244" s="63">
        <v>0</v>
      </c>
      <c r="Q244" s="67">
        <f t="shared" si="26"/>
        <v>0</v>
      </c>
      <c r="R244" s="64"/>
      <c r="S244" s="63">
        <v>0</v>
      </c>
      <c r="T244" s="67">
        <f t="shared" si="27"/>
        <v>0</v>
      </c>
    </row>
    <row r="245" spans="1:20" x14ac:dyDescent="0.3">
      <c r="A245" s="23">
        <v>2680</v>
      </c>
      <c r="B245" s="63">
        <v>0</v>
      </c>
      <c r="C245" s="64"/>
      <c r="D245" s="65">
        <v>0</v>
      </c>
      <c r="E245" s="66">
        <f t="shared" si="21"/>
        <v>0</v>
      </c>
      <c r="F245" s="64"/>
      <c r="G245" s="63">
        <v>9.3028817656499396E-2</v>
      </c>
      <c r="H245" s="67">
        <f t="shared" si="22"/>
        <v>0</v>
      </c>
      <c r="I245" s="64"/>
      <c r="J245" s="63">
        <f t="shared" si="23"/>
        <v>0.28208537092270564</v>
      </c>
      <c r="K245" s="67">
        <f t="shared" si="24"/>
        <v>0</v>
      </c>
      <c r="L245" s="64"/>
      <c r="M245" s="63">
        <v>6.8932195200515384E-2</v>
      </c>
      <c r="N245" s="67">
        <f t="shared" si="25"/>
        <v>0</v>
      </c>
      <c r="O245" s="64"/>
      <c r="P245" s="63">
        <v>0</v>
      </c>
      <c r="Q245" s="67">
        <f t="shared" si="26"/>
        <v>0</v>
      </c>
      <c r="R245" s="64"/>
      <c r="S245" s="63">
        <v>0</v>
      </c>
      <c r="T245" s="67">
        <f t="shared" si="27"/>
        <v>0</v>
      </c>
    </row>
    <row r="246" spans="1:20" x14ac:dyDescent="0.3">
      <c r="A246" s="23">
        <v>2690</v>
      </c>
      <c r="B246" s="63">
        <v>0</v>
      </c>
      <c r="C246" s="64"/>
      <c r="D246" s="65">
        <v>6.0135344017876702E-30</v>
      </c>
      <c r="E246" s="66">
        <f t="shared" si="21"/>
        <v>0</v>
      </c>
      <c r="F246" s="64"/>
      <c r="G246" s="63">
        <v>9.173200275441562E-2</v>
      </c>
      <c r="H246" s="67">
        <f t="shared" si="22"/>
        <v>0</v>
      </c>
      <c r="I246" s="64"/>
      <c r="J246" s="63">
        <f t="shared" si="23"/>
        <v>0.28070034973691721</v>
      </c>
      <c r="K246" s="67">
        <f t="shared" si="24"/>
        <v>0</v>
      </c>
      <c r="L246" s="64"/>
      <c r="M246" s="63">
        <v>3.4573468620819246E-2</v>
      </c>
      <c r="N246" s="67">
        <f t="shared" si="25"/>
        <v>0</v>
      </c>
      <c r="O246" s="64"/>
      <c r="P246" s="63">
        <v>0</v>
      </c>
      <c r="Q246" s="67">
        <f t="shared" si="26"/>
        <v>0</v>
      </c>
      <c r="R246" s="64"/>
      <c r="S246" s="63">
        <v>0</v>
      </c>
      <c r="T246" s="67">
        <f t="shared" si="27"/>
        <v>0</v>
      </c>
    </row>
    <row r="247" spans="1:20" x14ac:dyDescent="0.3">
      <c r="A247" s="23">
        <v>2700</v>
      </c>
      <c r="B247" s="63">
        <v>0</v>
      </c>
      <c r="C247" s="64"/>
      <c r="D247" s="65">
        <v>1.5008653699604069E-33</v>
      </c>
      <c r="E247" s="66">
        <f t="shared" si="21"/>
        <v>0</v>
      </c>
      <c r="F247" s="64"/>
      <c r="G247" s="63">
        <v>9.0453265357051657E-2</v>
      </c>
      <c r="H247" s="67">
        <f t="shared" si="22"/>
        <v>0</v>
      </c>
      <c r="I247" s="64"/>
      <c r="J247" s="63">
        <f t="shared" si="23"/>
        <v>0.27931454585773702</v>
      </c>
      <c r="K247" s="67">
        <f t="shared" si="24"/>
        <v>0</v>
      </c>
      <c r="L247" s="64"/>
      <c r="M247" s="63">
        <v>6.8932195200515384E-2</v>
      </c>
      <c r="N247" s="67">
        <f t="shared" si="25"/>
        <v>0</v>
      </c>
      <c r="O247" s="64"/>
      <c r="P247" s="63">
        <v>0</v>
      </c>
      <c r="Q247" s="67">
        <f t="shared" si="26"/>
        <v>0</v>
      </c>
      <c r="R247" s="64"/>
      <c r="S247" s="63">
        <v>0</v>
      </c>
      <c r="T247" s="67">
        <f t="shared" si="27"/>
        <v>0</v>
      </c>
    </row>
    <row r="248" spans="1:20" x14ac:dyDescent="0.3">
      <c r="A248" s="23">
        <v>2710</v>
      </c>
      <c r="B248" s="63">
        <v>0</v>
      </c>
      <c r="C248" s="64"/>
      <c r="D248" s="65">
        <v>8.0885563226725285E-27</v>
      </c>
      <c r="E248" s="66">
        <f t="shared" si="21"/>
        <v>0</v>
      </c>
      <c r="F248" s="64"/>
      <c r="G248" s="63">
        <v>8.9192353465316287E-2</v>
      </c>
      <c r="H248" s="67">
        <f t="shared" si="22"/>
        <v>0</v>
      </c>
      <c r="I248" s="64"/>
      <c r="J248" s="63">
        <f t="shared" si="23"/>
        <v>0.27792819648575368</v>
      </c>
      <c r="K248" s="67">
        <f t="shared" si="24"/>
        <v>0</v>
      </c>
      <c r="L248" s="64"/>
      <c r="M248" s="63">
        <v>6.8932195200515384E-2</v>
      </c>
      <c r="N248" s="67">
        <f t="shared" si="25"/>
        <v>0</v>
      </c>
      <c r="O248" s="64"/>
      <c r="P248" s="63">
        <v>0</v>
      </c>
      <c r="Q248" s="67">
        <f t="shared" si="26"/>
        <v>0</v>
      </c>
      <c r="R248" s="64"/>
      <c r="S248" s="63">
        <v>0</v>
      </c>
      <c r="T248" s="67">
        <f t="shared" si="27"/>
        <v>0</v>
      </c>
    </row>
    <row r="249" spans="1:20" x14ac:dyDescent="0.3">
      <c r="A249" s="23">
        <v>2720</v>
      </c>
      <c r="B249" s="63">
        <v>0</v>
      </c>
      <c r="C249" s="64"/>
      <c r="D249" s="65">
        <v>1.5310841357985359E-22</v>
      </c>
      <c r="E249" s="66">
        <f t="shared" si="21"/>
        <v>0</v>
      </c>
      <c r="F249" s="64"/>
      <c r="G249" s="63">
        <v>8.7949018592966999E-2</v>
      </c>
      <c r="H249" s="67">
        <f t="shared" si="22"/>
        <v>0</v>
      </c>
      <c r="I249" s="64"/>
      <c r="J249" s="63">
        <f t="shared" si="23"/>
        <v>0.27654153243331281</v>
      </c>
      <c r="K249" s="67">
        <f t="shared" si="24"/>
        <v>0</v>
      </c>
      <c r="L249" s="64"/>
      <c r="M249" s="63">
        <v>7.4300746228592923E-2</v>
      </c>
      <c r="N249" s="67">
        <f t="shared" si="25"/>
        <v>0</v>
      </c>
      <c r="O249" s="64"/>
      <c r="P249" s="63">
        <v>0</v>
      </c>
      <c r="Q249" s="67">
        <f t="shared" si="26"/>
        <v>0</v>
      </c>
      <c r="R249" s="64"/>
      <c r="S249" s="63">
        <v>0</v>
      </c>
      <c r="T249" s="67">
        <f t="shared" si="27"/>
        <v>0</v>
      </c>
    </row>
    <row r="250" spans="1:20" x14ac:dyDescent="0.3">
      <c r="A250" s="23">
        <v>2730</v>
      </c>
      <c r="B250" s="63">
        <v>0</v>
      </c>
      <c r="C250" s="64"/>
      <c r="D250" s="65">
        <v>3.5859602127913079E-19</v>
      </c>
      <c r="E250" s="66">
        <f t="shared" si="21"/>
        <v>0</v>
      </c>
      <c r="F250" s="64"/>
      <c r="G250" s="63">
        <v>8.6723015717641475E-2</v>
      </c>
      <c r="H250" s="67">
        <f t="shared" si="22"/>
        <v>0</v>
      </c>
      <c r="I250" s="64"/>
      <c r="J250" s="63">
        <f t="shared" si="23"/>
        <v>0.27515477824736273</v>
      </c>
      <c r="K250" s="67">
        <f t="shared" si="24"/>
        <v>0</v>
      </c>
      <c r="L250" s="64"/>
      <c r="M250" s="63">
        <v>7.1509099693992606E-2</v>
      </c>
      <c r="N250" s="67">
        <f t="shared" si="25"/>
        <v>0</v>
      </c>
      <c r="O250" s="64"/>
      <c r="P250" s="63">
        <v>0</v>
      </c>
      <c r="Q250" s="67">
        <f t="shared" si="26"/>
        <v>0</v>
      </c>
      <c r="R250" s="64"/>
      <c r="S250" s="63">
        <v>0</v>
      </c>
      <c r="T250" s="67">
        <f t="shared" si="27"/>
        <v>0</v>
      </c>
    </row>
    <row r="251" spans="1:20" x14ac:dyDescent="0.3">
      <c r="A251" s="23">
        <v>2740</v>
      </c>
      <c r="B251" s="63">
        <v>0</v>
      </c>
      <c r="C251" s="64"/>
      <c r="D251" s="65">
        <v>1.1583860237949449E-21</v>
      </c>
      <c r="E251" s="66">
        <f t="shared" si="21"/>
        <v>0</v>
      </c>
      <c r="F251" s="64"/>
      <c r="G251" s="63">
        <v>8.5514103232571012E-2</v>
      </c>
      <c r="H251" s="67">
        <f t="shared" si="22"/>
        <v>0</v>
      </c>
      <c r="I251" s="64"/>
      <c r="J251" s="63">
        <f t="shared" si="23"/>
        <v>0.27376815233095358</v>
      </c>
      <c r="K251" s="67">
        <f t="shared" si="24"/>
        <v>0</v>
      </c>
      <c r="L251" s="64"/>
      <c r="M251" s="63">
        <v>3.5002952703065443E-2</v>
      </c>
      <c r="N251" s="67">
        <f t="shared" si="25"/>
        <v>0</v>
      </c>
      <c r="O251" s="64"/>
      <c r="P251" s="63">
        <v>0</v>
      </c>
      <c r="Q251" s="67">
        <f t="shared" si="26"/>
        <v>0</v>
      </c>
      <c r="R251" s="64"/>
      <c r="S251" s="63">
        <v>0</v>
      </c>
      <c r="T251" s="67">
        <f t="shared" si="27"/>
        <v>0</v>
      </c>
    </row>
    <row r="252" spans="1:20" x14ac:dyDescent="0.3">
      <c r="A252" s="23">
        <v>2750</v>
      </c>
      <c r="B252" s="63">
        <v>0</v>
      </c>
      <c r="C252" s="64"/>
      <c r="D252" s="65">
        <v>2.7599806132157817E-24</v>
      </c>
      <c r="E252" s="66">
        <f t="shared" si="21"/>
        <v>0</v>
      </c>
      <c r="F252" s="64"/>
      <c r="G252" s="63">
        <v>8.432204289896772E-2</v>
      </c>
      <c r="H252" s="67">
        <f t="shared" si="22"/>
        <v>0</v>
      </c>
      <c r="I252" s="64"/>
      <c r="J252" s="63">
        <f t="shared" si="23"/>
        <v>0.27238186706334927</v>
      </c>
      <c r="K252" s="67">
        <f t="shared" si="24"/>
        <v>0</v>
      </c>
      <c r="L252" s="64"/>
      <c r="M252" s="63">
        <v>7.1723841735115701E-2</v>
      </c>
      <c r="N252" s="67">
        <f t="shared" si="25"/>
        <v>0</v>
      </c>
      <c r="O252" s="64"/>
      <c r="P252" s="63">
        <v>0</v>
      </c>
      <c r="Q252" s="67">
        <f t="shared" si="26"/>
        <v>0</v>
      </c>
      <c r="R252" s="64"/>
      <c r="S252" s="63">
        <v>0</v>
      </c>
      <c r="T252" s="67">
        <f t="shared" si="27"/>
        <v>0</v>
      </c>
    </row>
    <row r="253" spans="1:20" x14ac:dyDescent="0.3">
      <c r="A253" s="23">
        <v>2760</v>
      </c>
      <c r="B253" s="63">
        <v>0</v>
      </c>
      <c r="C253" s="64"/>
      <c r="D253" s="65">
        <v>5.6206904458919943E-28</v>
      </c>
      <c r="E253" s="66">
        <f t="shared" si="21"/>
        <v>0</v>
      </c>
      <c r="F253" s="64"/>
      <c r="G253" s="63">
        <v>8.3146599799074766E-2</v>
      </c>
      <c r="H253" s="67">
        <f t="shared" si="22"/>
        <v>0</v>
      </c>
      <c r="I253" s="64"/>
      <c r="J253" s="63">
        <f t="shared" si="23"/>
        <v>0.27099612891872976</v>
      </c>
      <c r="K253" s="67">
        <f t="shared" si="24"/>
        <v>0</v>
      </c>
      <c r="L253" s="64"/>
      <c r="M253" s="63">
        <v>7.2153325817361919E-2</v>
      </c>
      <c r="N253" s="67">
        <f t="shared" si="25"/>
        <v>0</v>
      </c>
      <c r="O253" s="64"/>
      <c r="P253" s="63">
        <v>0</v>
      </c>
      <c r="Q253" s="67">
        <f t="shared" si="26"/>
        <v>0</v>
      </c>
      <c r="R253" s="64"/>
      <c r="S253" s="63">
        <v>0</v>
      </c>
      <c r="T253" s="67">
        <f t="shared" si="27"/>
        <v>0</v>
      </c>
    </row>
    <row r="254" spans="1:20" x14ac:dyDescent="0.3">
      <c r="A254" s="23">
        <v>2770</v>
      </c>
      <c r="B254" s="63">
        <v>0</v>
      </c>
      <c r="C254" s="64"/>
      <c r="D254" s="65">
        <v>4.9256588316150258E-24</v>
      </c>
      <c r="E254" s="66">
        <f t="shared" si="21"/>
        <v>0</v>
      </c>
      <c r="F254" s="64"/>
      <c r="G254" s="63">
        <v>8.1987542289871831E-2</v>
      </c>
      <c r="H254" s="67">
        <f t="shared" si="22"/>
        <v>0</v>
      </c>
      <c r="I254" s="64"/>
      <c r="J254" s="63">
        <f t="shared" si="23"/>
        <v>0.26961113858345442</v>
      </c>
      <c r="K254" s="67">
        <f t="shared" si="24"/>
        <v>0</v>
      </c>
      <c r="L254" s="64"/>
      <c r="M254" s="63">
        <v>3.6506146990927156E-2</v>
      </c>
      <c r="N254" s="67">
        <f t="shared" si="25"/>
        <v>0</v>
      </c>
      <c r="O254" s="64"/>
      <c r="P254" s="63">
        <v>0</v>
      </c>
      <c r="Q254" s="67">
        <f t="shared" si="26"/>
        <v>0</v>
      </c>
      <c r="R254" s="64"/>
      <c r="S254" s="63">
        <v>0</v>
      </c>
      <c r="T254" s="67">
        <f t="shared" si="27"/>
        <v>0</v>
      </c>
    </row>
    <row r="255" spans="1:20" x14ac:dyDescent="0.3">
      <c r="A255" s="23">
        <v>2780</v>
      </c>
      <c r="B255" s="63">
        <v>0</v>
      </c>
      <c r="C255" s="64"/>
      <c r="D255" s="65">
        <v>8.1590667762948291E-28</v>
      </c>
      <c r="E255" s="66">
        <f t="shared" si="21"/>
        <v>0</v>
      </c>
      <c r="F255" s="64"/>
      <c r="G255" s="63">
        <v>8.084464195742519E-2</v>
      </c>
      <c r="H255" s="67">
        <f t="shared" si="22"/>
        <v>0</v>
      </c>
      <c r="I255" s="64"/>
      <c r="J255" s="63">
        <f t="shared" si="23"/>
        <v>0.26822709107186882</v>
      </c>
      <c r="K255" s="67">
        <f t="shared" si="24"/>
        <v>0</v>
      </c>
      <c r="L255" s="64"/>
      <c r="M255" s="63">
        <v>8.2246201750147629E-2</v>
      </c>
      <c r="N255" s="67">
        <f t="shared" si="25"/>
        <v>0</v>
      </c>
      <c r="O255" s="64"/>
      <c r="P255" s="63">
        <v>0</v>
      </c>
      <c r="Q255" s="67">
        <f t="shared" si="26"/>
        <v>0</v>
      </c>
      <c r="R255" s="64"/>
      <c r="S255" s="63">
        <v>0</v>
      </c>
      <c r="T255" s="67">
        <f t="shared" si="27"/>
        <v>0</v>
      </c>
    </row>
    <row r="256" spans="1:20" x14ac:dyDescent="0.3">
      <c r="A256" s="23">
        <v>2790</v>
      </c>
      <c r="B256" s="63">
        <v>0</v>
      </c>
      <c r="C256" s="64"/>
      <c r="D256" s="65">
        <v>1.4706466041222779E-16</v>
      </c>
      <c r="E256" s="66">
        <f t="shared" si="21"/>
        <v>0</v>
      </c>
      <c r="F256" s="64"/>
      <c r="G256" s="63">
        <v>7.9717673571874717E-2</v>
      </c>
      <c r="H256" s="67">
        <f t="shared" si="22"/>
        <v>0</v>
      </c>
      <c r="I256" s="64"/>
      <c r="J256" s="63">
        <f t="shared" si="23"/>
        <v>0.26684417584062664</v>
      </c>
      <c r="K256" s="67">
        <f t="shared" si="24"/>
        <v>0</v>
      </c>
      <c r="L256" s="64"/>
      <c r="M256" s="63">
        <v>9.3842271970795102E-2</v>
      </c>
      <c r="N256" s="67">
        <f t="shared" si="25"/>
        <v>0</v>
      </c>
      <c r="O256" s="64"/>
      <c r="P256" s="63">
        <v>0</v>
      </c>
      <c r="Q256" s="67">
        <f t="shared" si="26"/>
        <v>0</v>
      </c>
      <c r="R256" s="64"/>
      <c r="S256" s="63">
        <v>0</v>
      </c>
      <c r="T256" s="67">
        <f t="shared" si="27"/>
        <v>0</v>
      </c>
    </row>
    <row r="257" spans="1:20" x14ac:dyDescent="0.3">
      <c r="A257" s="23">
        <v>2800</v>
      </c>
      <c r="B257" s="63">
        <v>0</v>
      </c>
      <c r="C257" s="64"/>
      <c r="D257" s="65">
        <v>9.8311718193379679E-13</v>
      </c>
      <c r="E257" s="66">
        <f t="shared" si="21"/>
        <v>0</v>
      </c>
      <c r="F257" s="64"/>
      <c r="G257" s="63">
        <v>7.8606415043047898E-2</v>
      </c>
      <c r="H257" s="67">
        <f t="shared" si="22"/>
        <v>0</v>
      </c>
      <c r="I257" s="64"/>
      <c r="J257" s="63">
        <f t="shared" si="23"/>
        <v>0.26546257690151681</v>
      </c>
      <c r="K257" s="67">
        <f t="shared" si="24"/>
        <v>0</v>
      </c>
      <c r="L257" s="64"/>
      <c r="M257" s="63">
        <v>4.1015729854512274E-2</v>
      </c>
      <c r="N257" s="67">
        <f t="shared" si="25"/>
        <v>0</v>
      </c>
      <c r="O257" s="64"/>
      <c r="P257" s="63">
        <v>0</v>
      </c>
      <c r="Q257" s="67">
        <f t="shared" si="26"/>
        <v>0</v>
      </c>
      <c r="R257" s="64"/>
      <c r="S257" s="63">
        <v>0</v>
      </c>
      <c r="T257" s="67">
        <f t="shared" si="27"/>
        <v>0</v>
      </c>
    </row>
    <row r="258" spans="1:20" x14ac:dyDescent="0.3">
      <c r="A258" s="23">
        <v>2810</v>
      </c>
      <c r="B258" s="63">
        <v>0</v>
      </c>
      <c r="C258" s="64"/>
      <c r="D258" s="65">
        <v>2.9614390521366416E-10</v>
      </c>
      <c r="E258" s="66">
        <f t="shared" si="21"/>
        <v>0</v>
      </c>
      <c r="F258" s="64"/>
      <c r="G258" s="63">
        <v>7.7510647376693081E-2</v>
      </c>
      <c r="H258" s="67">
        <f t="shared" si="22"/>
        <v>0</v>
      </c>
      <c r="I258" s="64"/>
      <c r="J258" s="63">
        <f t="shared" si="23"/>
        <v>0.26408247293277887</v>
      </c>
      <c r="K258" s="67">
        <f t="shared" si="24"/>
        <v>0</v>
      </c>
      <c r="L258" s="64"/>
      <c r="M258" s="63">
        <v>7.558919847533152E-2</v>
      </c>
      <c r="N258" s="67">
        <f t="shared" si="25"/>
        <v>0</v>
      </c>
      <c r="O258" s="64"/>
      <c r="P258" s="63">
        <v>0</v>
      </c>
      <c r="Q258" s="67">
        <f t="shared" si="26"/>
        <v>0</v>
      </c>
      <c r="R258" s="64"/>
      <c r="S258" s="63">
        <v>0</v>
      </c>
      <c r="T258" s="67">
        <f t="shared" si="27"/>
        <v>0</v>
      </c>
    </row>
    <row r="259" spans="1:20" x14ac:dyDescent="0.3">
      <c r="A259" s="23">
        <v>2820</v>
      </c>
      <c r="B259" s="63">
        <v>0</v>
      </c>
      <c r="C259" s="64"/>
      <c r="D259" s="65">
        <v>3.6967623541977803E-8</v>
      </c>
      <c r="E259" s="66">
        <f t="shared" si="21"/>
        <v>0</v>
      </c>
      <c r="F259" s="64"/>
      <c r="G259" s="63">
        <v>7.6430154631322453E-2</v>
      </c>
      <c r="H259" s="67">
        <f t="shared" si="22"/>
        <v>0</v>
      </c>
      <c r="I259" s="64"/>
      <c r="J259" s="63">
        <f t="shared" si="23"/>
        <v>0.26270403738889025</v>
      </c>
      <c r="K259" s="67">
        <f t="shared" si="24"/>
        <v>0</v>
      </c>
      <c r="L259" s="64"/>
      <c r="M259" s="63">
        <v>7.6233424598700819E-2</v>
      </c>
      <c r="N259" s="67">
        <f t="shared" si="25"/>
        <v>0</v>
      </c>
      <c r="O259" s="64"/>
      <c r="P259" s="63">
        <v>0</v>
      </c>
      <c r="Q259" s="67">
        <f t="shared" si="26"/>
        <v>0</v>
      </c>
      <c r="R259" s="64"/>
      <c r="S259" s="63">
        <v>0</v>
      </c>
      <c r="T259" s="67">
        <f t="shared" si="27"/>
        <v>0</v>
      </c>
    </row>
    <row r="260" spans="1:20" x14ac:dyDescent="0.3">
      <c r="A260" s="23">
        <v>2830</v>
      </c>
      <c r="B260" s="63">
        <v>0</v>
      </c>
      <c r="C260" s="64"/>
      <c r="D260" s="65">
        <v>2.3268449695359329E-6</v>
      </c>
      <c r="E260" s="66">
        <f t="shared" si="21"/>
        <v>0</v>
      </c>
      <c r="F260" s="64"/>
      <c r="G260" s="63">
        <v>7.536472387565657E-2</v>
      </c>
      <c r="H260" s="67">
        <f t="shared" si="22"/>
        <v>0</v>
      </c>
      <c r="I260" s="64"/>
      <c r="J260" s="63">
        <f t="shared" si="23"/>
        <v>0.26132743860881913</v>
      </c>
      <c r="K260" s="67">
        <f t="shared" si="24"/>
        <v>0</v>
      </c>
      <c r="L260" s="64"/>
      <c r="M260" s="63">
        <v>3.779459923766576E-2</v>
      </c>
      <c r="N260" s="67">
        <f t="shared" si="25"/>
        <v>0</v>
      </c>
      <c r="O260" s="64"/>
      <c r="P260" s="63">
        <v>0</v>
      </c>
      <c r="Q260" s="67">
        <f t="shared" si="26"/>
        <v>0</v>
      </c>
      <c r="R260" s="64"/>
      <c r="S260" s="63">
        <v>0</v>
      </c>
      <c r="T260" s="67">
        <f t="shared" si="27"/>
        <v>0</v>
      </c>
    </row>
    <row r="261" spans="1:20" x14ac:dyDescent="0.3">
      <c r="A261" s="23">
        <v>2840</v>
      </c>
      <c r="B261" s="63">
        <v>0</v>
      </c>
      <c r="C261" s="64"/>
      <c r="D261" s="65">
        <v>8.6324941077588499E-6</v>
      </c>
      <c r="E261" s="66">
        <f t="shared" si="21"/>
        <v>0</v>
      </c>
      <c r="F261" s="64"/>
      <c r="G261" s="63">
        <v>7.4314145146662555E-2</v>
      </c>
      <c r="H261" s="67">
        <f t="shared" si="22"/>
        <v>0</v>
      </c>
      <c r="I261" s="64"/>
      <c r="J261" s="63">
        <f t="shared" si="23"/>
        <v>0.25995283992273505</v>
      </c>
      <c r="K261" s="67">
        <f t="shared" si="24"/>
        <v>0</v>
      </c>
      <c r="L261" s="64"/>
      <c r="M261" s="63">
        <v>7.6662908680947037E-2</v>
      </c>
      <c r="N261" s="67">
        <f t="shared" si="25"/>
        <v>0</v>
      </c>
      <c r="O261" s="64"/>
      <c r="P261" s="63">
        <v>0</v>
      </c>
      <c r="Q261" s="67">
        <f t="shared" si="26"/>
        <v>0</v>
      </c>
      <c r="R261" s="64"/>
      <c r="S261" s="63">
        <v>0</v>
      </c>
      <c r="T261" s="67">
        <f t="shared" si="27"/>
        <v>0</v>
      </c>
    </row>
    <row r="262" spans="1:20" x14ac:dyDescent="0.3">
      <c r="A262" s="23">
        <v>2850</v>
      </c>
      <c r="B262" s="63">
        <v>0</v>
      </c>
      <c r="C262" s="64"/>
      <c r="D262" s="65">
        <v>9.2872340342516452E-6</v>
      </c>
      <c r="E262" s="66">
        <f t="shared" si="21"/>
        <v>0</v>
      </c>
      <c r="F262" s="64"/>
      <c r="G262" s="63">
        <v>7.3278211408176794E-2</v>
      </c>
      <c r="H262" s="67">
        <f t="shared" si="22"/>
        <v>0</v>
      </c>
      <c r="I262" s="64"/>
      <c r="J262" s="63">
        <f t="shared" si="23"/>
        <v>0.25858039975716507</v>
      </c>
      <c r="K262" s="67">
        <f t="shared" si="24"/>
        <v>0</v>
      </c>
      <c r="L262" s="64"/>
      <c r="M262" s="63">
        <v>3.8438825361035059E-2</v>
      </c>
      <c r="N262" s="67">
        <f t="shared" si="25"/>
        <v>0</v>
      </c>
      <c r="O262" s="64"/>
      <c r="P262" s="63">
        <v>0</v>
      </c>
      <c r="Q262" s="67">
        <f t="shared" si="26"/>
        <v>0</v>
      </c>
      <c r="R262" s="64"/>
      <c r="S262" s="63">
        <v>0</v>
      </c>
      <c r="T262" s="67">
        <f t="shared" si="27"/>
        <v>0</v>
      </c>
    </row>
    <row r="263" spans="1:20" x14ac:dyDescent="0.3">
      <c r="A263" s="23">
        <v>2860</v>
      </c>
      <c r="B263" s="63">
        <v>0</v>
      </c>
      <c r="C263" s="64"/>
      <c r="D263" s="65">
        <v>5.0163151291294136E-5</v>
      </c>
      <c r="E263" s="66">
        <f t="shared" si="21"/>
        <v>0</v>
      </c>
      <c r="F263" s="64"/>
      <c r="G263" s="63">
        <v>7.2256718510104553E-2</v>
      </c>
      <c r="H263" s="67">
        <f t="shared" si="22"/>
        <v>0</v>
      </c>
      <c r="I263" s="64"/>
      <c r="J263" s="63">
        <f t="shared" si="23"/>
        <v>0.25721027173859823</v>
      </c>
      <c r="K263" s="67">
        <f t="shared" si="24"/>
        <v>0</v>
      </c>
      <c r="L263" s="64"/>
      <c r="M263" s="63">
        <v>7.6877650722070118E-2</v>
      </c>
      <c r="N263" s="67">
        <f t="shared" si="25"/>
        <v>0</v>
      </c>
      <c r="O263" s="64"/>
      <c r="P263" s="63">
        <v>0</v>
      </c>
      <c r="Q263" s="67">
        <f t="shared" si="26"/>
        <v>0</v>
      </c>
      <c r="R263" s="64"/>
      <c r="S263" s="63">
        <v>0</v>
      </c>
      <c r="T263" s="67">
        <f t="shared" si="27"/>
        <v>0</v>
      </c>
    </row>
    <row r="264" spans="1:20" x14ac:dyDescent="0.3">
      <c r="A264" s="23">
        <v>2870</v>
      </c>
      <c r="B264" s="63">
        <v>0</v>
      </c>
      <c r="C264" s="64"/>
      <c r="D264" s="65">
        <v>1.2087506335251599E-4</v>
      </c>
      <c r="E264" s="66">
        <f t="shared" ref="E264:E277" si="28">D264*$B264</f>
        <v>0</v>
      </c>
      <c r="F264" s="64"/>
      <c r="G264" s="63">
        <v>7.124946514818857E-2</v>
      </c>
      <c r="H264" s="67">
        <f t="shared" ref="H264:H277" si="29">G264*$B264</f>
        <v>0</v>
      </c>
      <c r="I264" s="64"/>
      <c r="J264" s="63">
        <f t="shared" ref="J264:J277" si="30">IF(ISNUMBER(1E-29/(($A264*0.000000001)^5*(EXP(0.0144/($A264*0.000000001*J$2))-1))),1/J$2^4*0.0000000000000069/(($A264*0.000000001)^5*(EXP(0.0144/($A264*0.000000001*J$2))-1)),0)</f>
        <v>0.2558426047955295</v>
      </c>
      <c r="K264" s="67">
        <f t="shared" ref="K264:K277" si="31">J264*$B264</f>
        <v>0</v>
      </c>
      <c r="L264" s="64"/>
      <c r="M264" s="63">
        <v>7.7307134804316321E-2</v>
      </c>
      <c r="N264" s="67">
        <f t="shared" ref="N264:N277" si="32">M264*$B264</f>
        <v>0</v>
      </c>
      <c r="O264" s="64"/>
      <c r="P264" s="63">
        <v>0</v>
      </c>
      <c r="Q264" s="67">
        <f t="shared" ref="Q264:Q277" si="33">P264*$B264</f>
        <v>0</v>
      </c>
      <c r="R264" s="64"/>
      <c r="S264" s="63">
        <v>0</v>
      </c>
      <c r="T264" s="67">
        <f t="shared" ref="T264:T277" si="34">S264*$B264</f>
        <v>0</v>
      </c>
    </row>
    <row r="265" spans="1:20" x14ac:dyDescent="0.3">
      <c r="A265" s="23">
        <v>2880</v>
      </c>
      <c r="B265" s="63">
        <v>0</v>
      </c>
      <c r="C265" s="64"/>
      <c r="D265" s="65">
        <v>3.22333502273376E-4</v>
      </c>
      <c r="E265" s="66">
        <f t="shared" si="28"/>
        <v>0</v>
      </c>
      <c r="F265" s="64"/>
      <c r="G265" s="63">
        <v>7.0256252824338131E-2</v>
      </c>
      <c r="H265" s="67">
        <f t="shared" si="29"/>
        <v>0</v>
      </c>
      <c r="I265" s="64"/>
      <c r="J265" s="63">
        <f t="shared" si="30"/>
        <v>0.25447754325894667</v>
      </c>
      <c r="K265" s="67">
        <f t="shared" si="31"/>
        <v>0</v>
      </c>
      <c r="L265" s="64"/>
      <c r="M265" s="63">
        <v>3.8009341278788862E-2</v>
      </c>
      <c r="N265" s="67">
        <f t="shared" si="32"/>
        <v>0</v>
      </c>
      <c r="O265" s="64"/>
      <c r="P265" s="63">
        <v>0</v>
      </c>
      <c r="Q265" s="67">
        <f t="shared" si="33"/>
        <v>0</v>
      </c>
      <c r="R265" s="64"/>
      <c r="S265" s="63">
        <v>0</v>
      </c>
      <c r="T265" s="67">
        <f t="shared" si="34"/>
        <v>0</v>
      </c>
    </row>
    <row r="266" spans="1:20" x14ac:dyDescent="0.3">
      <c r="A266" s="23">
        <v>2890</v>
      </c>
      <c r="B266" s="63">
        <v>0</v>
      </c>
      <c r="C266" s="64"/>
      <c r="D266" s="65">
        <v>7.6352748351005931E-4</v>
      </c>
      <c r="E266" s="66">
        <f t="shared" si="28"/>
        <v>0</v>
      </c>
      <c r="F266" s="64"/>
      <c r="G266" s="63">
        <v>6.9276885807511387E-2</v>
      </c>
      <c r="H266" s="67">
        <f t="shared" si="29"/>
        <v>0</v>
      </c>
      <c r="I266" s="64"/>
      <c r="J266" s="63">
        <f t="shared" si="30"/>
        <v>0.25311522696125488</v>
      </c>
      <c r="K266" s="67">
        <f t="shared" si="31"/>
        <v>0</v>
      </c>
      <c r="L266" s="64"/>
      <c r="M266" s="63">
        <v>7.7092392763193227E-2</v>
      </c>
      <c r="N266" s="67">
        <f t="shared" si="32"/>
        <v>0</v>
      </c>
      <c r="O266" s="64"/>
      <c r="P266" s="63">
        <v>0</v>
      </c>
      <c r="Q266" s="67">
        <f t="shared" si="33"/>
        <v>0</v>
      </c>
      <c r="R266" s="64"/>
      <c r="S266" s="63">
        <v>0</v>
      </c>
      <c r="T266" s="67">
        <f t="shared" si="34"/>
        <v>0</v>
      </c>
    </row>
    <row r="267" spans="1:20" x14ac:dyDescent="0.3">
      <c r="A267" s="23">
        <v>2900</v>
      </c>
      <c r="B267" s="63">
        <v>0</v>
      </c>
      <c r="C267" s="64"/>
      <c r="D267" s="65">
        <v>1.0576568043345147E-3</v>
      </c>
      <c r="E267" s="66">
        <f t="shared" si="28"/>
        <v>0</v>
      </c>
      <c r="F267" s="64"/>
      <c r="G267" s="63">
        <v>6.8311171095142759E-2</v>
      </c>
      <c r="H267" s="67">
        <f t="shared" si="29"/>
        <v>0</v>
      </c>
      <c r="I267" s="64"/>
      <c r="J267" s="63">
        <f t="shared" si="30"/>
        <v>0.251755791333648</v>
      </c>
      <c r="K267" s="67">
        <f t="shared" si="31"/>
        <v>0</v>
      </c>
      <c r="L267" s="64"/>
      <c r="M267" s="63">
        <v>3.9083051484404364E-2</v>
      </c>
      <c r="N267" s="67">
        <f t="shared" si="32"/>
        <v>0</v>
      </c>
      <c r="O267" s="64"/>
      <c r="P267" s="63">
        <v>0</v>
      </c>
      <c r="Q267" s="67">
        <f t="shared" si="33"/>
        <v>0</v>
      </c>
      <c r="R267" s="64"/>
      <c r="S267" s="63">
        <v>0</v>
      </c>
      <c r="T267" s="67">
        <f t="shared" si="34"/>
        <v>0</v>
      </c>
    </row>
    <row r="268" spans="1:20" x14ac:dyDescent="0.3">
      <c r="A268" s="23">
        <v>2910</v>
      </c>
      <c r="B268" s="63">
        <v>0</v>
      </c>
      <c r="C268" s="64"/>
      <c r="D268" s="65">
        <v>1.8836364039100408E-3</v>
      </c>
      <c r="E268" s="66">
        <f t="shared" si="28"/>
        <v>0</v>
      </c>
      <c r="F268" s="64"/>
      <c r="G268" s="63">
        <v>6.7358918375108462E-2</v>
      </c>
      <c r="H268" s="67">
        <f t="shared" si="29"/>
        <v>0</v>
      </c>
      <c r="I268" s="64"/>
      <c r="J268" s="63">
        <f t="shared" si="30"/>
        <v>0.2503993675019221</v>
      </c>
      <c r="K268" s="67">
        <f t="shared" si="31"/>
        <v>0</v>
      </c>
      <c r="L268" s="64"/>
      <c r="M268" s="63">
        <v>7.8595587051054933E-2</v>
      </c>
      <c r="N268" s="67">
        <f t="shared" si="32"/>
        <v>0</v>
      </c>
      <c r="O268" s="64"/>
      <c r="P268" s="63">
        <v>0</v>
      </c>
      <c r="Q268" s="67">
        <f t="shared" si="33"/>
        <v>0</v>
      </c>
      <c r="R268" s="64"/>
      <c r="S268" s="63">
        <v>0</v>
      </c>
      <c r="T268" s="67">
        <f t="shared" si="34"/>
        <v>0</v>
      </c>
    </row>
    <row r="269" spans="1:20" x14ac:dyDescent="0.3">
      <c r="A269" s="23">
        <v>2920</v>
      </c>
      <c r="B269" s="63">
        <v>0</v>
      </c>
      <c r="C269" s="64"/>
      <c r="D269" s="65">
        <v>2.195896984237374E-3</v>
      </c>
      <c r="E269" s="66">
        <f t="shared" si="28"/>
        <v>0</v>
      </c>
      <c r="F269" s="64"/>
      <c r="G269" s="63">
        <v>6.6419939988221641E-2</v>
      </c>
      <c r="H269" s="67">
        <f t="shared" si="29"/>
        <v>0</v>
      </c>
      <c r="I269" s="64"/>
      <c r="J269" s="63">
        <f t="shared" si="30"/>
        <v>0.24904608238074102</v>
      </c>
      <c r="K269" s="67">
        <f t="shared" si="31"/>
        <v>0</v>
      </c>
      <c r="L269" s="64"/>
      <c r="M269" s="63">
        <v>3.9727277607773663E-2</v>
      </c>
      <c r="N269" s="67">
        <f t="shared" si="32"/>
        <v>0</v>
      </c>
      <c r="O269" s="64"/>
      <c r="P269" s="63">
        <v>0</v>
      </c>
      <c r="Q269" s="67">
        <f t="shared" si="33"/>
        <v>0</v>
      </c>
      <c r="R269" s="64"/>
      <c r="S269" s="63">
        <v>0</v>
      </c>
      <c r="T269" s="67">
        <f t="shared" si="34"/>
        <v>0</v>
      </c>
    </row>
    <row r="270" spans="1:20" x14ac:dyDescent="0.3">
      <c r="A270" s="23">
        <v>2930</v>
      </c>
      <c r="B270" s="63">
        <v>0</v>
      </c>
      <c r="C270" s="64"/>
      <c r="D270" s="65">
        <v>5.0465338949675425E-3</v>
      </c>
      <c r="E270" s="66">
        <f t="shared" si="28"/>
        <v>0</v>
      </c>
      <c r="F270" s="64"/>
      <c r="G270" s="63">
        <v>6.5494050891250891E-2</v>
      </c>
      <c r="H270" s="67">
        <f t="shared" si="29"/>
        <v>0</v>
      </c>
      <c r="I270" s="64"/>
      <c r="J270" s="63">
        <f t="shared" si="30"/>
        <v>0.24769605876635717</v>
      </c>
      <c r="K270" s="67">
        <f t="shared" si="31"/>
        <v>0</v>
      </c>
      <c r="L270" s="64"/>
      <c r="M270" s="63">
        <v>8.0313523380039734E-2</v>
      </c>
      <c r="N270" s="67">
        <f t="shared" si="32"/>
        <v>0</v>
      </c>
      <c r="O270" s="64"/>
      <c r="P270" s="63">
        <v>0</v>
      </c>
      <c r="Q270" s="67">
        <f t="shared" si="33"/>
        <v>0</v>
      </c>
      <c r="R270" s="64"/>
      <c r="S270" s="63">
        <v>0</v>
      </c>
      <c r="T270" s="67">
        <f t="shared" si="34"/>
        <v>0</v>
      </c>
    </row>
    <row r="271" spans="1:20" x14ac:dyDescent="0.3">
      <c r="A271" s="23">
        <v>2940</v>
      </c>
      <c r="B271" s="63">
        <v>0</v>
      </c>
      <c r="C271" s="64"/>
      <c r="D271" s="65">
        <v>2.6189597059711796E-3</v>
      </c>
      <c r="E271" s="66">
        <f t="shared" si="28"/>
        <v>0</v>
      </c>
      <c r="F271" s="64"/>
      <c r="G271" s="63">
        <v>6.4581068620453694E-2</v>
      </c>
      <c r="H271" s="67">
        <f t="shared" si="29"/>
        <v>0</v>
      </c>
      <c r="I271" s="64"/>
      <c r="J271" s="63">
        <f t="shared" si="30"/>
        <v>0.24634941542779454</v>
      </c>
      <c r="K271" s="67">
        <f t="shared" si="31"/>
        <v>0</v>
      </c>
      <c r="L271" s="64"/>
      <c r="M271" s="63">
        <v>3.9727277607773663E-2</v>
      </c>
      <c r="N271" s="67">
        <f t="shared" si="32"/>
        <v>0</v>
      </c>
      <c r="O271" s="64"/>
      <c r="P271" s="63">
        <v>0</v>
      </c>
      <c r="Q271" s="67">
        <f t="shared" si="33"/>
        <v>0</v>
      </c>
      <c r="R271" s="64"/>
      <c r="S271" s="63">
        <v>0</v>
      </c>
      <c r="T271" s="67">
        <f t="shared" si="34"/>
        <v>0</v>
      </c>
    </row>
    <row r="272" spans="1:20" x14ac:dyDescent="0.3">
      <c r="A272" s="23">
        <v>2950</v>
      </c>
      <c r="B272" s="63">
        <v>0</v>
      </c>
      <c r="C272" s="64"/>
      <c r="D272" s="65">
        <v>3.8680020272805118E-3</v>
      </c>
      <c r="E272" s="66">
        <f t="shared" si="28"/>
        <v>0</v>
      </c>
      <c r="F272" s="64"/>
      <c r="G272" s="63">
        <v>6.368081325561889E-2</v>
      </c>
      <c r="H272" s="67">
        <f t="shared" si="29"/>
        <v>0</v>
      </c>
      <c r="I272" s="64"/>
      <c r="J272" s="63">
        <f t="shared" si="30"/>
        <v>0.24500626719650112</v>
      </c>
      <c r="K272" s="67">
        <f t="shared" si="31"/>
        <v>0</v>
      </c>
      <c r="L272" s="64"/>
      <c r="M272" s="63">
        <v>8.0313523380039734E-2</v>
      </c>
      <c r="N272" s="67">
        <f t="shared" si="32"/>
        <v>0</v>
      </c>
      <c r="O272" s="64"/>
      <c r="P272" s="63">
        <v>0</v>
      </c>
      <c r="Q272" s="67">
        <f t="shared" si="33"/>
        <v>0</v>
      </c>
      <c r="R272" s="64"/>
      <c r="S272" s="63">
        <v>0</v>
      </c>
      <c r="T272" s="67">
        <f t="shared" si="34"/>
        <v>0</v>
      </c>
    </row>
    <row r="273" spans="1:20" x14ac:dyDescent="0.3">
      <c r="A273" s="23">
        <v>2960</v>
      </c>
      <c r="B273" s="63">
        <v>0</v>
      </c>
      <c r="C273" s="64"/>
      <c r="D273" s="65">
        <v>4.754419158532296E-3</v>
      </c>
      <c r="E273" s="66">
        <f t="shared" si="28"/>
        <v>0</v>
      </c>
      <c r="F273" s="64"/>
      <c r="G273" s="63">
        <v>6.2793107384609886E-2</v>
      </c>
      <c r="H273" s="67">
        <f t="shared" si="29"/>
        <v>0</v>
      </c>
      <c r="I273" s="64"/>
      <c r="J273" s="63">
        <f t="shared" si="30"/>
        <v>0.2436667250544815</v>
      </c>
      <c r="K273" s="67">
        <f t="shared" si="31"/>
        <v>0</v>
      </c>
      <c r="L273" s="64"/>
      <c r="M273" s="63">
        <v>4.0156761690019867E-2</v>
      </c>
      <c r="N273" s="67">
        <f t="shared" si="32"/>
        <v>0</v>
      </c>
      <c r="O273" s="64"/>
      <c r="P273" s="63">
        <v>0</v>
      </c>
      <c r="Q273" s="67">
        <f t="shared" si="33"/>
        <v>0</v>
      </c>
      <c r="R273" s="64"/>
      <c r="S273" s="63">
        <v>0</v>
      </c>
      <c r="T273" s="67">
        <f t="shared" si="34"/>
        <v>0</v>
      </c>
    </row>
    <row r="274" spans="1:20" x14ac:dyDescent="0.3">
      <c r="A274" s="23">
        <v>2970</v>
      </c>
      <c r="B274" s="63">
        <v>0</v>
      </c>
      <c r="C274" s="64"/>
      <c r="D274" s="65">
        <v>1.9440739355862989E-3</v>
      </c>
      <c r="E274" s="66">
        <f t="shared" si="28"/>
        <v>0</v>
      </c>
      <c r="F274" s="64"/>
      <c r="G274" s="63">
        <v>6.1917776068402222E-2</v>
      </c>
      <c r="H274" s="67">
        <f t="shared" si="29"/>
        <v>0</v>
      </c>
      <c r="I274" s="64"/>
      <c r="J274" s="63">
        <f t="shared" si="30"/>
        <v>0.24233089622091561</v>
      </c>
      <c r="K274" s="67">
        <f t="shared" si="31"/>
        <v>0</v>
      </c>
      <c r="L274" s="64"/>
      <c r="M274" s="63">
        <v>7.9884039297793544E-2</v>
      </c>
      <c r="N274" s="67">
        <f t="shared" si="32"/>
        <v>0</v>
      </c>
      <c r="O274" s="64"/>
      <c r="P274" s="63">
        <v>0</v>
      </c>
      <c r="Q274" s="67">
        <f t="shared" si="33"/>
        <v>0</v>
      </c>
      <c r="R274" s="64"/>
      <c r="S274" s="63">
        <v>0</v>
      </c>
      <c r="T274" s="67">
        <f t="shared" si="34"/>
        <v>0</v>
      </c>
    </row>
    <row r="275" spans="1:20" x14ac:dyDescent="0.3">
      <c r="A275" s="23">
        <v>2980</v>
      </c>
      <c r="B275" s="63">
        <v>0</v>
      </c>
      <c r="C275" s="64"/>
      <c r="D275" s="65">
        <v>2.4275741889963624E-3</v>
      </c>
      <c r="E275" s="66">
        <f t="shared" si="28"/>
        <v>0</v>
      </c>
      <c r="F275" s="64"/>
      <c r="G275" s="63">
        <v>6.1054646806608562E-2</v>
      </c>
      <c r="H275" s="67">
        <f t="shared" si="29"/>
        <v>0</v>
      </c>
      <c r="I275" s="64"/>
      <c r="J275" s="63">
        <f t="shared" si="30"/>
        <v>0.24099888423727778</v>
      </c>
      <c r="K275" s="67">
        <f t="shared" si="31"/>
        <v>0</v>
      </c>
      <c r="L275" s="64"/>
      <c r="M275" s="63">
        <v>3.9727277607773663E-2</v>
      </c>
      <c r="N275" s="67">
        <f t="shared" si="32"/>
        <v>0</v>
      </c>
      <c r="O275" s="64"/>
      <c r="P275" s="63">
        <v>0</v>
      </c>
      <c r="Q275" s="67">
        <f t="shared" si="33"/>
        <v>0</v>
      </c>
      <c r="R275" s="64"/>
      <c r="S275" s="63">
        <v>0</v>
      </c>
      <c r="T275" s="67">
        <f t="shared" si="34"/>
        <v>0</v>
      </c>
    </row>
    <row r="276" spans="1:20" x14ac:dyDescent="0.3">
      <c r="A276" s="23">
        <v>2990</v>
      </c>
      <c r="B276" s="63">
        <v>0</v>
      </c>
      <c r="C276" s="64"/>
      <c r="D276" s="65">
        <v>8.4008169029998608E-3</v>
      </c>
      <c r="E276" s="66">
        <f t="shared" si="28"/>
        <v>0</v>
      </c>
      <c r="F276" s="64"/>
      <c r="G276" s="63">
        <v>6.0203549503484416E-2</v>
      </c>
      <c r="H276" s="67">
        <f t="shared" si="29"/>
        <v>0</v>
      </c>
      <c r="I276" s="64"/>
      <c r="J276" s="63">
        <f t="shared" si="30"/>
        <v>0.23967078905096384</v>
      </c>
      <c r="K276" s="67">
        <f t="shared" si="31"/>
        <v>0</v>
      </c>
      <c r="L276" s="64"/>
      <c r="M276" s="63">
        <v>7.752187684543943E-2</v>
      </c>
      <c r="N276" s="67">
        <f t="shared" si="32"/>
        <v>0</v>
      </c>
      <c r="O276" s="64"/>
      <c r="P276" s="63">
        <v>0</v>
      </c>
      <c r="Q276" s="67">
        <f t="shared" si="33"/>
        <v>0</v>
      </c>
      <c r="R276" s="64"/>
      <c r="S276" s="63">
        <v>0</v>
      </c>
      <c r="T276" s="67">
        <f t="shared" si="34"/>
        <v>0</v>
      </c>
    </row>
    <row r="277" spans="1:20" x14ac:dyDescent="0.3">
      <c r="A277" s="23">
        <v>3000</v>
      </c>
      <c r="B277" s="63">
        <v>0</v>
      </c>
      <c r="C277" s="64"/>
      <c r="D277" s="65">
        <v>6.1142636212481007E-3</v>
      </c>
      <c r="E277" s="66">
        <f t="shared" si="28"/>
        <v>0</v>
      </c>
      <c r="F277" s="64"/>
      <c r="G277" s="63">
        <v>5.9364316434407531E-2</v>
      </c>
      <c r="H277" s="67">
        <f t="shared" si="29"/>
        <v>0</v>
      </c>
      <c r="I277" s="64"/>
      <c r="J277" s="63">
        <f t="shared" si="30"/>
        <v>0.23834670709744116</v>
      </c>
      <c r="K277" s="67">
        <f t="shared" si="31"/>
        <v>0</v>
      </c>
      <c r="L277" s="64"/>
      <c r="M277" s="63">
        <v>3.9727277607773663E-2</v>
      </c>
      <c r="N277" s="67">
        <f t="shared" si="32"/>
        <v>0</v>
      </c>
      <c r="O277" s="64"/>
      <c r="P277" s="63">
        <v>0</v>
      </c>
      <c r="Q277" s="67">
        <f t="shared" si="33"/>
        <v>0</v>
      </c>
      <c r="R277" s="64"/>
      <c r="S277" s="63">
        <v>0</v>
      </c>
      <c r="T277" s="67">
        <f t="shared" si="34"/>
        <v>0</v>
      </c>
    </row>
  </sheetData>
  <mergeCells count="13">
    <mergeCell ref="J1:K1"/>
    <mergeCell ref="P1:Q1"/>
    <mergeCell ref="P2:Q2"/>
    <mergeCell ref="S1:T1"/>
    <mergeCell ref="S2:T2"/>
    <mergeCell ref="M1:N1"/>
    <mergeCell ref="M2:N2"/>
    <mergeCell ref="B1:B3"/>
    <mergeCell ref="A1:A3"/>
    <mergeCell ref="D1:E1"/>
    <mergeCell ref="G1:H1"/>
    <mergeCell ref="D2:E2"/>
    <mergeCell ref="G2:H2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9120F-7ECD-488B-9414-261B61895456}">
  <dimension ref="A1:S2001"/>
  <sheetViews>
    <sheetView workbookViewId="0">
      <selection activeCell="D11" sqref="D11"/>
    </sheetView>
  </sheetViews>
  <sheetFormatPr baseColWidth="10" defaultColWidth="11.44140625" defaultRowHeight="14.4" x14ac:dyDescent="0.3"/>
  <cols>
    <col min="1" max="1" width="16" style="33" customWidth="1"/>
    <col min="2" max="2" width="3.5546875" style="33" customWidth="1"/>
    <col min="3" max="3" width="12.21875" style="33" customWidth="1"/>
    <col min="4" max="4" width="13.21875" style="34" bestFit="1" customWidth="1"/>
    <col min="5" max="5" width="3.5546875" style="33" customWidth="1"/>
    <col min="6" max="6" width="12.21875" style="33" customWidth="1"/>
    <col min="7" max="7" width="13.21875" style="34" customWidth="1"/>
    <col min="8" max="8" width="3.5546875" style="33" customWidth="1"/>
    <col min="9" max="9" width="12.21875" style="33" customWidth="1"/>
    <col min="10" max="10" width="12.21875" style="36" bestFit="1" customWidth="1"/>
    <col min="11" max="11" width="8.21875" style="36" bestFit="1" customWidth="1"/>
    <col min="12" max="12" width="8.5546875" style="35" bestFit="1" customWidth="1"/>
    <col min="13" max="13" width="8.21875" style="36" bestFit="1" customWidth="1"/>
    <col min="14" max="14" width="8.5546875" style="35" bestFit="1" customWidth="1"/>
    <col min="15" max="15" width="13.21875" style="34" customWidth="1"/>
    <col min="16" max="16" width="3.5546875" style="33" customWidth="1"/>
    <col min="17" max="17" width="12.21875" style="33" customWidth="1"/>
    <col min="18" max="18" width="13.44140625" style="34" customWidth="1"/>
    <col min="19" max="19" width="13.44140625" style="33" bestFit="1" customWidth="1"/>
    <col min="20" max="16384" width="11.44140625" style="33"/>
  </cols>
  <sheetData>
    <row r="1" spans="1:19" ht="18" x14ac:dyDescent="0.3">
      <c r="A1" s="33" t="s">
        <v>46</v>
      </c>
      <c r="B1" s="47"/>
      <c r="C1" s="104" t="s">
        <v>45</v>
      </c>
      <c r="D1" s="103"/>
      <c r="F1" s="104" t="s">
        <v>44</v>
      </c>
      <c r="G1" s="103"/>
      <c r="I1" s="101" t="s">
        <v>43</v>
      </c>
      <c r="J1" s="102"/>
      <c r="K1" s="102"/>
      <c r="L1" s="102"/>
      <c r="M1" s="102"/>
      <c r="N1" s="102"/>
      <c r="O1" s="103"/>
      <c r="Q1" s="104" t="s">
        <v>42</v>
      </c>
      <c r="R1" s="105"/>
      <c r="S1" s="103"/>
    </row>
    <row r="2" spans="1:19" ht="18" x14ac:dyDescent="0.3">
      <c r="B2" s="47"/>
      <c r="C2" s="104" t="s">
        <v>41</v>
      </c>
      <c r="D2" s="103"/>
      <c r="F2" s="104" t="s">
        <v>40</v>
      </c>
      <c r="G2" s="103"/>
      <c r="Q2" s="62">
        <f>SUMPRODUCT(R5:R2000,S5:S2000)</f>
        <v>149.4624741939659</v>
      </c>
      <c r="R2" s="61" t="s">
        <v>24</v>
      </c>
      <c r="S2" s="60" t="s">
        <v>39</v>
      </c>
    </row>
    <row r="3" spans="1:19" ht="9" customHeight="1" x14ac:dyDescent="0.3">
      <c r="C3" s="56"/>
      <c r="D3" s="57"/>
      <c r="F3" s="56"/>
      <c r="G3" s="57"/>
      <c r="I3" s="56"/>
      <c r="J3" s="59"/>
      <c r="K3" s="59"/>
      <c r="L3" s="58"/>
      <c r="M3" s="59"/>
      <c r="N3" s="58"/>
      <c r="O3" s="57"/>
      <c r="Q3" s="56"/>
      <c r="R3" s="57"/>
      <c r="S3" s="56"/>
    </row>
    <row r="4" spans="1:19" ht="57.6" x14ac:dyDescent="0.3">
      <c r="A4" s="55" t="s">
        <v>38</v>
      </c>
      <c r="B4" s="47"/>
      <c r="C4" s="51" t="s">
        <v>29</v>
      </c>
      <c r="D4" s="52" t="s">
        <v>28</v>
      </c>
      <c r="E4" s="43"/>
      <c r="F4" s="51" t="s">
        <v>29</v>
      </c>
      <c r="G4" s="52" t="s">
        <v>37</v>
      </c>
      <c r="H4" s="43"/>
      <c r="I4" s="51" t="s">
        <v>36</v>
      </c>
      <c r="J4" s="54" t="s">
        <v>35</v>
      </c>
      <c r="K4" s="54" t="s">
        <v>34</v>
      </c>
      <c r="L4" s="53" t="s">
        <v>33</v>
      </c>
      <c r="M4" s="54" t="s">
        <v>32</v>
      </c>
      <c r="N4" s="53" t="s">
        <v>31</v>
      </c>
      <c r="O4" s="52" t="s">
        <v>30</v>
      </c>
      <c r="Q4" s="51" t="s">
        <v>29</v>
      </c>
      <c r="R4" s="52" t="s">
        <v>28</v>
      </c>
      <c r="S4" s="51" t="s">
        <v>27</v>
      </c>
    </row>
    <row r="5" spans="1:19" x14ac:dyDescent="0.3">
      <c r="B5" s="47"/>
      <c r="C5" s="45">
        <v>280</v>
      </c>
      <c r="D5" s="44">
        <v>4.7309000000000004E-21</v>
      </c>
      <c r="E5" s="43"/>
      <c r="F5" s="45">
        <v>250</v>
      </c>
      <c r="G5" s="44">
        <v>0.34820000000000001</v>
      </c>
      <c r="H5" s="43"/>
      <c r="I5" s="39">
        <f t="shared" ref="I5:I68" si="0">IF(ISNUMBER(C5),C5,"")</f>
        <v>280</v>
      </c>
      <c r="J5" s="42">
        <f t="shared" ref="J5:J68" si="1">MATCH(I5,F:F,1)</f>
        <v>35</v>
      </c>
      <c r="K5" s="42">
        <f t="shared" ref="K5:K68" si="2">INDEX($F:$F,$J5)</f>
        <v>280</v>
      </c>
      <c r="L5" s="41">
        <f t="shared" ref="L5:L68" si="3">INDEX($G:$G,$J5)</f>
        <v>1</v>
      </c>
      <c r="M5" s="42">
        <f t="shared" ref="M5:M68" si="4">INDEX($F:$F,$J5+1)</f>
        <v>281</v>
      </c>
      <c r="N5" s="41">
        <f t="shared" ref="N5:N68" si="5">INDEX($G:$G,$J5+1)</f>
        <v>0.98909999999999998</v>
      </c>
      <c r="O5" s="40">
        <f t="shared" ref="O5:O68" si="6">IF(I5&lt;=M5,L5+(N5-L5)/(M5-K5)*(M5-I5),0)</f>
        <v>0.98909999999999998</v>
      </c>
      <c r="Q5" s="39">
        <f t="shared" ref="Q5:Q68" si="7">IF(ISNUMBER(I5),I5,"")</f>
        <v>280</v>
      </c>
      <c r="R5" s="40">
        <f t="shared" ref="R5:R68" si="8">IF(ISNUMBER(O5),O5*D5,0)</f>
        <v>4.67933319E-21</v>
      </c>
      <c r="S5" s="39">
        <f t="shared" ref="S5:S68" si="9">Q6-Q5</f>
        <v>0.5</v>
      </c>
    </row>
    <row r="6" spans="1:19" x14ac:dyDescent="0.3">
      <c r="A6" s="106" t="s">
        <v>26</v>
      </c>
      <c r="B6" s="47"/>
      <c r="C6" s="45">
        <v>280.5</v>
      </c>
      <c r="D6" s="44">
        <v>1.2307E-19</v>
      </c>
      <c r="E6" s="43"/>
      <c r="F6" s="45">
        <v>251</v>
      </c>
      <c r="G6" s="44">
        <v>0.34949999999999998</v>
      </c>
      <c r="H6" s="43"/>
      <c r="I6" s="39">
        <f t="shared" si="0"/>
        <v>280.5</v>
      </c>
      <c r="J6" s="42">
        <f t="shared" si="1"/>
        <v>35</v>
      </c>
      <c r="K6" s="42">
        <f t="shared" si="2"/>
        <v>280</v>
      </c>
      <c r="L6" s="41">
        <f t="shared" si="3"/>
        <v>1</v>
      </c>
      <c r="M6" s="42">
        <f t="shared" si="4"/>
        <v>281</v>
      </c>
      <c r="N6" s="41">
        <f t="shared" si="5"/>
        <v>0.98909999999999998</v>
      </c>
      <c r="O6" s="40">
        <f t="shared" si="6"/>
        <v>0.99455000000000005</v>
      </c>
      <c r="Q6" s="39">
        <f t="shared" si="7"/>
        <v>280.5</v>
      </c>
      <c r="R6" s="40">
        <f t="shared" si="8"/>
        <v>1.223992685E-19</v>
      </c>
      <c r="S6" s="39">
        <f t="shared" si="9"/>
        <v>0.5</v>
      </c>
    </row>
    <row r="7" spans="1:19" x14ac:dyDescent="0.3">
      <c r="A7" s="107"/>
      <c r="B7" s="47"/>
      <c r="C7" s="45">
        <v>281</v>
      </c>
      <c r="D7" s="44">
        <v>5.6894999999999997E-19</v>
      </c>
      <c r="E7" s="43"/>
      <c r="F7" s="45">
        <v>252</v>
      </c>
      <c r="G7" s="44">
        <v>0.35089999999999999</v>
      </c>
      <c r="H7" s="43"/>
      <c r="I7" s="39">
        <f t="shared" si="0"/>
        <v>281</v>
      </c>
      <c r="J7" s="42">
        <f t="shared" si="1"/>
        <v>36</v>
      </c>
      <c r="K7" s="42">
        <f t="shared" si="2"/>
        <v>281</v>
      </c>
      <c r="L7" s="41">
        <f t="shared" si="3"/>
        <v>0.98909999999999998</v>
      </c>
      <c r="M7" s="42">
        <f t="shared" si="4"/>
        <v>282</v>
      </c>
      <c r="N7" s="41">
        <f t="shared" si="5"/>
        <v>0.97819999999999996</v>
      </c>
      <c r="O7" s="40">
        <f t="shared" si="6"/>
        <v>0.97819999999999996</v>
      </c>
      <c r="Q7" s="39">
        <f t="shared" si="7"/>
        <v>281</v>
      </c>
      <c r="R7" s="40">
        <f t="shared" si="8"/>
        <v>5.5654688999999995E-19</v>
      </c>
      <c r="S7" s="39">
        <f t="shared" si="9"/>
        <v>0.5</v>
      </c>
    </row>
    <row r="8" spans="1:19" x14ac:dyDescent="0.3">
      <c r="A8" s="107"/>
      <c r="B8" s="47"/>
      <c r="C8" s="45">
        <v>281.5</v>
      </c>
      <c r="D8" s="44">
        <v>1.5661999999999999E-17</v>
      </c>
      <c r="E8" s="43"/>
      <c r="F8" s="45">
        <v>253</v>
      </c>
      <c r="G8" s="44">
        <v>0.37780000000000002</v>
      </c>
      <c r="H8" s="43"/>
      <c r="I8" s="39">
        <f t="shared" si="0"/>
        <v>281.5</v>
      </c>
      <c r="J8" s="42">
        <f t="shared" si="1"/>
        <v>36</v>
      </c>
      <c r="K8" s="42">
        <f t="shared" si="2"/>
        <v>281</v>
      </c>
      <c r="L8" s="41">
        <f t="shared" si="3"/>
        <v>0.98909999999999998</v>
      </c>
      <c r="M8" s="42">
        <f t="shared" si="4"/>
        <v>282</v>
      </c>
      <c r="N8" s="41">
        <f t="shared" si="5"/>
        <v>0.97819999999999996</v>
      </c>
      <c r="O8" s="40">
        <f t="shared" si="6"/>
        <v>0.98364999999999991</v>
      </c>
      <c r="Q8" s="39">
        <f t="shared" si="7"/>
        <v>281.5</v>
      </c>
      <c r="R8" s="40">
        <f t="shared" si="8"/>
        <v>1.5405926299999998E-17</v>
      </c>
      <c r="S8" s="39">
        <f t="shared" si="9"/>
        <v>0.5</v>
      </c>
    </row>
    <row r="9" spans="1:19" x14ac:dyDescent="0.3">
      <c r="A9" s="108"/>
      <c r="B9" s="47"/>
      <c r="C9" s="45">
        <v>282</v>
      </c>
      <c r="D9" s="44">
        <v>1.1946E-16</v>
      </c>
      <c r="E9" s="43"/>
      <c r="F9" s="45">
        <v>254</v>
      </c>
      <c r="G9" s="44">
        <v>0.40670000000000001</v>
      </c>
      <c r="H9" s="43"/>
      <c r="I9" s="39">
        <f t="shared" si="0"/>
        <v>282</v>
      </c>
      <c r="J9" s="42">
        <f t="shared" si="1"/>
        <v>37</v>
      </c>
      <c r="K9" s="42">
        <f t="shared" si="2"/>
        <v>282</v>
      </c>
      <c r="L9" s="41">
        <f t="shared" si="3"/>
        <v>0.97819999999999996</v>
      </c>
      <c r="M9" s="42">
        <f t="shared" si="4"/>
        <v>283</v>
      </c>
      <c r="N9" s="41">
        <f t="shared" si="5"/>
        <v>0.98319999999999996</v>
      </c>
      <c r="O9" s="40">
        <f t="shared" si="6"/>
        <v>0.98319999999999996</v>
      </c>
      <c r="Q9" s="39">
        <f t="shared" si="7"/>
        <v>282</v>
      </c>
      <c r="R9" s="40">
        <f t="shared" si="8"/>
        <v>1.1745307199999999E-16</v>
      </c>
      <c r="S9" s="39">
        <f t="shared" si="9"/>
        <v>0.5</v>
      </c>
    </row>
    <row r="10" spans="1:19" x14ac:dyDescent="0.3">
      <c r="B10" s="47"/>
      <c r="C10" s="45">
        <v>282.5</v>
      </c>
      <c r="D10" s="44">
        <v>4.5435999999999995E-16</v>
      </c>
      <c r="E10" s="43"/>
      <c r="F10" s="45">
        <v>255</v>
      </c>
      <c r="G10" s="44">
        <v>0.45019999999999999</v>
      </c>
      <c r="H10" s="43"/>
      <c r="I10" s="39">
        <f t="shared" si="0"/>
        <v>282.5</v>
      </c>
      <c r="J10" s="42">
        <f t="shared" si="1"/>
        <v>37</v>
      </c>
      <c r="K10" s="42">
        <f t="shared" si="2"/>
        <v>282</v>
      </c>
      <c r="L10" s="41">
        <f t="shared" si="3"/>
        <v>0.97819999999999996</v>
      </c>
      <c r="M10" s="42">
        <f t="shared" si="4"/>
        <v>283</v>
      </c>
      <c r="N10" s="41">
        <f t="shared" si="5"/>
        <v>0.98319999999999996</v>
      </c>
      <c r="O10" s="40">
        <f t="shared" si="6"/>
        <v>0.98069999999999991</v>
      </c>
      <c r="Q10" s="39">
        <f t="shared" si="7"/>
        <v>282.5</v>
      </c>
      <c r="R10" s="40">
        <f t="shared" si="8"/>
        <v>4.4559085199999989E-16</v>
      </c>
      <c r="S10" s="39">
        <f t="shared" si="9"/>
        <v>0.5</v>
      </c>
    </row>
    <row r="11" spans="1:19" ht="15" customHeight="1" x14ac:dyDescent="0.3">
      <c r="A11" s="109" t="s">
        <v>25</v>
      </c>
      <c r="B11" s="47"/>
      <c r="C11" s="45">
        <v>283</v>
      </c>
      <c r="D11" s="44">
        <v>1.8452000000000001E-15</v>
      </c>
      <c r="E11" s="43"/>
      <c r="F11" s="45">
        <v>256</v>
      </c>
      <c r="G11" s="44">
        <v>0.49830000000000002</v>
      </c>
      <c r="H11" s="43"/>
      <c r="I11" s="39">
        <f t="shared" si="0"/>
        <v>283</v>
      </c>
      <c r="J11" s="42">
        <f t="shared" si="1"/>
        <v>38</v>
      </c>
      <c r="K11" s="42">
        <f t="shared" si="2"/>
        <v>283</v>
      </c>
      <c r="L11" s="41">
        <f t="shared" si="3"/>
        <v>0.98319999999999996</v>
      </c>
      <c r="M11" s="42">
        <f t="shared" si="4"/>
        <v>284</v>
      </c>
      <c r="N11" s="41">
        <f t="shared" si="5"/>
        <v>0.98829999999999996</v>
      </c>
      <c r="O11" s="40">
        <f t="shared" si="6"/>
        <v>0.98829999999999996</v>
      </c>
      <c r="Q11" s="39">
        <f t="shared" si="7"/>
        <v>283</v>
      </c>
      <c r="R11" s="40">
        <f t="shared" si="8"/>
        <v>1.8236111599999999E-15</v>
      </c>
      <c r="S11" s="39">
        <f t="shared" si="9"/>
        <v>0.5</v>
      </c>
    </row>
    <row r="12" spans="1:19" x14ac:dyDescent="0.3">
      <c r="A12" s="99"/>
      <c r="B12" s="47"/>
      <c r="C12" s="45">
        <v>283.5</v>
      </c>
      <c r="D12" s="44">
        <v>3.5359999999999999E-15</v>
      </c>
      <c r="E12" s="43"/>
      <c r="F12" s="45">
        <v>257</v>
      </c>
      <c r="G12" s="44">
        <v>0.52900000000000003</v>
      </c>
      <c r="H12" s="43"/>
      <c r="I12" s="39">
        <f t="shared" si="0"/>
        <v>283.5</v>
      </c>
      <c r="J12" s="42">
        <f t="shared" si="1"/>
        <v>38</v>
      </c>
      <c r="K12" s="42">
        <f t="shared" si="2"/>
        <v>283</v>
      </c>
      <c r="L12" s="41">
        <f t="shared" si="3"/>
        <v>0.98319999999999996</v>
      </c>
      <c r="M12" s="42">
        <f t="shared" si="4"/>
        <v>284</v>
      </c>
      <c r="N12" s="41">
        <f t="shared" si="5"/>
        <v>0.98829999999999996</v>
      </c>
      <c r="O12" s="40">
        <f t="shared" si="6"/>
        <v>0.9857499999999999</v>
      </c>
      <c r="Q12" s="39">
        <f t="shared" si="7"/>
        <v>283.5</v>
      </c>
      <c r="R12" s="40">
        <f t="shared" si="8"/>
        <v>3.4856119999999995E-15</v>
      </c>
      <c r="S12" s="39">
        <f t="shared" si="9"/>
        <v>0.5</v>
      </c>
    </row>
    <row r="13" spans="1:19" x14ac:dyDescent="0.3">
      <c r="A13" s="99"/>
      <c r="B13" s="47"/>
      <c r="C13" s="45">
        <v>284</v>
      </c>
      <c r="D13" s="44">
        <v>7.2669999999999995E-14</v>
      </c>
      <c r="E13" s="43"/>
      <c r="F13" s="45">
        <v>258</v>
      </c>
      <c r="G13" s="44">
        <v>0.56159999999999999</v>
      </c>
      <c r="H13" s="43"/>
      <c r="I13" s="39">
        <f t="shared" si="0"/>
        <v>284</v>
      </c>
      <c r="J13" s="42">
        <f t="shared" si="1"/>
        <v>39</v>
      </c>
      <c r="K13" s="42">
        <f t="shared" si="2"/>
        <v>284</v>
      </c>
      <c r="L13" s="41">
        <f t="shared" si="3"/>
        <v>0.98829999999999996</v>
      </c>
      <c r="M13" s="42">
        <f t="shared" si="4"/>
        <v>285</v>
      </c>
      <c r="N13" s="41">
        <f t="shared" si="5"/>
        <v>0.99229999999999996</v>
      </c>
      <c r="O13" s="40">
        <f t="shared" si="6"/>
        <v>0.99229999999999996</v>
      </c>
      <c r="Q13" s="39">
        <f t="shared" si="7"/>
        <v>284</v>
      </c>
      <c r="R13" s="40">
        <f t="shared" si="8"/>
        <v>7.2110440999999998E-14</v>
      </c>
      <c r="S13" s="39">
        <f t="shared" si="9"/>
        <v>0.5</v>
      </c>
    </row>
    <row r="14" spans="1:19" x14ac:dyDescent="0.3">
      <c r="A14" s="99"/>
      <c r="B14" s="47"/>
      <c r="C14" s="45">
        <v>284.5</v>
      </c>
      <c r="D14" s="44">
        <v>2.4856E-13</v>
      </c>
      <c r="E14" s="43"/>
      <c r="F14" s="45">
        <v>259</v>
      </c>
      <c r="G14" s="44">
        <v>0.58830000000000005</v>
      </c>
      <c r="H14" s="43"/>
      <c r="I14" s="39">
        <f t="shared" si="0"/>
        <v>284.5</v>
      </c>
      <c r="J14" s="42">
        <f t="shared" si="1"/>
        <v>39</v>
      </c>
      <c r="K14" s="42">
        <f t="shared" si="2"/>
        <v>284</v>
      </c>
      <c r="L14" s="41">
        <f t="shared" si="3"/>
        <v>0.98829999999999996</v>
      </c>
      <c r="M14" s="42">
        <f t="shared" si="4"/>
        <v>285</v>
      </c>
      <c r="N14" s="41">
        <f t="shared" si="5"/>
        <v>0.99229999999999996</v>
      </c>
      <c r="O14" s="40">
        <f t="shared" si="6"/>
        <v>0.99029999999999996</v>
      </c>
      <c r="Q14" s="39">
        <f t="shared" si="7"/>
        <v>284.5</v>
      </c>
      <c r="R14" s="40">
        <f t="shared" si="8"/>
        <v>2.46148968E-13</v>
      </c>
      <c r="S14" s="39">
        <f t="shared" si="9"/>
        <v>0.5</v>
      </c>
    </row>
    <row r="15" spans="1:19" x14ac:dyDescent="0.3">
      <c r="A15" s="50">
        <f>Q2</f>
        <v>149.4624741939659</v>
      </c>
      <c r="B15" s="47"/>
      <c r="C15" s="45">
        <v>285</v>
      </c>
      <c r="D15" s="44">
        <v>8.0142000000000003E-13</v>
      </c>
      <c r="E15" s="43"/>
      <c r="F15" s="45">
        <v>260</v>
      </c>
      <c r="G15" s="44">
        <v>0.61619999999999997</v>
      </c>
      <c r="H15" s="43"/>
      <c r="I15" s="39">
        <f t="shared" si="0"/>
        <v>285</v>
      </c>
      <c r="J15" s="42">
        <f t="shared" si="1"/>
        <v>40</v>
      </c>
      <c r="K15" s="42">
        <f t="shared" si="2"/>
        <v>285</v>
      </c>
      <c r="L15" s="41">
        <f t="shared" si="3"/>
        <v>0.99229999999999996</v>
      </c>
      <c r="M15" s="42">
        <f t="shared" si="4"/>
        <v>286</v>
      </c>
      <c r="N15" s="41">
        <f t="shared" si="5"/>
        <v>1</v>
      </c>
      <c r="O15" s="40">
        <f t="shared" si="6"/>
        <v>1</v>
      </c>
      <c r="Q15" s="39">
        <f t="shared" si="7"/>
        <v>285</v>
      </c>
      <c r="R15" s="40">
        <f t="shared" si="8"/>
        <v>8.0142000000000003E-13</v>
      </c>
      <c r="S15" s="39">
        <f t="shared" si="9"/>
        <v>0.5</v>
      </c>
    </row>
    <row r="16" spans="1:19" x14ac:dyDescent="0.3">
      <c r="A16" s="49" t="s">
        <v>24</v>
      </c>
      <c r="B16" s="47"/>
      <c r="C16" s="45">
        <v>285.5</v>
      </c>
      <c r="D16" s="44">
        <v>4.2613E-12</v>
      </c>
      <c r="E16" s="43"/>
      <c r="F16" s="45">
        <v>261</v>
      </c>
      <c r="G16" s="44">
        <v>0.63819999999999999</v>
      </c>
      <c r="H16" s="43"/>
      <c r="I16" s="39">
        <f t="shared" si="0"/>
        <v>285.5</v>
      </c>
      <c r="J16" s="42">
        <f t="shared" si="1"/>
        <v>40</v>
      </c>
      <c r="K16" s="42">
        <f t="shared" si="2"/>
        <v>285</v>
      </c>
      <c r="L16" s="41">
        <f t="shared" si="3"/>
        <v>0.99229999999999996</v>
      </c>
      <c r="M16" s="42">
        <f t="shared" si="4"/>
        <v>286</v>
      </c>
      <c r="N16" s="41">
        <f t="shared" si="5"/>
        <v>1</v>
      </c>
      <c r="O16" s="40">
        <f t="shared" si="6"/>
        <v>0.99614999999999998</v>
      </c>
      <c r="Q16" s="39">
        <f t="shared" si="7"/>
        <v>285.5</v>
      </c>
      <c r="R16" s="40">
        <f t="shared" si="8"/>
        <v>4.2448939950000001E-12</v>
      </c>
      <c r="S16" s="39">
        <f t="shared" si="9"/>
        <v>0.5</v>
      </c>
    </row>
    <row r="17" spans="1:19" ht="15" customHeight="1" x14ac:dyDescent="0.3">
      <c r="A17" s="99" t="s">
        <v>23</v>
      </c>
      <c r="B17" s="47"/>
      <c r="C17" s="45">
        <v>286</v>
      </c>
      <c r="D17" s="44">
        <v>1.3684E-11</v>
      </c>
      <c r="E17" s="43"/>
      <c r="F17" s="45">
        <v>262</v>
      </c>
      <c r="G17" s="44">
        <v>0.66090000000000004</v>
      </c>
      <c r="H17" s="43"/>
      <c r="I17" s="39">
        <f t="shared" si="0"/>
        <v>286</v>
      </c>
      <c r="J17" s="42">
        <f t="shared" si="1"/>
        <v>41</v>
      </c>
      <c r="K17" s="42">
        <f t="shared" si="2"/>
        <v>286</v>
      </c>
      <c r="L17" s="41">
        <f t="shared" si="3"/>
        <v>1</v>
      </c>
      <c r="M17" s="42">
        <f t="shared" si="4"/>
        <v>287</v>
      </c>
      <c r="N17" s="41">
        <f t="shared" si="5"/>
        <v>0.99370000000000003</v>
      </c>
      <c r="O17" s="40">
        <f t="shared" si="6"/>
        <v>0.99370000000000003</v>
      </c>
      <c r="Q17" s="39">
        <f t="shared" si="7"/>
        <v>286</v>
      </c>
      <c r="R17" s="40">
        <f t="shared" si="8"/>
        <v>1.3597790800000001E-11</v>
      </c>
      <c r="S17" s="39">
        <f t="shared" si="9"/>
        <v>0.5</v>
      </c>
    </row>
    <row r="18" spans="1:19" x14ac:dyDescent="0.3">
      <c r="A18" s="99"/>
      <c r="B18" s="47"/>
      <c r="C18" s="45">
        <v>286.5</v>
      </c>
      <c r="D18" s="44">
        <v>8.3823000000000001E-11</v>
      </c>
      <c r="E18" s="43"/>
      <c r="F18" s="45">
        <v>263</v>
      </c>
      <c r="G18" s="44">
        <v>0.6835</v>
      </c>
      <c r="H18" s="43"/>
      <c r="I18" s="39">
        <f t="shared" si="0"/>
        <v>286.5</v>
      </c>
      <c r="J18" s="42">
        <f t="shared" si="1"/>
        <v>41</v>
      </c>
      <c r="K18" s="42">
        <f t="shared" si="2"/>
        <v>286</v>
      </c>
      <c r="L18" s="41">
        <f t="shared" si="3"/>
        <v>1</v>
      </c>
      <c r="M18" s="42">
        <f t="shared" si="4"/>
        <v>287</v>
      </c>
      <c r="N18" s="41">
        <f t="shared" si="5"/>
        <v>0.99370000000000003</v>
      </c>
      <c r="O18" s="40">
        <f t="shared" si="6"/>
        <v>0.99685000000000001</v>
      </c>
      <c r="Q18" s="39">
        <f t="shared" si="7"/>
        <v>286.5</v>
      </c>
      <c r="R18" s="40">
        <f t="shared" si="8"/>
        <v>8.3558957550000007E-11</v>
      </c>
      <c r="S18" s="39">
        <f t="shared" si="9"/>
        <v>0.5</v>
      </c>
    </row>
    <row r="19" spans="1:19" x14ac:dyDescent="0.3">
      <c r="A19" s="99"/>
      <c r="B19" s="47"/>
      <c r="C19" s="45">
        <v>287</v>
      </c>
      <c r="D19" s="44">
        <v>2.7367E-10</v>
      </c>
      <c r="E19" s="43"/>
      <c r="F19" s="45">
        <v>264</v>
      </c>
      <c r="G19" s="44">
        <v>0.70699999999999996</v>
      </c>
      <c r="H19" s="43"/>
      <c r="I19" s="39">
        <f t="shared" si="0"/>
        <v>287</v>
      </c>
      <c r="J19" s="42">
        <f t="shared" si="1"/>
        <v>42</v>
      </c>
      <c r="K19" s="42">
        <f t="shared" si="2"/>
        <v>287</v>
      </c>
      <c r="L19" s="41">
        <f t="shared" si="3"/>
        <v>0.99370000000000003</v>
      </c>
      <c r="M19" s="42">
        <f t="shared" si="4"/>
        <v>288</v>
      </c>
      <c r="N19" s="41">
        <f t="shared" si="5"/>
        <v>0.99099999999999999</v>
      </c>
      <c r="O19" s="40">
        <f t="shared" si="6"/>
        <v>0.99099999999999999</v>
      </c>
      <c r="Q19" s="39">
        <f t="shared" si="7"/>
        <v>287</v>
      </c>
      <c r="R19" s="40">
        <f t="shared" si="8"/>
        <v>2.7120696999999998E-10</v>
      </c>
      <c r="S19" s="39">
        <f t="shared" si="9"/>
        <v>0.5</v>
      </c>
    </row>
    <row r="20" spans="1:19" x14ac:dyDescent="0.3">
      <c r="A20" s="100"/>
      <c r="B20" s="47"/>
      <c r="C20" s="45">
        <v>287.5</v>
      </c>
      <c r="D20" s="44">
        <v>1.0903000000000001E-9</v>
      </c>
      <c r="E20" s="43"/>
      <c r="F20" s="45">
        <v>265</v>
      </c>
      <c r="G20" s="44">
        <v>0.73060000000000003</v>
      </c>
      <c r="H20" s="43"/>
      <c r="I20" s="39">
        <f t="shared" si="0"/>
        <v>287.5</v>
      </c>
      <c r="J20" s="42">
        <f t="shared" si="1"/>
        <v>42</v>
      </c>
      <c r="K20" s="42">
        <f t="shared" si="2"/>
        <v>287</v>
      </c>
      <c r="L20" s="41">
        <f t="shared" si="3"/>
        <v>0.99370000000000003</v>
      </c>
      <c r="M20" s="42">
        <f t="shared" si="4"/>
        <v>288</v>
      </c>
      <c r="N20" s="41">
        <f t="shared" si="5"/>
        <v>0.99099999999999999</v>
      </c>
      <c r="O20" s="40">
        <f t="shared" si="6"/>
        <v>0.99235000000000007</v>
      </c>
      <c r="Q20" s="39">
        <f t="shared" si="7"/>
        <v>287.5</v>
      </c>
      <c r="R20" s="40">
        <f t="shared" si="8"/>
        <v>1.0819592050000001E-9</v>
      </c>
      <c r="S20" s="39">
        <f t="shared" si="9"/>
        <v>0.5</v>
      </c>
    </row>
    <row r="21" spans="1:19" x14ac:dyDescent="0.3">
      <c r="A21" s="48"/>
      <c r="B21" s="47"/>
      <c r="C21" s="45">
        <v>288</v>
      </c>
      <c r="D21" s="44">
        <v>6.2337000000000001E-9</v>
      </c>
      <c r="E21" s="43"/>
      <c r="F21" s="45">
        <v>266</v>
      </c>
      <c r="G21" s="44">
        <v>0.75509999999999999</v>
      </c>
      <c r="H21" s="43"/>
      <c r="I21" s="39">
        <f t="shared" si="0"/>
        <v>288</v>
      </c>
      <c r="J21" s="42">
        <f t="shared" si="1"/>
        <v>43</v>
      </c>
      <c r="K21" s="42">
        <f t="shared" si="2"/>
        <v>288</v>
      </c>
      <c r="L21" s="41">
        <f t="shared" si="3"/>
        <v>0.99099999999999999</v>
      </c>
      <c r="M21" s="42">
        <f t="shared" si="4"/>
        <v>289</v>
      </c>
      <c r="N21" s="41">
        <f t="shared" si="5"/>
        <v>0.97989999999999999</v>
      </c>
      <c r="O21" s="40">
        <f t="shared" si="6"/>
        <v>0.97989999999999999</v>
      </c>
      <c r="Q21" s="39">
        <f t="shared" si="7"/>
        <v>288</v>
      </c>
      <c r="R21" s="40">
        <f t="shared" si="8"/>
        <v>6.1084026299999996E-9</v>
      </c>
      <c r="S21" s="39">
        <f t="shared" si="9"/>
        <v>0.5</v>
      </c>
    </row>
    <row r="22" spans="1:19" x14ac:dyDescent="0.3">
      <c r="B22" s="47"/>
      <c r="C22" s="45">
        <v>288.5</v>
      </c>
      <c r="D22" s="44">
        <v>1.7161999999999998E-8</v>
      </c>
      <c r="E22" s="43"/>
      <c r="F22" s="45">
        <v>267</v>
      </c>
      <c r="G22" s="44">
        <v>0.78559999999999997</v>
      </c>
      <c r="H22" s="43"/>
      <c r="I22" s="39">
        <f t="shared" si="0"/>
        <v>288.5</v>
      </c>
      <c r="J22" s="42">
        <f t="shared" si="1"/>
        <v>43</v>
      </c>
      <c r="K22" s="42">
        <f t="shared" si="2"/>
        <v>288</v>
      </c>
      <c r="L22" s="41">
        <f t="shared" si="3"/>
        <v>0.99099999999999999</v>
      </c>
      <c r="M22" s="42">
        <f t="shared" si="4"/>
        <v>289</v>
      </c>
      <c r="N22" s="41">
        <f t="shared" si="5"/>
        <v>0.97989999999999999</v>
      </c>
      <c r="O22" s="40">
        <f t="shared" si="6"/>
        <v>0.98544999999999994</v>
      </c>
      <c r="Q22" s="39">
        <f t="shared" si="7"/>
        <v>288.5</v>
      </c>
      <c r="R22" s="40">
        <f t="shared" si="8"/>
        <v>1.6912292899999999E-8</v>
      </c>
      <c r="S22" s="39">
        <f t="shared" si="9"/>
        <v>0.5</v>
      </c>
    </row>
    <row r="23" spans="1:19" x14ac:dyDescent="0.3">
      <c r="B23" s="47"/>
      <c r="C23" s="45">
        <v>289</v>
      </c>
      <c r="D23" s="44">
        <v>5.6265000000000001E-8</v>
      </c>
      <c r="E23" s="43"/>
      <c r="F23" s="45">
        <v>268</v>
      </c>
      <c r="G23" s="44">
        <v>0.81740000000000002</v>
      </c>
      <c r="H23" s="43"/>
      <c r="I23" s="39">
        <f t="shared" si="0"/>
        <v>289</v>
      </c>
      <c r="J23" s="42">
        <f t="shared" si="1"/>
        <v>44</v>
      </c>
      <c r="K23" s="42">
        <f t="shared" si="2"/>
        <v>289</v>
      </c>
      <c r="L23" s="41">
        <f t="shared" si="3"/>
        <v>0.97989999999999999</v>
      </c>
      <c r="M23" s="42">
        <f t="shared" si="4"/>
        <v>290</v>
      </c>
      <c r="N23" s="41">
        <f t="shared" si="5"/>
        <v>0.96899999999999997</v>
      </c>
      <c r="O23" s="40">
        <f t="shared" si="6"/>
        <v>0.96899999999999997</v>
      </c>
      <c r="Q23" s="39">
        <f t="shared" si="7"/>
        <v>289</v>
      </c>
      <c r="R23" s="40">
        <f t="shared" si="8"/>
        <v>5.4520784999999997E-8</v>
      </c>
      <c r="S23" s="39">
        <f t="shared" si="9"/>
        <v>0.5</v>
      </c>
    </row>
    <row r="24" spans="1:19" x14ac:dyDescent="0.3">
      <c r="B24" s="47"/>
      <c r="C24" s="45">
        <v>289.5</v>
      </c>
      <c r="D24" s="44">
        <v>2.0748999999999999E-7</v>
      </c>
      <c r="E24" s="43"/>
      <c r="F24" s="45">
        <v>269</v>
      </c>
      <c r="G24" s="44">
        <v>0.81850000000000001</v>
      </c>
      <c r="H24" s="43"/>
      <c r="I24" s="39">
        <f t="shared" si="0"/>
        <v>289.5</v>
      </c>
      <c r="J24" s="42">
        <f t="shared" si="1"/>
        <v>44</v>
      </c>
      <c r="K24" s="42">
        <f t="shared" si="2"/>
        <v>289</v>
      </c>
      <c r="L24" s="41">
        <f t="shared" si="3"/>
        <v>0.97989999999999999</v>
      </c>
      <c r="M24" s="42">
        <f t="shared" si="4"/>
        <v>290</v>
      </c>
      <c r="N24" s="41">
        <f t="shared" si="5"/>
        <v>0.96899999999999997</v>
      </c>
      <c r="O24" s="40">
        <f t="shared" si="6"/>
        <v>0.97445000000000004</v>
      </c>
      <c r="Q24" s="39">
        <f t="shared" si="7"/>
        <v>289.5</v>
      </c>
      <c r="R24" s="40">
        <f t="shared" si="8"/>
        <v>2.0218863049999999E-7</v>
      </c>
      <c r="S24" s="39">
        <f t="shared" si="9"/>
        <v>0.5</v>
      </c>
    </row>
    <row r="25" spans="1:19" x14ac:dyDescent="0.3">
      <c r="B25" s="47"/>
      <c r="C25" s="45">
        <v>290</v>
      </c>
      <c r="D25" s="44">
        <v>6.0167999999999997E-7</v>
      </c>
      <c r="E25" s="43"/>
      <c r="F25" s="45">
        <v>270</v>
      </c>
      <c r="G25" s="44">
        <v>0.8196</v>
      </c>
      <c r="H25" s="43"/>
      <c r="I25" s="39">
        <f t="shared" si="0"/>
        <v>290</v>
      </c>
      <c r="J25" s="42">
        <f t="shared" si="1"/>
        <v>45</v>
      </c>
      <c r="K25" s="42">
        <f t="shared" si="2"/>
        <v>290</v>
      </c>
      <c r="L25" s="41">
        <f t="shared" si="3"/>
        <v>0.96899999999999997</v>
      </c>
      <c r="M25" s="42">
        <f t="shared" si="4"/>
        <v>291</v>
      </c>
      <c r="N25" s="41">
        <f t="shared" si="5"/>
        <v>0.96450000000000002</v>
      </c>
      <c r="O25" s="40">
        <f t="shared" si="6"/>
        <v>0.96450000000000002</v>
      </c>
      <c r="Q25" s="39">
        <f t="shared" si="7"/>
        <v>290</v>
      </c>
      <c r="R25" s="40">
        <f t="shared" si="8"/>
        <v>5.8032036000000003E-7</v>
      </c>
      <c r="S25" s="39">
        <f t="shared" si="9"/>
        <v>0.5</v>
      </c>
    </row>
    <row r="26" spans="1:19" x14ac:dyDescent="0.3">
      <c r="B26" s="47"/>
      <c r="C26" s="45">
        <v>290.5</v>
      </c>
      <c r="D26" s="44">
        <v>1.3783E-6</v>
      </c>
      <c r="E26" s="43"/>
      <c r="F26" s="45">
        <v>271</v>
      </c>
      <c r="G26" s="44">
        <v>0.83640000000000003</v>
      </c>
      <c r="H26" s="43"/>
      <c r="I26" s="39">
        <f t="shared" si="0"/>
        <v>290.5</v>
      </c>
      <c r="J26" s="42">
        <f t="shared" si="1"/>
        <v>45</v>
      </c>
      <c r="K26" s="42">
        <f t="shared" si="2"/>
        <v>290</v>
      </c>
      <c r="L26" s="41">
        <f t="shared" si="3"/>
        <v>0.96899999999999997</v>
      </c>
      <c r="M26" s="42">
        <f t="shared" si="4"/>
        <v>291</v>
      </c>
      <c r="N26" s="41">
        <f t="shared" si="5"/>
        <v>0.96450000000000002</v>
      </c>
      <c r="O26" s="40">
        <f t="shared" si="6"/>
        <v>0.96675</v>
      </c>
      <c r="Q26" s="39">
        <f t="shared" si="7"/>
        <v>290.5</v>
      </c>
      <c r="R26" s="40">
        <f t="shared" si="8"/>
        <v>1.3324715250000001E-6</v>
      </c>
      <c r="S26" s="39">
        <f t="shared" si="9"/>
        <v>0.5</v>
      </c>
    </row>
    <row r="27" spans="1:19" x14ac:dyDescent="0.3">
      <c r="B27" s="47"/>
      <c r="C27" s="45">
        <v>291</v>
      </c>
      <c r="D27" s="44">
        <v>3.5051999999999999E-6</v>
      </c>
      <c r="E27" s="43"/>
      <c r="F27" s="45">
        <v>272</v>
      </c>
      <c r="G27" s="44">
        <v>0.85360000000000003</v>
      </c>
      <c r="H27" s="43"/>
      <c r="I27" s="39">
        <f t="shared" si="0"/>
        <v>291</v>
      </c>
      <c r="J27" s="42">
        <f t="shared" si="1"/>
        <v>46</v>
      </c>
      <c r="K27" s="42">
        <f t="shared" si="2"/>
        <v>291</v>
      </c>
      <c r="L27" s="41">
        <f t="shared" si="3"/>
        <v>0.96450000000000002</v>
      </c>
      <c r="M27" s="42">
        <f t="shared" si="4"/>
        <v>292</v>
      </c>
      <c r="N27" s="41">
        <f t="shared" si="5"/>
        <v>0.96009999999999995</v>
      </c>
      <c r="O27" s="40">
        <f t="shared" si="6"/>
        <v>0.96009999999999995</v>
      </c>
      <c r="Q27" s="39">
        <f t="shared" si="7"/>
        <v>291</v>
      </c>
      <c r="R27" s="40">
        <f t="shared" si="8"/>
        <v>3.3653425199999999E-6</v>
      </c>
      <c r="S27" s="39">
        <f t="shared" si="9"/>
        <v>0.5</v>
      </c>
    </row>
    <row r="28" spans="1:19" x14ac:dyDescent="0.3">
      <c r="B28" s="47"/>
      <c r="C28" s="45">
        <v>291.5</v>
      </c>
      <c r="D28" s="44">
        <v>1.0913E-5</v>
      </c>
      <c r="E28" s="43"/>
      <c r="F28" s="45">
        <v>273</v>
      </c>
      <c r="G28" s="44">
        <v>0.87760000000000005</v>
      </c>
      <c r="H28" s="43"/>
      <c r="I28" s="39">
        <f t="shared" si="0"/>
        <v>291.5</v>
      </c>
      <c r="J28" s="42">
        <f t="shared" si="1"/>
        <v>46</v>
      </c>
      <c r="K28" s="42">
        <f t="shared" si="2"/>
        <v>291</v>
      </c>
      <c r="L28" s="41">
        <f t="shared" si="3"/>
        <v>0.96450000000000002</v>
      </c>
      <c r="M28" s="42">
        <f t="shared" si="4"/>
        <v>292</v>
      </c>
      <c r="N28" s="41">
        <f t="shared" si="5"/>
        <v>0.96009999999999995</v>
      </c>
      <c r="O28" s="40">
        <f t="shared" si="6"/>
        <v>0.96229999999999993</v>
      </c>
      <c r="Q28" s="39">
        <f t="shared" si="7"/>
        <v>291.5</v>
      </c>
      <c r="R28" s="40">
        <f t="shared" si="8"/>
        <v>1.05015799E-5</v>
      </c>
      <c r="S28" s="39">
        <f t="shared" si="9"/>
        <v>0.5</v>
      </c>
    </row>
    <row r="29" spans="1:19" x14ac:dyDescent="0.3">
      <c r="B29" s="47"/>
      <c r="C29" s="45">
        <v>292</v>
      </c>
      <c r="D29" s="44">
        <v>2.6829999999999999E-5</v>
      </c>
      <c r="E29" s="43"/>
      <c r="F29" s="45">
        <v>274</v>
      </c>
      <c r="G29" s="44">
        <v>0.9022</v>
      </c>
      <c r="H29" s="43"/>
      <c r="I29" s="39">
        <f t="shared" si="0"/>
        <v>292</v>
      </c>
      <c r="J29" s="42">
        <f t="shared" si="1"/>
        <v>47</v>
      </c>
      <c r="K29" s="42">
        <f t="shared" si="2"/>
        <v>292</v>
      </c>
      <c r="L29" s="41">
        <f t="shared" si="3"/>
        <v>0.96009999999999995</v>
      </c>
      <c r="M29" s="42">
        <f t="shared" si="4"/>
        <v>293</v>
      </c>
      <c r="N29" s="41">
        <f t="shared" si="5"/>
        <v>0.94969999999999999</v>
      </c>
      <c r="O29" s="40">
        <f t="shared" si="6"/>
        <v>0.94969999999999999</v>
      </c>
      <c r="Q29" s="39">
        <f t="shared" si="7"/>
        <v>292</v>
      </c>
      <c r="R29" s="40">
        <f t="shared" si="8"/>
        <v>2.5480450999999997E-5</v>
      </c>
      <c r="S29" s="39">
        <f t="shared" si="9"/>
        <v>0.5</v>
      </c>
    </row>
    <row r="30" spans="1:19" x14ac:dyDescent="0.3">
      <c r="B30" s="47"/>
      <c r="C30" s="45">
        <v>292.5</v>
      </c>
      <c r="D30" s="44">
        <v>4.2685000000000002E-5</v>
      </c>
      <c r="E30" s="43"/>
      <c r="F30" s="45">
        <v>275</v>
      </c>
      <c r="G30" s="44">
        <v>0.93979999999999997</v>
      </c>
      <c r="H30" s="43"/>
      <c r="I30" s="39">
        <f t="shared" si="0"/>
        <v>292.5</v>
      </c>
      <c r="J30" s="42">
        <f t="shared" si="1"/>
        <v>47</v>
      </c>
      <c r="K30" s="42">
        <f t="shared" si="2"/>
        <v>292</v>
      </c>
      <c r="L30" s="41">
        <f t="shared" si="3"/>
        <v>0.96009999999999995</v>
      </c>
      <c r="M30" s="42">
        <f t="shared" si="4"/>
        <v>293</v>
      </c>
      <c r="N30" s="41">
        <f t="shared" si="5"/>
        <v>0.94969999999999999</v>
      </c>
      <c r="O30" s="40">
        <f t="shared" si="6"/>
        <v>0.95489999999999997</v>
      </c>
      <c r="Q30" s="39">
        <f t="shared" si="7"/>
        <v>292.5</v>
      </c>
      <c r="R30" s="40">
        <f t="shared" si="8"/>
        <v>4.0759906500000004E-5</v>
      </c>
      <c r="S30" s="39">
        <f t="shared" si="9"/>
        <v>0.5</v>
      </c>
    </row>
    <row r="31" spans="1:19" x14ac:dyDescent="0.3">
      <c r="B31" s="47"/>
      <c r="C31" s="45">
        <v>293</v>
      </c>
      <c r="D31" s="44">
        <v>8.6465999999999995E-5</v>
      </c>
      <c r="E31" s="43"/>
      <c r="F31" s="45">
        <v>276</v>
      </c>
      <c r="G31" s="44">
        <v>0.97899999999999998</v>
      </c>
      <c r="H31" s="43"/>
      <c r="I31" s="39">
        <f t="shared" si="0"/>
        <v>293</v>
      </c>
      <c r="J31" s="42">
        <f t="shared" si="1"/>
        <v>48</v>
      </c>
      <c r="K31" s="42">
        <f t="shared" si="2"/>
        <v>293</v>
      </c>
      <c r="L31" s="41">
        <f t="shared" si="3"/>
        <v>0.94969999999999999</v>
      </c>
      <c r="M31" s="42">
        <f t="shared" si="4"/>
        <v>294</v>
      </c>
      <c r="N31" s="41">
        <f t="shared" si="5"/>
        <v>0.93940000000000001</v>
      </c>
      <c r="O31" s="40">
        <f t="shared" si="6"/>
        <v>0.93940000000000001</v>
      </c>
      <c r="Q31" s="39">
        <f t="shared" si="7"/>
        <v>293</v>
      </c>
      <c r="R31" s="40">
        <f t="shared" si="8"/>
        <v>8.1226160400000002E-5</v>
      </c>
      <c r="S31" s="39">
        <f t="shared" si="9"/>
        <v>0.5</v>
      </c>
    </row>
    <row r="32" spans="1:19" x14ac:dyDescent="0.3">
      <c r="B32" s="47"/>
      <c r="C32" s="45">
        <v>293.5</v>
      </c>
      <c r="D32" s="44">
        <v>2.2707000000000001E-4</v>
      </c>
      <c r="E32" s="43"/>
      <c r="F32" s="45">
        <v>277</v>
      </c>
      <c r="G32" s="44">
        <v>0.98240000000000005</v>
      </c>
      <c r="H32" s="43"/>
      <c r="I32" s="39">
        <f t="shared" si="0"/>
        <v>293.5</v>
      </c>
      <c r="J32" s="42">
        <f t="shared" si="1"/>
        <v>48</v>
      </c>
      <c r="K32" s="42">
        <f t="shared" si="2"/>
        <v>293</v>
      </c>
      <c r="L32" s="41">
        <f t="shared" si="3"/>
        <v>0.94969999999999999</v>
      </c>
      <c r="M32" s="42">
        <f t="shared" si="4"/>
        <v>294</v>
      </c>
      <c r="N32" s="41">
        <f t="shared" si="5"/>
        <v>0.93940000000000001</v>
      </c>
      <c r="O32" s="40">
        <f t="shared" si="6"/>
        <v>0.94455</v>
      </c>
      <c r="Q32" s="39">
        <f t="shared" si="7"/>
        <v>293.5</v>
      </c>
      <c r="R32" s="40">
        <f t="shared" si="8"/>
        <v>2.1447896849999999E-4</v>
      </c>
      <c r="S32" s="39">
        <f t="shared" si="9"/>
        <v>0.5</v>
      </c>
    </row>
    <row r="33" spans="2:19" x14ac:dyDescent="0.3">
      <c r="B33" s="47"/>
      <c r="C33" s="45">
        <v>294</v>
      </c>
      <c r="D33" s="44">
        <v>4.1743999999999999E-4</v>
      </c>
      <c r="E33" s="43"/>
      <c r="F33" s="45">
        <v>278</v>
      </c>
      <c r="G33" s="44">
        <v>0.9859</v>
      </c>
      <c r="H33" s="43"/>
      <c r="I33" s="39">
        <f t="shared" si="0"/>
        <v>294</v>
      </c>
      <c r="J33" s="42">
        <f t="shared" si="1"/>
        <v>49</v>
      </c>
      <c r="K33" s="42">
        <f t="shared" si="2"/>
        <v>294</v>
      </c>
      <c r="L33" s="41">
        <f t="shared" si="3"/>
        <v>0.93940000000000001</v>
      </c>
      <c r="M33" s="42">
        <f t="shared" si="4"/>
        <v>295</v>
      </c>
      <c r="N33" s="41">
        <f t="shared" si="5"/>
        <v>0.9284</v>
      </c>
      <c r="O33" s="40">
        <f t="shared" si="6"/>
        <v>0.9284</v>
      </c>
      <c r="Q33" s="39">
        <f t="shared" si="7"/>
        <v>294</v>
      </c>
      <c r="R33" s="40">
        <f t="shared" si="8"/>
        <v>3.8755129599999999E-4</v>
      </c>
      <c r="S33" s="39">
        <f t="shared" si="9"/>
        <v>0.5</v>
      </c>
    </row>
    <row r="34" spans="2:19" x14ac:dyDescent="0.3">
      <c r="B34" s="47"/>
      <c r="C34" s="45">
        <v>294.5</v>
      </c>
      <c r="D34" s="44">
        <v>6.5910999999999997E-4</v>
      </c>
      <c r="E34" s="43"/>
      <c r="F34" s="45">
        <v>279</v>
      </c>
      <c r="G34" s="44">
        <v>0.9929</v>
      </c>
      <c r="H34" s="43"/>
      <c r="I34" s="39">
        <f t="shared" si="0"/>
        <v>294.5</v>
      </c>
      <c r="J34" s="42">
        <f t="shared" si="1"/>
        <v>49</v>
      </c>
      <c r="K34" s="42">
        <f t="shared" si="2"/>
        <v>294</v>
      </c>
      <c r="L34" s="41">
        <f t="shared" si="3"/>
        <v>0.93940000000000001</v>
      </c>
      <c r="M34" s="42">
        <f t="shared" si="4"/>
        <v>295</v>
      </c>
      <c r="N34" s="41">
        <f t="shared" si="5"/>
        <v>0.9284</v>
      </c>
      <c r="O34" s="40">
        <f t="shared" si="6"/>
        <v>0.93389999999999995</v>
      </c>
      <c r="Q34" s="39">
        <f t="shared" si="7"/>
        <v>294.5</v>
      </c>
      <c r="R34" s="40">
        <f t="shared" si="8"/>
        <v>6.155428289999999E-4</v>
      </c>
      <c r="S34" s="39">
        <f t="shared" si="9"/>
        <v>0.5</v>
      </c>
    </row>
    <row r="35" spans="2:19" x14ac:dyDescent="0.3">
      <c r="B35" s="47"/>
      <c r="C35" s="45">
        <v>295</v>
      </c>
      <c r="D35" s="44">
        <v>1.2290000000000001E-3</v>
      </c>
      <c r="E35" s="43"/>
      <c r="F35" s="45">
        <v>280</v>
      </c>
      <c r="G35" s="44">
        <v>1</v>
      </c>
      <c r="H35" s="43"/>
      <c r="I35" s="39">
        <f t="shared" si="0"/>
        <v>295</v>
      </c>
      <c r="J35" s="42">
        <f t="shared" si="1"/>
        <v>50</v>
      </c>
      <c r="K35" s="42">
        <f t="shared" si="2"/>
        <v>295</v>
      </c>
      <c r="L35" s="41">
        <f t="shared" si="3"/>
        <v>0.9284</v>
      </c>
      <c r="M35" s="42">
        <f t="shared" si="4"/>
        <v>296</v>
      </c>
      <c r="N35" s="41">
        <f t="shared" si="5"/>
        <v>0.91749999999999998</v>
      </c>
      <c r="O35" s="40">
        <f t="shared" si="6"/>
        <v>0.91749999999999998</v>
      </c>
      <c r="Q35" s="39">
        <f t="shared" si="7"/>
        <v>295</v>
      </c>
      <c r="R35" s="40">
        <f t="shared" si="8"/>
        <v>1.1276075E-3</v>
      </c>
      <c r="S35" s="39">
        <f t="shared" si="9"/>
        <v>0.5</v>
      </c>
    </row>
    <row r="36" spans="2:19" x14ac:dyDescent="0.3">
      <c r="B36" s="47"/>
      <c r="C36" s="45">
        <v>295.5</v>
      </c>
      <c r="D36" s="44">
        <v>2.7826000000000001E-3</v>
      </c>
      <c r="E36" s="43"/>
      <c r="F36" s="45">
        <v>281</v>
      </c>
      <c r="G36" s="44">
        <v>0.98909999999999998</v>
      </c>
      <c r="H36" s="43"/>
      <c r="I36" s="39">
        <f t="shared" si="0"/>
        <v>295.5</v>
      </c>
      <c r="J36" s="42">
        <f t="shared" si="1"/>
        <v>50</v>
      </c>
      <c r="K36" s="42">
        <f t="shared" si="2"/>
        <v>295</v>
      </c>
      <c r="L36" s="41">
        <f t="shared" si="3"/>
        <v>0.9284</v>
      </c>
      <c r="M36" s="42">
        <f t="shared" si="4"/>
        <v>296</v>
      </c>
      <c r="N36" s="41">
        <f t="shared" si="5"/>
        <v>0.91749999999999998</v>
      </c>
      <c r="O36" s="40">
        <f t="shared" si="6"/>
        <v>0.92294999999999994</v>
      </c>
      <c r="Q36" s="39">
        <f t="shared" si="7"/>
        <v>295.5</v>
      </c>
      <c r="R36" s="40">
        <f t="shared" si="8"/>
        <v>2.56820067E-3</v>
      </c>
      <c r="S36" s="39">
        <f t="shared" si="9"/>
        <v>0.5</v>
      </c>
    </row>
    <row r="37" spans="2:19" x14ac:dyDescent="0.3">
      <c r="B37" s="47"/>
      <c r="C37" s="45">
        <v>296</v>
      </c>
      <c r="D37" s="44">
        <v>4.7904000000000002E-3</v>
      </c>
      <c r="E37" s="43"/>
      <c r="F37" s="45">
        <v>282</v>
      </c>
      <c r="G37" s="44">
        <v>0.97819999999999996</v>
      </c>
      <c r="H37" s="43"/>
      <c r="I37" s="39">
        <f t="shared" si="0"/>
        <v>296</v>
      </c>
      <c r="J37" s="42">
        <f t="shared" si="1"/>
        <v>51</v>
      </c>
      <c r="K37" s="42">
        <f t="shared" si="2"/>
        <v>296</v>
      </c>
      <c r="L37" s="41">
        <f t="shared" si="3"/>
        <v>0.91749999999999998</v>
      </c>
      <c r="M37" s="42">
        <f t="shared" si="4"/>
        <v>297</v>
      </c>
      <c r="N37" s="41">
        <f t="shared" si="5"/>
        <v>0.89049999999999996</v>
      </c>
      <c r="O37" s="40">
        <f t="shared" si="6"/>
        <v>0.89049999999999996</v>
      </c>
      <c r="Q37" s="39">
        <f t="shared" si="7"/>
        <v>296</v>
      </c>
      <c r="R37" s="40">
        <f t="shared" si="8"/>
        <v>4.2658512000000003E-3</v>
      </c>
      <c r="S37" s="39">
        <f t="shared" si="9"/>
        <v>0.5</v>
      </c>
    </row>
    <row r="38" spans="2:19" x14ac:dyDescent="0.3">
      <c r="B38" s="47"/>
      <c r="C38" s="45">
        <v>296.5</v>
      </c>
      <c r="D38" s="44">
        <v>7.1345000000000002E-3</v>
      </c>
      <c r="E38" s="43"/>
      <c r="F38" s="45">
        <v>283</v>
      </c>
      <c r="G38" s="44">
        <v>0.98319999999999996</v>
      </c>
      <c r="H38" s="43"/>
      <c r="I38" s="39">
        <f t="shared" si="0"/>
        <v>296.5</v>
      </c>
      <c r="J38" s="42">
        <f t="shared" si="1"/>
        <v>51</v>
      </c>
      <c r="K38" s="42">
        <f t="shared" si="2"/>
        <v>296</v>
      </c>
      <c r="L38" s="41">
        <f t="shared" si="3"/>
        <v>0.91749999999999998</v>
      </c>
      <c r="M38" s="42">
        <f t="shared" si="4"/>
        <v>297</v>
      </c>
      <c r="N38" s="41">
        <f t="shared" si="5"/>
        <v>0.89049999999999996</v>
      </c>
      <c r="O38" s="40">
        <f t="shared" si="6"/>
        <v>0.90399999999999991</v>
      </c>
      <c r="Q38" s="39">
        <f t="shared" si="7"/>
        <v>296.5</v>
      </c>
      <c r="R38" s="40">
        <f t="shared" si="8"/>
        <v>6.4495879999999992E-3</v>
      </c>
      <c r="S38" s="39">
        <f t="shared" si="9"/>
        <v>0.5</v>
      </c>
    </row>
    <row r="39" spans="2:19" x14ac:dyDescent="0.3">
      <c r="B39" s="47"/>
      <c r="C39" s="45">
        <v>297</v>
      </c>
      <c r="D39" s="44">
        <v>9.6799999999999994E-3</v>
      </c>
      <c r="E39" s="43"/>
      <c r="F39" s="45">
        <v>284</v>
      </c>
      <c r="G39" s="44">
        <v>0.98829999999999996</v>
      </c>
      <c r="H39" s="43"/>
      <c r="I39" s="39">
        <f t="shared" si="0"/>
        <v>297</v>
      </c>
      <c r="J39" s="42">
        <f t="shared" si="1"/>
        <v>52</v>
      </c>
      <c r="K39" s="42">
        <f t="shared" si="2"/>
        <v>297</v>
      </c>
      <c r="L39" s="41">
        <f t="shared" si="3"/>
        <v>0.89049999999999996</v>
      </c>
      <c r="M39" s="42">
        <f t="shared" si="4"/>
        <v>298</v>
      </c>
      <c r="N39" s="41">
        <f t="shared" si="5"/>
        <v>0.86419999999999997</v>
      </c>
      <c r="O39" s="40">
        <f t="shared" si="6"/>
        <v>0.86419999999999997</v>
      </c>
      <c r="Q39" s="39">
        <f t="shared" si="7"/>
        <v>297</v>
      </c>
      <c r="R39" s="40">
        <f t="shared" si="8"/>
        <v>8.3654559999999985E-3</v>
      </c>
      <c r="S39" s="39">
        <f t="shared" si="9"/>
        <v>0.5</v>
      </c>
    </row>
    <row r="40" spans="2:19" x14ac:dyDescent="0.3">
      <c r="B40" s="47"/>
      <c r="C40" s="45">
        <v>297.5</v>
      </c>
      <c r="D40" s="44">
        <v>1.8608E-2</v>
      </c>
      <c r="E40" s="43"/>
      <c r="F40" s="45">
        <v>285</v>
      </c>
      <c r="G40" s="44">
        <v>0.99229999999999996</v>
      </c>
      <c r="H40" s="43"/>
      <c r="I40" s="39">
        <f t="shared" si="0"/>
        <v>297.5</v>
      </c>
      <c r="J40" s="42">
        <f t="shared" si="1"/>
        <v>52</v>
      </c>
      <c r="K40" s="42">
        <f t="shared" si="2"/>
        <v>297</v>
      </c>
      <c r="L40" s="41">
        <f t="shared" si="3"/>
        <v>0.89049999999999996</v>
      </c>
      <c r="M40" s="42">
        <f t="shared" si="4"/>
        <v>298</v>
      </c>
      <c r="N40" s="41">
        <f t="shared" si="5"/>
        <v>0.86419999999999997</v>
      </c>
      <c r="O40" s="40">
        <f t="shared" si="6"/>
        <v>0.87734999999999996</v>
      </c>
      <c r="Q40" s="39">
        <f t="shared" si="7"/>
        <v>297.5</v>
      </c>
      <c r="R40" s="40">
        <f t="shared" si="8"/>
        <v>1.6325728799999998E-2</v>
      </c>
      <c r="S40" s="39">
        <f t="shared" si="9"/>
        <v>0.5</v>
      </c>
    </row>
    <row r="41" spans="2:19" x14ac:dyDescent="0.3">
      <c r="B41" s="47"/>
      <c r="C41" s="45">
        <v>298</v>
      </c>
      <c r="D41" s="44">
        <v>2.8988E-2</v>
      </c>
      <c r="E41" s="43"/>
      <c r="F41" s="45">
        <v>286</v>
      </c>
      <c r="G41" s="44">
        <v>1</v>
      </c>
      <c r="H41" s="43"/>
      <c r="I41" s="39">
        <f t="shared" si="0"/>
        <v>298</v>
      </c>
      <c r="J41" s="42">
        <f t="shared" si="1"/>
        <v>53</v>
      </c>
      <c r="K41" s="42">
        <f t="shared" si="2"/>
        <v>298</v>
      </c>
      <c r="L41" s="41">
        <f t="shared" si="3"/>
        <v>0.86419999999999997</v>
      </c>
      <c r="M41" s="42">
        <f t="shared" si="4"/>
        <v>299</v>
      </c>
      <c r="N41" s="41">
        <f t="shared" si="5"/>
        <v>0.83689999999999998</v>
      </c>
      <c r="O41" s="40">
        <f t="shared" si="6"/>
        <v>0.83689999999999998</v>
      </c>
      <c r="Q41" s="39">
        <f t="shared" si="7"/>
        <v>298</v>
      </c>
      <c r="R41" s="40">
        <f t="shared" si="8"/>
        <v>2.4260057200000001E-2</v>
      </c>
      <c r="S41" s="39">
        <f t="shared" si="9"/>
        <v>0.5</v>
      </c>
    </row>
    <row r="42" spans="2:19" x14ac:dyDescent="0.3">
      <c r="B42" s="47"/>
      <c r="C42" s="45">
        <v>298.5</v>
      </c>
      <c r="D42" s="44">
        <v>3.5789000000000001E-2</v>
      </c>
      <c r="E42" s="43"/>
      <c r="F42" s="45">
        <v>287</v>
      </c>
      <c r="G42" s="44">
        <v>0.99370000000000003</v>
      </c>
      <c r="H42" s="43"/>
      <c r="I42" s="39">
        <f t="shared" si="0"/>
        <v>298.5</v>
      </c>
      <c r="J42" s="42">
        <f t="shared" si="1"/>
        <v>53</v>
      </c>
      <c r="K42" s="42">
        <f t="shared" si="2"/>
        <v>298</v>
      </c>
      <c r="L42" s="41">
        <f t="shared" si="3"/>
        <v>0.86419999999999997</v>
      </c>
      <c r="M42" s="42">
        <f t="shared" si="4"/>
        <v>299</v>
      </c>
      <c r="N42" s="41">
        <f t="shared" si="5"/>
        <v>0.83689999999999998</v>
      </c>
      <c r="O42" s="40">
        <f t="shared" si="6"/>
        <v>0.85054999999999992</v>
      </c>
      <c r="Q42" s="39">
        <f t="shared" si="7"/>
        <v>298.5</v>
      </c>
      <c r="R42" s="40">
        <f t="shared" si="8"/>
        <v>3.0440333949999999E-2</v>
      </c>
      <c r="S42" s="39">
        <f t="shared" si="9"/>
        <v>0.5</v>
      </c>
    </row>
    <row r="43" spans="2:19" x14ac:dyDescent="0.3">
      <c r="B43" s="47"/>
      <c r="C43" s="45">
        <v>299</v>
      </c>
      <c r="D43" s="44">
        <v>4.9210999999999998E-2</v>
      </c>
      <c r="E43" s="43"/>
      <c r="F43" s="45">
        <v>288</v>
      </c>
      <c r="G43" s="44">
        <v>0.99099999999999999</v>
      </c>
      <c r="H43" s="43"/>
      <c r="I43" s="39">
        <f t="shared" si="0"/>
        <v>299</v>
      </c>
      <c r="J43" s="42">
        <f t="shared" si="1"/>
        <v>54</v>
      </c>
      <c r="K43" s="42">
        <f t="shared" si="2"/>
        <v>299</v>
      </c>
      <c r="L43" s="41">
        <f t="shared" si="3"/>
        <v>0.83689999999999998</v>
      </c>
      <c r="M43" s="42">
        <f t="shared" si="4"/>
        <v>300</v>
      </c>
      <c r="N43" s="41">
        <f t="shared" si="5"/>
        <v>0.81040000000000001</v>
      </c>
      <c r="O43" s="40">
        <f t="shared" si="6"/>
        <v>0.81040000000000001</v>
      </c>
      <c r="Q43" s="39">
        <f t="shared" si="7"/>
        <v>299</v>
      </c>
      <c r="R43" s="40">
        <f t="shared" si="8"/>
        <v>3.9880594399999997E-2</v>
      </c>
      <c r="S43" s="39">
        <f t="shared" si="9"/>
        <v>0.5</v>
      </c>
    </row>
    <row r="44" spans="2:19" x14ac:dyDescent="0.3">
      <c r="B44" s="47"/>
      <c r="C44" s="45">
        <v>299.5</v>
      </c>
      <c r="D44" s="44">
        <v>8.6068000000000006E-2</v>
      </c>
      <c r="E44" s="43"/>
      <c r="F44" s="45">
        <v>289</v>
      </c>
      <c r="G44" s="44">
        <v>0.97989999999999999</v>
      </c>
      <c r="H44" s="43"/>
      <c r="I44" s="39">
        <f t="shared" si="0"/>
        <v>299.5</v>
      </c>
      <c r="J44" s="42">
        <f t="shared" si="1"/>
        <v>54</v>
      </c>
      <c r="K44" s="42">
        <f t="shared" si="2"/>
        <v>299</v>
      </c>
      <c r="L44" s="41">
        <f t="shared" si="3"/>
        <v>0.83689999999999998</v>
      </c>
      <c r="M44" s="42">
        <f t="shared" si="4"/>
        <v>300</v>
      </c>
      <c r="N44" s="41">
        <f t="shared" si="5"/>
        <v>0.81040000000000001</v>
      </c>
      <c r="O44" s="40">
        <f t="shared" si="6"/>
        <v>0.82364999999999999</v>
      </c>
      <c r="Q44" s="39">
        <f t="shared" si="7"/>
        <v>299.5</v>
      </c>
      <c r="R44" s="40">
        <f t="shared" si="8"/>
        <v>7.0889908200000004E-2</v>
      </c>
      <c r="S44" s="39">
        <f t="shared" si="9"/>
        <v>0.5</v>
      </c>
    </row>
    <row r="45" spans="2:19" x14ac:dyDescent="0.3">
      <c r="B45" s="47"/>
      <c r="C45" s="45">
        <v>300</v>
      </c>
      <c r="D45" s="44">
        <v>0.10205</v>
      </c>
      <c r="E45" s="43"/>
      <c r="F45" s="45">
        <v>290</v>
      </c>
      <c r="G45" s="44">
        <v>0.96899999999999997</v>
      </c>
      <c r="H45" s="43"/>
      <c r="I45" s="39">
        <f t="shared" si="0"/>
        <v>300</v>
      </c>
      <c r="J45" s="42">
        <f t="shared" si="1"/>
        <v>55</v>
      </c>
      <c r="K45" s="42">
        <f t="shared" si="2"/>
        <v>300</v>
      </c>
      <c r="L45" s="41">
        <f t="shared" si="3"/>
        <v>0.81040000000000001</v>
      </c>
      <c r="M45" s="42">
        <f t="shared" si="4"/>
        <v>301</v>
      </c>
      <c r="N45" s="41">
        <f t="shared" si="5"/>
        <v>0.79220000000000002</v>
      </c>
      <c r="O45" s="40">
        <f t="shared" si="6"/>
        <v>0.79220000000000002</v>
      </c>
      <c r="Q45" s="39">
        <f t="shared" si="7"/>
        <v>300</v>
      </c>
      <c r="R45" s="40">
        <f t="shared" si="8"/>
        <v>8.0844010000000008E-2</v>
      </c>
      <c r="S45" s="39">
        <f t="shared" si="9"/>
        <v>0.5</v>
      </c>
    </row>
    <row r="46" spans="2:19" x14ac:dyDescent="0.3">
      <c r="B46" s="47"/>
      <c r="C46" s="45">
        <v>300.5</v>
      </c>
      <c r="D46" s="44">
        <v>0.1245</v>
      </c>
      <c r="E46" s="43"/>
      <c r="F46" s="45">
        <v>291</v>
      </c>
      <c r="G46" s="44">
        <v>0.96450000000000002</v>
      </c>
      <c r="H46" s="43"/>
      <c r="I46" s="39">
        <f t="shared" si="0"/>
        <v>300.5</v>
      </c>
      <c r="J46" s="42">
        <f t="shared" si="1"/>
        <v>55</v>
      </c>
      <c r="K46" s="42">
        <f t="shared" si="2"/>
        <v>300</v>
      </c>
      <c r="L46" s="41">
        <f t="shared" si="3"/>
        <v>0.81040000000000001</v>
      </c>
      <c r="M46" s="42">
        <f t="shared" si="4"/>
        <v>301</v>
      </c>
      <c r="N46" s="41">
        <f t="shared" si="5"/>
        <v>0.79220000000000002</v>
      </c>
      <c r="O46" s="40">
        <f t="shared" si="6"/>
        <v>0.80130000000000001</v>
      </c>
      <c r="Q46" s="39">
        <f t="shared" si="7"/>
        <v>300.5</v>
      </c>
      <c r="R46" s="40">
        <f t="shared" si="8"/>
        <v>9.9761849999999999E-2</v>
      </c>
      <c r="S46" s="39">
        <f t="shared" si="9"/>
        <v>0.5</v>
      </c>
    </row>
    <row r="47" spans="2:19" x14ac:dyDescent="0.3">
      <c r="B47" s="47"/>
      <c r="C47" s="45">
        <v>301</v>
      </c>
      <c r="D47" s="44">
        <v>0.193</v>
      </c>
      <c r="E47" s="43"/>
      <c r="F47" s="45">
        <v>292</v>
      </c>
      <c r="G47" s="44">
        <v>0.96009999999999995</v>
      </c>
      <c r="H47" s="43"/>
      <c r="I47" s="39">
        <f t="shared" si="0"/>
        <v>301</v>
      </c>
      <c r="J47" s="42">
        <f t="shared" si="1"/>
        <v>56</v>
      </c>
      <c r="K47" s="42">
        <f t="shared" si="2"/>
        <v>301</v>
      </c>
      <c r="L47" s="41">
        <f t="shared" si="3"/>
        <v>0.79220000000000002</v>
      </c>
      <c r="M47" s="42">
        <f t="shared" si="4"/>
        <v>302</v>
      </c>
      <c r="N47" s="41">
        <f t="shared" si="5"/>
        <v>0.77439999999999998</v>
      </c>
      <c r="O47" s="40">
        <f t="shared" si="6"/>
        <v>0.77439999999999998</v>
      </c>
      <c r="Q47" s="39">
        <f t="shared" si="7"/>
        <v>301</v>
      </c>
      <c r="R47" s="40">
        <f t="shared" si="8"/>
        <v>0.14945919999999999</v>
      </c>
      <c r="S47" s="39">
        <f t="shared" si="9"/>
        <v>0.5</v>
      </c>
    </row>
    <row r="48" spans="2:19" x14ac:dyDescent="0.3">
      <c r="B48" s="47"/>
      <c r="C48" s="45">
        <v>301.5</v>
      </c>
      <c r="D48" s="44">
        <v>0.26913999999999999</v>
      </c>
      <c r="E48" s="43"/>
      <c r="F48" s="45">
        <v>293</v>
      </c>
      <c r="G48" s="44">
        <v>0.94969999999999999</v>
      </c>
      <c r="H48" s="43"/>
      <c r="I48" s="39">
        <f t="shared" si="0"/>
        <v>301.5</v>
      </c>
      <c r="J48" s="42">
        <f t="shared" si="1"/>
        <v>56</v>
      </c>
      <c r="K48" s="42">
        <f t="shared" si="2"/>
        <v>301</v>
      </c>
      <c r="L48" s="41">
        <f t="shared" si="3"/>
        <v>0.79220000000000002</v>
      </c>
      <c r="M48" s="42">
        <f t="shared" si="4"/>
        <v>302</v>
      </c>
      <c r="N48" s="41">
        <f t="shared" si="5"/>
        <v>0.77439999999999998</v>
      </c>
      <c r="O48" s="40">
        <f t="shared" si="6"/>
        <v>0.7833</v>
      </c>
      <c r="Q48" s="39">
        <f t="shared" si="7"/>
        <v>301.5</v>
      </c>
      <c r="R48" s="40">
        <f t="shared" si="8"/>
        <v>0.21081736199999998</v>
      </c>
      <c r="S48" s="39">
        <f t="shared" si="9"/>
        <v>0.5</v>
      </c>
    </row>
    <row r="49" spans="2:19" x14ac:dyDescent="0.3">
      <c r="B49" s="47"/>
      <c r="C49" s="45">
        <v>302</v>
      </c>
      <c r="D49" s="44">
        <v>0.29209000000000002</v>
      </c>
      <c r="E49" s="43"/>
      <c r="F49" s="45">
        <v>294</v>
      </c>
      <c r="G49" s="44">
        <v>0.93940000000000001</v>
      </c>
      <c r="H49" s="43"/>
      <c r="I49" s="39">
        <f t="shared" si="0"/>
        <v>302</v>
      </c>
      <c r="J49" s="42">
        <f t="shared" si="1"/>
        <v>57</v>
      </c>
      <c r="K49" s="42">
        <f t="shared" si="2"/>
        <v>302</v>
      </c>
      <c r="L49" s="41">
        <f t="shared" si="3"/>
        <v>0.77439999999999998</v>
      </c>
      <c r="M49" s="42">
        <f t="shared" si="4"/>
        <v>303</v>
      </c>
      <c r="N49" s="41">
        <f t="shared" si="5"/>
        <v>0.75890000000000002</v>
      </c>
      <c r="O49" s="40">
        <f t="shared" si="6"/>
        <v>0.75890000000000002</v>
      </c>
      <c r="Q49" s="39">
        <f t="shared" si="7"/>
        <v>302</v>
      </c>
      <c r="R49" s="40">
        <f t="shared" si="8"/>
        <v>0.22166710100000001</v>
      </c>
      <c r="S49" s="39">
        <f t="shared" si="9"/>
        <v>0.5</v>
      </c>
    </row>
    <row r="50" spans="2:19" x14ac:dyDescent="0.3">
      <c r="B50" s="47"/>
      <c r="C50" s="45">
        <v>302.5</v>
      </c>
      <c r="D50" s="44">
        <v>0.4284</v>
      </c>
      <c r="E50" s="43"/>
      <c r="F50" s="45">
        <v>295</v>
      </c>
      <c r="G50" s="44">
        <v>0.9284</v>
      </c>
      <c r="H50" s="43"/>
      <c r="I50" s="39">
        <f t="shared" si="0"/>
        <v>302.5</v>
      </c>
      <c r="J50" s="42">
        <f t="shared" si="1"/>
        <v>57</v>
      </c>
      <c r="K50" s="42">
        <f t="shared" si="2"/>
        <v>302</v>
      </c>
      <c r="L50" s="41">
        <f t="shared" si="3"/>
        <v>0.77439999999999998</v>
      </c>
      <c r="M50" s="42">
        <f t="shared" si="4"/>
        <v>303</v>
      </c>
      <c r="N50" s="41">
        <f t="shared" si="5"/>
        <v>0.75890000000000002</v>
      </c>
      <c r="O50" s="40">
        <f t="shared" si="6"/>
        <v>0.76665000000000005</v>
      </c>
      <c r="Q50" s="39">
        <f t="shared" si="7"/>
        <v>302.5</v>
      </c>
      <c r="R50" s="40">
        <f t="shared" si="8"/>
        <v>0.32843286000000005</v>
      </c>
      <c r="S50" s="39">
        <f t="shared" si="9"/>
        <v>0.5</v>
      </c>
    </row>
    <row r="51" spans="2:19" x14ac:dyDescent="0.3">
      <c r="B51" s="47"/>
      <c r="C51" s="45">
        <v>303</v>
      </c>
      <c r="D51" s="44">
        <v>0.70945000000000003</v>
      </c>
      <c r="E51" s="43"/>
      <c r="F51" s="45">
        <v>296</v>
      </c>
      <c r="G51" s="44">
        <v>0.91749999999999998</v>
      </c>
      <c r="H51" s="43"/>
      <c r="I51" s="39">
        <f t="shared" si="0"/>
        <v>303</v>
      </c>
      <c r="J51" s="42">
        <f t="shared" si="1"/>
        <v>58</v>
      </c>
      <c r="K51" s="42">
        <f t="shared" si="2"/>
        <v>303</v>
      </c>
      <c r="L51" s="41">
        <f t="shared" si="3"/>
        <v>0.75890000000000002</v>
      </c>
      <c r="M51" s="42">
        <f t="shared" si="4"/>
        <v>304</v>
      </c>
      <c r="N51" s="41">
        <f t="shared" si="5"/>
        <v>0.74380000000000002</v>
      </c>
      <c r="O51" s="40">
        <f t="shared" si="6"/>
        <v>0.74380000000000002</v>
      </c>
      <c r="Q51" s="39">
        <f t="shared" si="7"/>
        <v>303</v>
      </c>
      <c r="R51" s="40">
        <f t="shared" si="8"/>
        <v>0.52768891000000007</v>
      </c>
      <c r="S51" s="39">
        <f t="shared" si="9"/>
        <v>0.5</v>
      </c>
    </row>
    <row r="52" spans="2:19" x14ac:dyDescent="0.3">
      <c r="B52" s="47"/>
      <c r="C52" s="45">
        <v>303.5</v>
      </c>
      <c r="D52" s="44">
        <v>0.89795000000000003</v>
      </c>
      <c r="E52" s="46"/>
      <c r="F52" s="45">
        <v>297</v>
      </c>
      <c r="G52" s="44">
        <v>0.89049999999999996</v>
      </c>
      <c r="H52" s="43"/>
      <c r="I52" s="39">
        <f t="shared" si="0"/>
        <v>303.5</v>
      </c>
      <c r="J52" s="42">
        <f t="shared" si="1"/>
        <v>58</v>
      </c>
      <c r="K52" s="42">
        <f t="shared" si="2"/>
        <v>303</v>
      </c>
      <c r="L52" s="41">
        <f t="shared" si="3"/>
        <v>0.75890000000000002</v>
      </c>
      <c r="M52" s="42">
        <f t="shared" si="4"/>
        <v>304</v>
      </c>
      <c r="N52" s="41">
        <f t="shared" si="5"/>
        <v>0.74380000000000002</v>
      </c>
      <c r="O52" s="40">
        <f t="shared" si="6"/>
        <v>0.75134999999999996</v>
      </c>
      <c r="Q52" s="39">
        <f t="shared" si="7"/>
        <v>303.5</v>
      </c>
      <c r="R52" s="40">
        <f t="shared" si="8"/>
        <v>0.67467473249999999</v>
      </c>
      <c r="S52" s="39">
        <f t="shared" si="9"/>
        <v>0.5</v>
      </c>
    </row>
    <row r="53" spans="2:19" x14ac:dyDescent="0.3">
      <c r="B53" s="47"/>
      <c r="C53" s="45">
        <v>304</v>
      </c>
      <c r="D53" s="44">
        <v>0.94701000000000002</v>
      </c>
      <c r="E53" s="46"/>
      <c r="F53" s="45">
        <v>298</v>
      </c>
      <c r="G53" s="44">
        <v>0.86419999999999997</v>
      </c>
      <c r="H53" s="43"/>
      <c r="I53" s="39">
        <f t="shared" si="0"/>
        <v>304</v>
      </c>
      <c r="J53" s="42">
        <f t="shared" si="1"/>
        <v>59</v>
      </c>
      <c r="K53" s="42">
        <f t="shared" si="2"/>
        <v>304</v>
      </c>
      <c r="L53" s="41">
        <f t="shared" si="3"/>
        <v>0.74380000000000002</v>
      </c>
      <c r="M53" s="42">
        <f t="shared" si="4"/>
        <v>305</v>
      </c>
      <c r="N53" s="41">
        <f t="shared" si="5"/>
        <v>0.73109999999999997</v>
      </c>
      <c r="O53" s="40">
        <f t="shared" si="6"/>
        <v>0.73109999999999997</v>
      </c>
      <c r="Q53" s="39">
        <f t="shared" si="7"/>
        <v>304</v>
      </c>
      <c r="R53" s="40">
        <f t="shared" si="8"/>
        <v>0.69235901099999997</v>
      </c>
      <c r="S53" s="39">
        <f t="shared" si="9"/>
        <v>0.5</v>
      </c>
    </row>
    <row r="54" spans="2:19" x14ac:dyDescent="0.3">
      <c r="B54" s="47"/>
      <c r="C54" s="45">
        <v>304.5</v>
      </c>
      <c r="D54" s="44">
        <v>1.1953</v>
      </c>
      <c r="E54" s="46"/>
      <c r="F54" s="45">
        <v>299</v>
      </c>
      <c r="G54" s="44">
        <v>0.83689999999999998</v>
      </c>
      <c r="H54" s="43"/>
      <c r="I54" s="39">
        <f t="shared" si="0"/>
        <v>304.5</v>
      </c>
      <c r="J54" s="42">
        <f t="shared" si="1"/>
        <v>59</v>
      </c>
      <c r="K54" s="42">
        <f t="shared" si="2"/>
        <v>304</v>
      </c>
      <c r="L54" s="41">
        <f t="shared" si="3"/>
        <v>0.74380000000000002</v>
      </c>
      <c r="M54" s="42">
        <f t="shared" si="4"/>
        <v>305</v>
      </c>
      <c r="N54" s="41">
        <f t="shared" si="5"/>
        <v>0.73109999999999997</v>
      </c>
      <c r="O54" s="40">
        <f t="shared" si="6"/>
        <v>0.73744999999999994</v>
      </c>
      <c r="Q54" s="39">
        <f t="shared" si="7"/>
        <v>304.5</v>
      </c>
      <c r="R54" s="40">
        <f t="shared" si="8"/>
        <v>0.88147398499999996</v>
      </c>
      <c r="S54" s="39">
        <f t="shared" si="9"/>
        <v>0.5</v>
      </c>
    </row>
    <row r="55" spans="2:19" x14ac:dyDescent="0.3">
      <c r="B55" s="47"/>
      <c r="C55" s="45">
        <v>305</v>
      </c>
      <c r="D55" s="44">
        <v>1.6463000000000001</v>
      </c>
      <c r="E55" s="46"/>
      <c r="F55" s="45">
        <v>300</v>
      </c>
      <c r="G55" s="44">
        <v>0.81040000000000001</v>
      </c>
      <c r="H55" s="43"/>
      <c r="I55" s="39">
        <f t="shared" si="0"/>
        <v>305</v>
      </c>
      <c r="J55" s="42">
        <f t="shared" si="1"/>
        <v>60</v>
      </c>
      <c r="K55" s="42">
        <f t="shared" si="2"/>
        <v>305</v>
      </c>
      <c r="L55" s="41">
        <f t="shared" si="3"/>
        <v>0.73109999999999997</v>
      </c>
      <c r="M55" s="42">
        <f t="shared" si="4"/>
        <v>306</v>
      </c>
      <c r="N55" s="41">
        <f t="shared" si="5"/>
        <v>0.71860000000000002</v>
      </c>
      <c r="O55" s="40">
        <f t="shared" si="6"/>
        <v>0.71860000000000002</v>
      </c>
      <c r="Q55" s="39">
        <f t="shared" si="7"/>
        <v>305</v>
      </c>
      <c r="R55" s="40">
        <f t="shared" si="8"/>
        <v>1.1830311800000002</v>
      </c>
      <c r="S55" s="39">
        <f t="shared" si="9"/>
        <v>0.5</v>
      </c>
    </row>
    <row r="56" spans="2:19" x14ac:dyDescent="0.3">
      <c r="B56" s="47"/>
      <c r="C56" s="45">
        <v>305.5</v>
      </c>
      <c r="D56" s="44">
        <v>1.8718999999999999</v>
      </c>
      <c r="E56" s="46"/>
      <c r="F56" s="45">
        <v>301</v>
      </c>
      <c r="G56" s="44">
        <v>0.79220000000000002</v>
      </c>
      <c r="H56" s="43"/>
      <c r="I56" s="39">
        <f t="shared" si="0"/>
        <v>305.5</v>
      </c>
      <c r="J56" s="42">
        <f t="shared" si="1"/>
        <v>60</v>
      </c>
      <c r="K56" s="42">
        <f t="shared" si="2"/>
        <v>305</v>
      </c>
      <c r="L56" s="41">
        <f t="shared" si="3"/>
        <v>0.73109999999999997</v>
      </c>
      <c r="M56" s="42">
        <f t="shared" si="4"/>
        <v>306</v>
      </c>
      <c r="N56" s="41">
        <f t="shared" si="5"/>
        <v>0.71860000000000002</v>
      </c>
      <c r="O56" s="40">
        <f t="shared" si="6"/>
        <v>0.72484999999999999</v>
      </c>
      <c r="Q56" s="39">
        <f t="shared" si="7"/>
        <v>305.5</v>
      </c>
      <c r="R56" s="40">
        <f t="shared" si="8"/>
        <v>1.3568467149999999</v>
      </c>
      <c r="S56" s="39">
        <f t="shared" si="9"/>
        <v>0.5</v>
      </c>
    </row>
    <row r="57" spans="2:19" x14ac:dyDescent="0.3">
      <c r="B57" s="47"/>
      <c r="C57" s="45">
        <v>306</v>
      </c>
      <c r="D57" s="44">
        <v>1.8576999999999999</v>
      </c>
      <c r="E57" s="46"/>
      <c r="F57" s="45">
        <v>302</v>
      </c>
      <c r="G57" s="44">
        <v>0.77439999999999998</v>
      </c>
      <c r="H57" s="43"/>
      <c r="I57" s="39">
        <f t="shared" si="0"/>
        <v>306</v>
      </c>
      <c r="J57" s="42">
        <f t="shared" si="1"/>
        <v>61</v>
      </c>
      <c r="K57" s="42">
        <f t="shared" si="2"/>
        <v>306</v>
      </c>
      <c r="L57" s="41">
        <f t="shared" si="3"/>
        <v>0.71860000000000002</v>
      </c>
      <c r="M57" s="42">
        <f t="shared" si="4"/>
        <v>307</v>
      </c>
      <c r="N57" s="41">
        <f t="shared" si="5"/>
        <v>0.69830000000000003</v>
      </c>
      <c r="O57" s="40">
        <f t="shared" si="6"/>
        <v>0.69830000000000003</v>
      </c>
      <c r="Q57" s="39">
        <f t="shared" si="7"/>
        <v>306</v>
      </c>
      <c r="R57" s="40">
        <f t="shared" si="8"/>
        <v>1.29723191</v>
      </c>
      <c r="S57" s="39">
        <f t="shared" si="9"/>
        <v>0.5</v>
      </c>
    </row>
    <row r="58" spans="2:19" x14ac:dyDescent="0.3">
      <c r="B58" s="47"/>
      <c r="C58" s="45">
        <v>306.5</v>
      </c>
      <c r="D58" s="44">
        <v>2.1107999999999998</v>
      </c>
      <c r="E58" s="46"/>
      <c r="F58" s="45">
        <v>303</v>
      </c>
      <c r="G58" s="44">
        <v>0.75890000000000002</v>
      </c>
      <c r="H58" s="43"/>
      <c r="I58" s="39">
        <f t="shared" si="0"/>
        <v>306.5</v>
      </c>
      <c r="J58" s="42">
        <f t="shared" si="1"/>
        <v>61</v>
      </c>
      <c r="K58" s="42">
        <f t="shared" si="2"/>
        <v>306</v>
      </c>
      <c r="L58" s="41">
        <f t="shared" si="3"/>
        <v>0.71860000000000002</v>
      </c>
      <c r="M58" s="42">
        <f t="shared" si="4"/>
        <v>307</v>
      </c>
      <c r="N58" s="41">
        <f t="shared" si="5"/>
        <v>0.69830000000000003</v>
      </c>
      <c r="O58" s="40">
        <f t="shared" si="6"/>
        <v>0.70845000000000002</v>
      </c>
      <c r="Q58" s="39">
        <f t="shared" si="7"/>
        <v>306.5</v>
      </c>
      <c r="R58" s="40">
        <f t="shared" si="8"/>
        <v>1.4953962599999999</v>
      </c>
      <c r="S58" s="39">
        <f t="shared" si="9"/>
        <v>0.5</v>
      </c>
    </row>
    <row r="59" spans="2:19" x14ac:dyDescent="0.3">
      <c r="B59" s="47"/>
      <c r="C59" s="45">
        <v>307</v>
      </c>
      <c r="D59" s="44">
        <v>2.7848999999999999</v>
      </c>
      <c r="E59" s="46"/>
      <c r="F59" s="45">
        <v>304</v>
      </c>
      <c r="G59" s="44">
        <v>0.74380000000000002</v>
      </c>
      <c r="H59" s="43"/>
      <c r="I59" s="39">
        <f t="shared" si="0"/>
        <v>307</v>
      </c>
      <c r="J59" s="42">
        <f t="shared" si="1"/>
        <v>62</v>
      </c>
      <c r="K59" s="42">
        <f t="shared" si="2"/>
        <v>307</v>
      </c>
      <c r="L59" s="41">
        <f t="shared" si="3"/>
        <v>0.69830000000000003</v>
      </c>
      <c r="M59" s="42">
        <f t="shared" si="4"/>
        <v>308</v>
      </c>
      <c r="N59" s="41">
        <f t="shared" si="5"/>
        <v>0.67859999999999998</v>
      </c>
      <c r="O59" s="40">
        <f t="shared" si="6"/>
        <v>0.67859999999999998</v>
      </c>
      <c r="Q59" s="39">
        <f t="shared" si="7"/>
        <v>307</v>
      </c>
      <c r="R59" s="40">
        <f t="shared" si="8"/>
        <v>1.8898331399999999</v>
      </c>
      <c r="S59" s="39">
        <f t="shared" si="9"/>
        <v>0.5</v>
      </c>
    </row>
    <row r="60" spans="2:19" x14ac:dyDescent="0.3">
      <c r="B60" s="47"/>
      <c r="C60" s="45">
        <v>307.5</v>
      </c>
      <c r="D60" s="44">
        <v>3.5634999999999999</v>
      </c>
      <c r="E60" s="46"/>
      <c r="F60" s="45">
        <v>305</v>
      </c>
      <c r="G60" s="44">
        <v>0.73109999999999997</v>
      </c>
      <c r="H60" s="43"/>
      <c r="I60" s="39">
        <f t="shared" si="0"/>
        <v>307.5</v>
      </c>
      <c r="J60" s="42">
        <f t="shared" si="1"/>
        <v>62</v>
      </c>
      <c r="K60" s="42">
        <f t="shared" si="2"/>
        <v>307</v>
      </c>
      <c r="L60" s="41">
        <f t="shared" si="3"/>
        <v>0.69830000000000003</v>
      </c>
      <c r="M60" s="42">
        <f t="shared" si="4"/>
        <v>308</v>
      </c>
      <c r="N60" s="41">
        <f t="shared" si="5"/>
        <v>0.67859999999999998</v>
      </c>
      <c r="O60" s="40">
        <f t="shared" si="6"/>
        <v>0.68845000000000001</v>
      </c>
      <c r="Q60" s="39">
        <f t="shared" si="7"/>
        <v>307.5</v>
      </c>
      <c r="R60" s="40">
        <f t="shared" si="8"/>
        <v>2.4532915750000002</v>
      </c>
      <c r="S60" s="39">
        <f t="shared" si="9"/>
        <v>0.5</v>
      </c>
    </row>
    <row r="61" spans="2:19" x14ac:dyDescent="0.3">
      <c r="B61" s="47"/>
      <c r="C61" s="45">
        <v>308</v>
      </c>
      <c r="D61" s="44">
        <v>3.7837000000000001</v>
      </c>
      <c r="E61" s="46"/>
      <c r="F61" s="45">
        <v>306</v>
      </c>
      <c r="G61" s="44">
        <v>0.71860000000000002</v>
      </c>
      <c r="H61" s="43"/>
      <c r="I61" s="39">
        <f t="shared" si="0"/>
        <v>308</v>
      </c>
      <c r="J61" s="42">
        <f t="shared" si="1"/>
        <v>63</v>
      </c>
      <c r="K61" s="42">
        <f t="shared" si="2"/>
        <v>308</v>
      </c>
      <c r="L61" s="41">
        <f t="shared" si="3"/>
        <v>0.67859999999999998</v>
      </c>
      <c r="M61" s="42">
        <f t="shared" si="4"/>
        <v>309</v>
      </c>
      <c r="N61" s="41">
        <f t="shared" si="5"/>
        <v>0.66239999999999999</v>
      </c>
      <c r="O61" s="40">
        <f t="shared" si="6"/>
        <v>0.66239999999999999</v>
      </c>
      <c r="Q61" s="39">
        <f t="shared" si="7"/>
        <v>308</v>
      </c>
      <c r="R61" s="40">
        <f t="shared" si="8"/>
        <v>2.5063228799999999</v>
      </c>
      <c r="S61" s="39">
        <f t="shared" si="9"/>
        <v>0.5</v>
      </c>
    </row>
    <row r="62" spans="2:19" x14ac:dyDescent="0.3">
      <c r="B62" s="47"/>
      <c r="C62" s="45">
        <v>308.5</v>
      </c>
      <c r="D62" s="44">
        <v>4.1429999999999998</v>
      </c>
      <c r="E62" s="46"/>
      <c r="F62" s="45">
        <v>307</v>
      </c>
      <c r="G62" s="44">
        <v>0.69830000000000003</v>
      </c>
      <c r="H62" s="43"/>
      <c r="I62" s="39">
        <f t="shared" si="0"/>
        <v>308.5</v>
      </c>
      <c r="J62" s="42">
        <f t="shared" si="1"/>
        <v>63</v>
      </c>
      <c r="K62" s="42">
        <f t="shared" si="2"/>
        <v>308</v>
      </c>
      <c r="L62" s="41">
        <f t="shared" si="3"/>
        <v>0.67859999999999998</v>
      </c>
      <c r="M62" s="42">
        <f t="shared" si="4"/>
        <v>309</v>
      </c>
      <c r="N62" s="41">
        <f t="shared" si="5"/>
        <v>0.66239999999999999</v>
      </c>
      <c r="O62" s="40">
        <f t="shared" si="6"/>
        <v>0.67049999999999998</v>
      </c>
      <c r="Q62" s="39">
        <f t="shared" si="7"/>
        <v>308.5</v>
      </c>
      <c r="R62" s="40">
        <f t="shared" si="8"/>
        <v>2.7778814999999999</v>
      </c>
      <c r="S62" s="39">
        <f t="shared" si="9"/>
        <v>0.5</v>
      </c>
    </row>
    <row r="63" spans="2:19" x14ac:dyDescent="0.3">
      <c r="B63" s="47"/>
      <c r="C63" s="45">
        <v>309</v>
      </c>
      <c r="D63" s="44">
        <v>4.0533999999999999</v>
      </c>
      <c r="E63" s="46"/>
      <c r="F63" s="45">
        <v>308</v>
      </c>
      <c r="G63" s="44">
        <v>0.67859999999999998</v>
      </c>
      <c r="H63" s="43"/>
      <c r="I63" s="39">
        <f t="shared" si="0"/>
        <v>309</v>
      </c>
      <c r="J63" s="42">
        <f t="shared" si="1"/>
        <v>64</v>
      </c>
      <c r="K63" s="42">
        <f t="shared" si="2"/>
        <v>309</v>
      </c>
      <c r="L63" s="41">
        <f t="shared" si="3"/>
        <v>0.66239999999999999</v>
      </c>
      <c r="M63" s="42">
        <f t="shared" si="4"/>
        <v>310</v>
      </c>
      <c r="N63" s="41">
        <f t="shared" si="5"/>
        <v>0.64649999999999996</v>
      </c>
      <c r="O63" s="40">
        <f t="shared" si="6"/>
        <v>0.64649999999999996</v>
      </c>
      <c r="Q63" s="39">
        <f t="shared" si="7"/>
        <v>309</v>
      </c>
      <c r="R63" s="40">
        <f t="shared" si="8"/>
        <v>2.6205230999999998</v>
      </c>
      <c r="S63" s="39">
        <f t="shared" si="9"/>
        <v>0.5</v>
      </c>
    </row>
    <row r="64" spans="2:19" x14ac:dyDescent="0.3">
      <c r="B64" s="47"/>
      <c r="C64" s="45">
        <v>309.5</v>
      </c>
      <c r="D64" s="44">
        <v>4.3305999999999996</v>
      </c>
      <c r="E64" s="46"/>
      <c r="F64" s="45">
        <v>309</v>
      </c>
      <c r="G64" s="44">
        <v>0.66239999999999999</v>
      </c>
      <c r="H64" s="43"/>
      <c r="I64" s="39">
        <f t="shared" si="0"/>
        <v>309.5</v>
      </c>
      <c r="J64" s="42">
        <f t="shared" si="1"/>
        <v>64</v>
      </c>
      <c r="K64" s="42">
        <f t="shared" si="2"/>
        <v>309</v>
      </c>
      <c r="L64" s="41">
        <f t="shared" si="3"/>
        <v>0.66239999999999999</v>
      </c>
      <c r="M64" s="42">
        <f t="shared" si="4"/>
        <v>310</v>
      </c>
      <c r="N64" s="41">
        <f t="shared" si="5"/>
        <v>0.64649999999999996</v>
      </c>
      <c r="O64" s="40">
        <f t="shared" si="6"/>
        <v>0.65444999999999998</v>
      </c>
      <c r="Q64" s="39">
        <f t="shared" si="7"/>
        <v>309.5</v>
      </c>
      <c r="R64" s="40">
        <f t="shared" si="8"/>
        <v>2.8341611699999998</v>
      </c>
      <c r="S64" s="39">
        <f t="shared" si="9"/>
        <v>0.5</v>
      </c>
    </row>
    <row r="65" spans="2:19" x14ac:dyDescent="0.3">
      <c r="B65" s="47"/>
      <c r="C65" s="45">
        <v>310</v>
      </c>
      <c r="D65" s="44">
        <v>5.0938999999999997</v>
      </c>
      <c r="E65" s="46"/>
      <c r="F65" s="45">
        <v>310</v>
      </c>
      <c r="G65" s="44">
        <v>0.64649999999999996</v>
      </c>
      <c r="H65" s="43"/>
      <c r="I65" s="39">
        <f t="shared" si="0"/>
        <v>310</v>
      </c>
      <c r="J65" s="42">
        <f t="shared" si="1"/>
        <v>65</v>
      </c>
      <c r="K65" s="42">
        <f t="shared" si="2"/>
        <v>310</v>
      </c>
      <c r="L65" s="41">
        <f t="shared" si="3"/>
        <v>0.64649999999999996</v>
      </c>
      <c r="M65" s="42">
        <f t="shared" si="4"/>
        <v>311</v>
      </c>
      <c r="N65" s="41">
        <f t="shared" si="5"/>
        <v>0.63600000000000001</v>
      </c>
      <c r="O65" s="40">
        <f t="shared" si="6"/>
        <v>0.63600000000000001</v>
      </c>
      <c r="Q65" s="39">
        <f t="shared" si="7"/>
        <v>310</v>
      </c>
      <c r="R65" s="40">
        <f t="shared" si="8"/>
        <v>3.2397203999999999</v>
      </c>
      <c r="S65" s="39">
        <f t="shared" si="9"/>
        <v>0.5</v>
      </c>
    </row>
    <row r="66" spans="2:19" x14ac:dyDescent="0.3">
      <c r="B66" s="47"/>
      <c r="C66" s="45">
        <v>310.5</v>
      </c>
      <c r="D66" s="44">
        <v>6.5540000000000003</v>
      </c>
      <c r="E66" s="46"/>
      <c r="F66" s="45">
        <v>311</v>
      </c>
      <c r="G66" s="44">
        <v>0.63600000000000001</v>
      </c>
      <c r="H66" s="43"/>
      <c r="I66" s="39">
        <f t="shared" si="0"/>
        <v>310.5</v>
      </c>
      <c r="J66" s="42">
        <f t="shared" si="1"/>
        <v>65</v>
      </c>
      <c r="K66" s="42">
        <f t="shared" si="2"/>
        <v>310</v>
      </c>
      <c r="L66" s="41">
        <f t="shared" si="3"/>
        <v>0.64649999999999996</v>
      </c>
      <c r="M66" s="42">
        <f t="shared" si="4"/>
        <v>311</v>
      </c>
      <c r="N66" s="41">
        <f t="shared" si="5"/>
        <v>0.63600000000000001</v>
      </c>
      <c r="O66" s="40">
        <f t="shared" si="6"/>
        <v>0.64124999999999999</v>
      </c>
      <c r="Q66" s="39">
        <f t="shared" si="7"/>
        <v>310.5</v>
      </c>
      <c r="R66" s="40">
        <f t="shared" si="8"/>
        <v>4.2027524999999999</v>
      </c>
      <c r="S66" s="39">
        <f t="shared" si="9"/>
        <v>0.5</v>
      </c>
    </row>
    <row r="67" spans="2:19" x14ac:dyDescent="0.3">
      <c r="B67" s="47"/>
      <c r="C67" s="45">
        <v>311</v>
      </c>
      <c r="D67" s="44">
        <v>8.2921999999999993</v>
      </c>
      <c r="E67" s="46"/>
      <c r="F67" s="45">
        <v>312</v>
      </c>
      <c r="G67" s="44">
        <v>0.62580000000000002</v>
      </c>
      <c r="H67" s="43"/>
      <c r="I67" s="39">
        <f t="shared" si="0"/>
        <v>311</v>
      </c>
      <c r="J67" s="42">
        <f t="shared" si="1"/>
        <v>66</v>
      </c>
      <c r="K67" s="42">
        <f t="shared" si="2"/>
        <v>311</v>
      </c>
      <c r="L67" s="41">
        <f t="shared" si="3"/>
        <v>0.63600000000000001</v>
      </c>
      <c r="M67" s="42">
        <f t="shared" si="4"/>
        <v>312</v>
      </c>
      <c r="N67" s="41">
        <f t="shared" si="5"/>
        <v>0.62580000000000002</v>
      </c>
      <c r="O67" s="40">
        <f t="shared" si="6"/>
        <v>0.62580000000000002</v>
      </c>
      <c r="Q67" s="39">
        <f t="shared" si="7"/>
        <v>311</v>
      </c>
      <c r="R67" s="40">
        <f t="shared" si="8"/>
        <v>5.1892587599999995</v>
      </c>
      <c r="S67" s="39">
        <f t="shared" si="9"/>
        <v>0.5</v>
      </c>
    </row>
    <row r="68" spans="2:19" x14ac:dyDescent="0.3">
      <c r="B68" s="47"/>
      <c r="C68" s="45">
        <v>311.5</v>
      </c>
      <c r="D68" s="44">
        <v>8.4079999999999995</v>
      </c>
      <c r="E68" s="46"/>
      <c r="F68" s="45">
        <v>313</v>
      </c>
      <c r="G68" s="44">
        <v>0.61280000000000001</v>
      </c>
      <c r="H68" s="43"/>
      <c r="I68" s="39">
        <f t="shared" si="0"/>
        <v>311.5</v>
      </c>
      <c r="J68" s="42">
        <f t="shared" si="1"/>
        <v>66</v>
      </c>
      <c r="K68" s="42">
        <f t="shared" si="2"/>
        <v>311</v>
      </c>
      <c r="L68" s="41">
        <f t="shared" si="3"/>
        <v>0.63600000000000001</v>
      </c>
      <c r="M68" s="42">
        <f t="shared" si="4"/>
        <v>312</v>
      </c>
      <c r="N68" s="41">
        <f t="shared" si="5"/>
        <v>0.62580000000000002</v>
      </c>
      <c r="O68" s="40">
        <f t="shared" si="6"/>
        <v>0.63090000000000002</v>
      </c>
      <c r="Q68" s="39">
        <f t="shared" si="7"/>
        <v>311.5</v>
      </c>
      <c r="R68" s="40">
        <f t="shared" si="8"/>
        <v>5.3046071999999995</v>
      </c>
      <c r="S68" s="39">
        <f t="shared" si="9"/>
        <v>0.5</v>
      </c>
    </row>
    <row r="69" spans="2:19" x14ac:dyDescent="0.3">
      <c r="B69" s="47"/>
      <c r="C69" s="45">
        <v>312</v>
      </c>
      <c r="D69" s="44">
        <v>9.3376000000000001</v>
      </c>
      <c r="E69" s="46"/>
      <c r="F69" s="45">
        <v>314</v>
      </c>
      <c r="G69" s="44">
        <v>0.6</v>
      </c>
      <c r="H69" s="43"/>
      <c r="I69" s="39">
        <f t="shared" ref="I69:I132" si="10">IF(ISNUMBER(C69),C69,"")</f>
        <v>312</v>
      </c>
      <c r="J69" s="42">
        <f t="shared" ref="J69:J132" si="11">MATCH(I69,F:F,1)</f>
        <v>67</v>
      </c>
      <c r="K69" s="42">
        <f t="shared" ref="K69:K132" si="12">INDEX($F:$F,$J69)</f>
        <v>312</v>
      </c>
      <c r="L69" s="41">
        <f t="shared" ref="L69:L132" si="13">INDEX($G:$G,$J69)</f>
        <v>0.62580000000000002</v>
      </c>
      <c r="M69" s="42">
        <f t="shared" ref="M69:M132" si="14">INDEX($F:$F,$J69+1)</f>
        <v>313</v>
      </c>
      <c r="N69" s="41">
        <f t="shared" ref="N69:N132" si="15">INDEX($G:$G,$J69+1)</f>
        <v>0.61280000000000001</v>
      </c>
      <c r="O69" s="40">
        <f t="shared" ref="O69:O132" si="16">IF(I69&lt;=M69,L69+(N69-L69)/(M69-K69)*(M69-I69),0)</f>
        <v>0.61280000000000001</v>
      </c>
      <c r="Q69" s="39">
        <f t="shared" ref="Q69:Q132" si="17">IF(ISNUMBER(I69),I69,"")</f>
        <v>312</v>
      </c>
      <c r="R69" s="40">
        <f t="shared" ref="R69:R132" si="18">IF(ISNUMBER(O69),O69*D69,0)</f>
        <v>5.7220812800000003</v>
      </c>
      <c r="S69" s="39">
        <f t="shared" ref="S69:S132" si="19">Q70-Q69</f>
        <v>0.5</v>
      </c>
    </row>
    <row r="70" spans="2:19" x14ac:dyDescent="0.3">
      <c r="B70" s="47"/>
      <c r="C70" s="45">
        <v>312.5</v>
      </c>
      <c r="D70" s="44">
        <v>9.8984000000000005</v>
      </c>
      <c r="E70" s="46"/>
      <c r="F70" s="45">
        <v>315</v>
      </c>
      <c r="G70" s="44">
        <v>0.58169999999999999</v>
      </c>
      <c r="H70" s="43"/>
      <c r="I70" s="39">
        <f t="shared" si="10"/>
        <v>312.5</v>
      </c>
      <c r="J70" s="42">
        <f t="shared" si="11"/>
        <v>67</v>
      </c>
      <c r="K70" s="42">
        <f t="shared" si="12"/>
        <v>312</v>
      </c>
      <c r="L70" s="41">
        <f t="shared" si="13"/>
        <v>0.62580000000000002</v>
      </c>
      <c r="M70" s="42">
        <f t="shared" si="14"/>
        <v>313</v>
      </c>
      <c r="N70" s="41">
        <f t="shared" si="15"/>
        <v>0.61280000000000001</v>
      </c>
      <c r="O70" s="40">
        <f t="shared" si="16"/>
        <v>0.61929999999999996</v>
      </c>
      <c r="Q70" s="39">
        <f t="shared" si="17"/>
        <v>312.5</v>
      </c>
      <c r="R70" s="40">
        <f t="shared" si="18"/>
        <v>6.1300791199999995</v>
      </c>
      <c r="S70" s="39">
        <f t="shared" si="19"/>
        <v>0.5</v>
      </c>
    </row>
    <row r="71" spans="2:19" x14ac:dyDescent="0.3">
      <c r="B71" s="47"/>
      <c r="C71" s="45">
        <v>313</v>
      </c>
      <c r="D71" s="44">
        <v>10.733000000000001</v>
      </c>
      <c r="E71" s="46"/>
      <c r="F71" s="45">
        <v>316</v>
      </c>
      <c r="G71" s="44">
        <v>0.56399999999999995</v>
      </c>
      <c r="H71" s="43"/>
      <c r="I71" s="39">
        <f t="shared" si="10"/>
        <v>313</v>
      </c>
      <c r="J71" s="42">
        <f t="shared" si="11"/>
        <v>68</v>
      </c>
      <c r="K71" s="42">
        <f t="shared" si="12"/>
        <v>313</v>
      </c>
      <c r="L71" s="41">
        <f t="shared" si="13"/>
        <v>0.61280000000000001</v>
      </c>
      <c r="M71" s="42">
        <f t="shared" si="14"/>
        <v>314</v>
      </c>
      <c r="N71" s="41">
        <f t="shared" si="15"/>
        <v>0.6</v>
      </c>
      <c r="O71" s="40">
        <f t="shared" si="16"/>
        <v>0.6</v>
      </c>
      <c r="Q71" s="39">
        <f t="shared" si="17"/>
        <v>313</v>
      </c>
      <c r="R71" s="40">
        <f t="shared" si="18"/>
        <v>6.4398</v>
      </c>
      <c r="S71" s="39">
        <f t="shared" si="19"/>
        <v>0.5</v>
      </c>
    </row>
    <row r="72" spans="2:19" x14ac:dyDescent="0.3">
      <c r="B72" s="47"/>
      <c r="C72" s="45">
        <v>313.5</v>
      </c>
      <c r="D72" s="44">
        <v>10.757</v>
      </c>
      <c r="E72" s="46"/>
      <c r="F72" s="45">
        <v>317</v>
      </c>
      <c r="G72" s="44">
        <v>0.54039999999999999</v>
      </c>
      <c r="H72" s="43"/>
      <c r="I72" s="39">
        <f t="shared" si="10"/>
        <v>313.5</v>
      </c>
      <c r="J72" s="42">
        <f t="shared" si="11"/>
        <v>68</v>
      </c>
      <c r="K72" s="42">
        <f t="shared" si="12"/>
        <v>313</v>
      </c>
      <c r="L72" s="41">
        <f t="shared" si="13"/>
        <v>0.61280000000000001</v>
      </c>
      <c r="M72" s="42">
        <f t="shared" si="14"/>
        <v>314</v>
      </c>
      <c r="N72" s="41">
        <f t="shared" si="15"/>
        <v>0.6</v>
      </c>
      <c r="O72" s="40">
        <f t="shared" si="16"/>
        <v>0.60640000000000005</v>
      </c>
      <c r="Q72" s="39">
        <f t="shared" si="17"/>
        <v>313.5</v>
      </c>
      <c r="R72" s="40">
        <f t="shared" si="18"/>
        <v>6.5230448000000001</v>
      </c>
      <c r="S72" s="39">
        <f t="shared" si="19"/>
        <v>0.5</v>
      </c>
    </row>
    <row r="73" spans="2:19" x14ac:dyDescent="0.3">
      <c r="B73" s="47"/>
      <c r="C73" s="45">
        <v>314</v>
      </c>
      <c r="D73" s="44">
        <v>11.968999999999999</v>
      </c>
      <c r="E73" s="46"/>
      <c r="F73" s="45">
        <v>318</v>
      </c>
      <c r="G73" s="44">
        <v>0.51790000000000003</v>
      </c>
      <c r="H73" s="43"/>
      <c r="I73" s="39">
        <f t="shared" si="10"/>
        <v>314</v>
      </c>
      <c r="J73" s="42">
        <f t="shared" si="11"/>
        <v>69</v>
      </c>
      <c r="K73" s="42">
        <f t="shared" si="12"/>
        <v>314</v>
      </c>
      <c r="L73" s="41">
        <f t="shared" si="13"/>
        <v>0.6</v>
      </c>
      <c r="M73" s="42">
        <f t="shared" si="14"/>
        <v>315</v>
      </c>
      <c r="N73" s="41">
        <f t="shared" si="15"/>
        <v>0.58169999999999999</v>
      </c>
      <c r="O73" s="40">
        <f t="shared" si="16"/>
        <v>0.58169999999999999</v>
      </c>
      <c r="Q73" s="39">
        <f t="shared" si="17"/>
        <v>314</v>
      </c>
      <c r="R73" s="40">
        <f t="shared" si="18"/>
        <v>6.9623672999999995</v>
      </c>
      <c r="S73" s="39">
        <f t="shared" si="19"/>
        <v>0.5</v>
      </c>
    </row>
    <row r="74" spans="2:19" x14ac:dyDescent="0.3">
      <c r="B74" s="47"/>
      <c r="C74" s="45">
        <v>314.5</v>
      </c>
      <c r="D74" s="44">
        <v>13.06</v>
      </c>
      <c r="E74" s="46"/>
      <c r="F74" s="45">
        <v>319</v>
      </c>
      <c r="G74" s="44">
        <v>0.47739999999999999</v>
      </c>
      <c r="H74" s="43"/>
      <c r="I74" s="39">
        <f t="shared" si="10"/>
        <v>314.5</v>
      </c>
      <c r="J74" s="42">
        <f t="shared" si="11"/>
        <v>69</v>
      </c>
      <c r="K74" s="42">
        <f t="shared" si="12"/>
        <v>314</v>
      </c>
      <c r="L74" s="41">
        <f t="shared" si="13"/>
        <v>0.6</v>
      </c>
      <c r="M74" s="42">
        <f t="shared" si="14"/>
        <v>315</v>
      </c>
      <c r="N74" s="41">
        <f t="shared" si="15"/>
        <v>0.58169999999999999</v>
      </c>
      <c r="O74" s="40">
        <f t="shared" si="16"/>
        <v>0.59084999999999999</v>
      </c>
      <c r="Q74" s="39">
        <f t="shared" si="17"/>
        <v>314.5</v>
      </c>
      <c r="R74" s="40">
        <f t="shared" si="18"/>
        <v>7.7165010000000001</v>
      </c>
      <c r="S74" s="39">
        <f t="shared" si="19"/>
        <v>0.5</v>
      </c>
    </row>
    <row r="75" spans="2:19" x14ac:dyDescent="0.3">
      <c r="B75" s="47"/>
      <c r="C75" s="45">
        <v>315</v>
      </c>
      <c r="D75" s="44">
        <v>13.625</v>
      </c>
      <c r="E75" s="46"/>
      <c r="F75" s="45">
        <v>320</v>
      </c>
      <c r="G75" s="44">
        <v>0.44009999999999999</v>
      </c>
      <c r="H75" s="43"/>
      <c r="I75" s="39">
        <f t="shared" si="10"/>
        <v>315</v>
      </c>
      <c r="J75" s="42">
        <f t="shared" si="11"/>
        <v>70</v>
      </c>
      <c r="K75" s="42">
        <f t="shared" si="12"/>
        <v>315</v>
      </c>
      <c r="L75" s="41">
        <f t="shared" si="13"/>
        <v>0.58169999999999999</v>
      </c>
      <c r="M75" s="42">
        <f t="shared" si="14"/>
        <v>316</v>
      </c>
      <c r="N75" s="41">
        <f t="shared" si="15"/>
        <v>0.56399999999999995</v>
      </c>
      <c r="O75" s="40">
        <f t="shared" si="16"/>
        <v>0.56399999999999995</v>
      </c>
      <c r="Q75" s="39">
        <f t="shared" si="17"/>
        <v>315</v>
      </c>
      <c r="R75" s="40">
        <f t="shared" si="18"/>
        <v>7.684499999999999</v>
      </c>
      <c r="S75" s="39">
        <f t="shared" si="19"/>
        <v>0.5</v>
      </c>
    </row>
    <row r="76" spans="2:19" x14ac:dyDescent="0.3">
      <c r="B76" s="47"/>
      <c r="C76" s="45">
        <v>315.5</v>
      </c>
      <c r="D76" s="44">
        <v>11.837999999999999</v>
      </c>
      <c r="E76" s="46"/>
      <c r="F76" s="45">
        <v>321</v>
      </c>
      <c r="G76" s="44">
        <v>0.39429999999999998</v>
      </c>
      <c r="H76" s="43"/>
      <c r="I76" s="39">
        <f t="shared" si="10"/>
        <v>315.5</v>
      </c>
      <c r="J76" s="42">
        <f t="shared" si="11"/>
        <v>70</v>
      </c>
      <c r="K76" s="42">
        <f t="shared" si="12"/>
        <v>315</v>
      </c>
      <c r="L76" s="41">
        <f t="shared" si="13"/>
        <v>0.58169999999999999</v>
      </c>
      <c r="M76" s="42">
        <f t="shared" si="14"/>
        <v>316</v>
      </c>
      <c r="N76" s="41">
        <f t="shared" si="15"/>
        <v>0.56399999999999995</v>
      </c>
      <c r="O76" s="40">
        <f t="shared" si="16"/>
        <v>0.57284999999999997</v>
      </c>
      <c r="Q76" s="39">
        <f t="shared" si="17"/>
        <v>315.5</v>
      </c>
      <c r="R76" s="40">
        <f t="shared" si="18"/>
        <v>6.7813982999999993</v>
      </c>
      <c r="S76" s="39">
        <f t="shared" si="19"/>
        <v>0.5</v>
      </c>
    </row>
    <row r="77" spans="2:19" x14ac:dyDescent="0.3">
      <c r="B77" s="47"/>
      <c r="C77" s="45">
        <v>316</v>
      </c>
      <c r="D77" s="44">
        <v>12.348000000000001</v>
      </c>
      <c r="E77" s="46"/>
      <c r="F77" s="45">
        <v>322</v>
      </c>
      <c r="G77" s="44">
        <v>0.3533</v>
      </c>
      <c r="H77" s="43"/>
      <c r="I77" s="39">
        <f t="shared" si="10"/>
        <v>316</v>
      </c>
      <c r="J77" s="42">
        <f t="shared" si="11"/>
        <v>71</v>
      </c>
      <c r="K77" s="42">
        <f t="shared" si="12"/>
        <v>316</v>
      </c>
      <c r="L77" s="41">
        <f t="shared" si="13"/>
        <v>0.56399999999999995</v>
      </c>
      <c r="M77" s="42">
        <f t="shared" si="14"/>
        <v>317</v>
      </c>
      <c r="N77" s="41">
        <f t="shared" si="15"/>
        <v>0.54039999999999999</v>
      </c>
      <c r="O77" s="40">
        <f t="shared" si="16"/>
        <v>0.54039999999999999</v>
      </c>
      <c r="Q77" s="39">
        <f t="shared" si="17"/>
        <v>316</v>
      </c>
      <c r="R77" s="40">
        <f t="shared" si="18"/>
        <v>6.6728592000000004</v>
      </c>
      <c r="S77" s="39">
        <f t="shared" si="19"/>
        <v>0.5</v>
      </c>
    </row>
    <row r="78" spans="2:19" x14ac:dyDescent="0.3">
      <c r="B78" s="47"/>
      <c r="C78" s="45">
        <v>316.5</v>
      </c>
      <c r="D78" s="44">
        <v>15.036</v>
      </c>
      <c r="E78" s="46"/>
      <c r="F78" s="45">
        <v>323</v>
      </c>
      <c r="G78" s="44">
        <v>0.30270000000000002</v>
      </c>
      <c r="H78" s="43"/>
      <c r="I78" s="39">
        <f t="shared" si="10"/>
        <v>316.5</v>
      </c>
      <c r="J78" s="42">
        <f t="shared" si="11"/>
        <v>71</v>
      </c>
      <c r="K78" s="42">
        <f t="shared" si="12"/>
        <v>316</v>
      </c>
      <c r="L78" s="41">
        <f t="shared" si="13"/>
        <v>0.56399999999999995</v>
      </c>
      <c r="M78" s="42">
        <f t="shared" si="14"/>
        <v>317</v>
      </c>
      <c r="N78" s="41">
        <f t="shared" si="15"/>
        <v>0.54039999999999999</v>
      </c>
      <c r="O78" s="40">
        <f t="shared" si="16"/>
        <v>0.55220000000000002</v>
      </c>
      <c r="Q78" s="39">
        <f t="shared" si="17"/>
        <v>316.5</v>
      </c>
      <c r="R78" s="40">
        <f t="shared" si="18"/>
        <v>8.3028791999999996</v>
      </c>
      <c r="S78" s="39">
        <f t="shared" si="19"/>
        <v>0.5</v>
      </c>
    </row>
    <row r="79" spans="2:19" x14ac:dyDescent="0.3">
      <c r="B79" s="47"/>
      <c r="C79" s="45">
        <v>317</v>
      </c>
      <c r="D79" s="44">
        <v>17.158000000000001</v>
      </c>
      <c r="E79" s="46"/>
      <c r="F79" s="45">
        <v>324</v>
      </c>
      <c r="G79" s="44">
        <v>0.25940000000000002</v>
      </c>
      <c r="H79" s="43"/>
      <c r="I79" s="39">
        <f t="shared" si="10"/>
        <v>317</v>
      </c>
      <c r="J79" s="42">
        <f t="shared" si="11"/>
        <v>72</v>
      </c>
      <c r="K79" s="42">
        <f t="shared" si="12"/>
        <v>317</v>
      </c>
      <c r="L79" s="41">
        <f t="shared" si="13"/>
        <v>0.54039999999999999</v>
      </c>
      <c r="M79" s="42">
        <f t="shared" si="14"/>
        <v>318</v>
      </c>
      <c r="N79" s="41">
        <f t="shared" si="15"/>
        <v>0.51790000000000003</v>
      </c>
      <c r="O79" s="40">
        <f t="shared" si="16"/>
        <v>0.51790000000000003</v>
      </c>
      <c r="Q79" s="39">
        <f t="shared" si="17"/>
        <v>317</v>
      </c>
      <c r="R79" s="40">
        <f t="shared" si="18"/>
        <v>8.8861282000000017</v>
      </c>
      <c r="S79" s="39">
        <f t="shared" si="19"/>
        <v>0.5</v>
      </c>
    </row>
    <row r="80" spans="2:19" x14ac:dyDescent="0.3">
      <c r="B80" s="47"/>
      <c r="C80" s="45">
        <v>317.5</v>
      </c>
      <c r="D80" s="44">
        <v>18.245000000000001</v>
      </c>
      <c r="E80" s="46"/>
      <c r="F80" s="45">
        <v>325</v>
      </c>
      <c r="G80" s="44">
        <v>0.21110000000000001</v>
      </c>
      <c r="H80" s="43"/>
      <c r="I80" s="39">
        <f t="shared" si="10"/>
        <v>317.5</v>
      </c>
      <c r="J80" s="42">
        <f t="shared" si="11"/>
        <v>72</v>
      </c>
      <c r="K80" s="42">
        <f t="shared" si="12"/>
        <v>317</v>
      </c>
      <c r="L80" s="41">
        <f t="shared" si="13"/>
        <v>0.54039999999999999</v>
      </c>
      <c r="M80" s="42">
        <f t="shared" si="14"/>
        <v>318</v>
      </c>
      <c r="N80" s="41">
        <f t="shared" si="15"/>
        <v>0.51790000000000003</v>
      </c>
      <c r="O80" s="40">
        <f t="shared" si="16"/>
        <v>0.52915000000000001</v>
      </c>
      <c r="Q80" s="39">
        <f t="shared" si="17"/>
        <v>317.5</v>
      </c>
      <c r="R80" s="40">
        <f t="shared" si="18"/>
        <v>9.6543417500000004</v>
      </c>
      <c r="S80" s="39">
        <f t="shared" si="19"/>
        <v>0.5</v>
      </c>
    </row>
    <row r="81" spans="2:19" x14ac:dyDescent="0.3">
      <c r="B81" s="47"/>
      <c r="C81" s="45">
        <v>318</v>
      </c>
      <c r="D81" s="44">
        <v>17.594000000000001</v>
      </c>
      <c r="E81" s="46"/>
      <c r="F81" s="45">
        <v>326</v>
      </c>
      <c r="G81" s="44">
        <v>0.17180000000000001</v>
      </c>
      <c r="H81" s="43"/>
      <c r="I81" s="39">
        <f t="shared" si="10"/>
        <v>318</v>
      </c>
      <c r="J81" s="42">
        <f t="shared" si="11"/>
        <v>73</v>
      </c>
      <c r="K81" s="42">
        <f t="shared" si="12"/>
        <v>318</v>
      </c>
      <c r="L81" s="41">
        <f t="shared" si="13"/>
        <v>0.51790000000000003</v>
      </c>
      <c r="M81" s="42">
        <f t="shared" si="14"/>
        <v>319</v>
      </c>
      <c r="N81" s="41">
        <f t="shared" si="15"/>
        <v>0.47739999999999999</v>
      </c>
      <c r="O81" s="40">
        <f t="shared" si="16"/>
        <v>0.47739999999999999</v>
      </c>
      <c r="Q81" s="39">
        <f t="shared" si="17"/>
        <v>318</v>
      </c>
      <c r="R81" s="40">
        <f t="shared" si="18"/>
        <v>8.3993756000000008</v>
      </c>
      <c r="S81" s="39">
        <f t="shared" si="19"/>
        <v>0.5</v>
      </c>
    </row>
    <row r="82" spans="2:19" x14ac:dyDescent="0.3">
      <c r="B82" s="47"/>
      <c r="C82" s="45">
        <v>318.5</v>
      </c>
      <c r="D82" s="44">
        <v>18.591000000000001</v>
      </c>
      <c r="E82" s="46"/>
      <c r="F82" s="45">
        <v>327</v>
      </c>
      <c r="G82" s="44">
        <v>0.12970000000000001</v>
      </c>
      <c r="H82" s="43"/>
      <c r="I82" s="39">
        <f t="shared" si="10"/>
        <v>318.5</v>
      </c>
      <c r="J82" s="42">
        <f t="shared" si="11"/>
        <v>73</v>
      </c>
      <c r="K82" s="42">
        <f t="shared" si="12"/>
        <v>318</v>
      </c>
      <c r="L82" s="41">
        <f t="shared" si="13"/>
        <v>0.51790000000000003</v>
      </c>
      <c r="M82" s="42">
        <f t="shared" si="14"/>
        <v>319</v>
      </c>
      <c r="N82" s="41">
        <f t="shared" si="15"/>
        <v>0.47739999999999999</v>
      </c>
      <c r="O82" s="40">
        <f t="shared" si="16"/>
        <v>0.49765000000000004</v>
      </c>
      <c r="Q82" s="39">
        <f t="shared" si="17"/>
        <v>318.5</v>
      </c>
      <c r="R82" s="40">
        <f t="shared" si="18"/>
        <v>9.2518111500000018</v>
      </c>
      <c r="S82" s="39">
        <f t="shared" si="19"/>
        <v>0.5</v>
      </c>
    </row>
    <row r="83" spans="2:19" x14ac:dyDescent="0.3">
      <c r="B83" s="47"/>
      <c r="C83" s="45">
        <v>319</v>
      </c>
      <c r="D83" s="44">
        <v>20.47</v>
      </c>
      <c r="E83" s="46"/>
      <c r="F83" s="45">
        <v>328</v>
      </c>
      <c r="G83" s="44">
        <v>9.7799999999999998E-2</v>
      </c>
      <c r="H83" s="43"/>
      <c r="I83" s="39">
        <f t="shared" si="10"/>
        <v>319</v>
      </c>
      <c r="J83" s="42">
        <f t="shared" si="11"/>
        <v>74</v>
      </c>
      <c r="K83" s="42">
        <f t="shared" si="12"/>
        <v>319</v>
      </c>
      <c r="L83" s="41">
        <f t="shared" si="13"/>
        <v>0.47739999999999999</v>
      </c>
      <c r="M83" s="42">
        <f t="shared" si="14"/>
        <v>320</v>
      </c>
      <c r="N83" s="41">
        <f t="shared" si="15"/>
        <v>0.44009999999999999</v>
      </c>
      <c r="O83" s="40">
        <f t="shared" si="16"/>
        <v>0.44009999999999999</v>
      </c>
      <c r="Q83" s="39">
        <f t="shared" si="17"/>
        <v>319</v>
      </c>
      <c r="R83" s="40">
        <f t="shared" si="18"/>
        <v>9.0088469999999994</v>
      </c>
      <c r="S83" s="39">
        <f t="shared" si="19"/>
        <v>0.5</v>
      </c>
    </row>
    <row r="84" spans="2:19" x14ac:dyDescent="0.3">
      <c r="B84" s="47"/>
      <c r="C84" s="45">
        <v>319.5</v>
      </c>
      <c r="D84" s="44">
        <v>19.588999999999999</v>
      </c>
      <c r="E84" s="46"/>
      <c r="F84" s="45">
        <v>329</v>
      </c>
      <c r="G84" s="44">
        <v>6.5699999999999995E-2</v>
      </c>
      <c r="H84" s="43"/>
      <c r="I84" s="39">
        <f t="shared" si="10"/>
        <v>319.5</v>
      </c>
      <c r="J84" s="42">
        <f t="shared" si="11"/>
        <v>74</v>
      </c>
      <c r="K84" s="42">
        <f t="shared" si="12"/>
        <v>319</v>
      </c>
      <c r="L84" s="41">
        <f t="shared" si="13"/>
        <v>0.47739999999999999</v>
      </c>
      <c r="M84" s="42">
        <f t="shared" si="14"/>
        <v>320</v>
      </c>
      <c r="N84" s="41">
        <f t="shared" si="15"/>
        <v>0.44009999999999999</v>
      </c>
      <c r="O84" s="40">
        <f t="shared" si="16"/>
        <v>0.45874999999999999</v>
      </c>
      <c r="Q84" s="39">
        <f t="shared" si="17"/>
        <v>319.5</v>
      </c>
      <c r="R84" s="40">
        <f t="shared" si="18"/>
        <v>8.986453749999999</v>
      </c>
      <c r="S84" s="39">
        <f t="shared" si="19"/>
        <v>0.5</v>
      </c>
    </row>
    <row r="85" spans="2:19" x14ac:dyDescent="0.3">
      <c r="B85" s="47"/>
      <c r="C85" s="45">
        <v>320</v>
      </c>
      <c r="D85" s="44">
        <v>20.527000000000001</v>
      </c>
      <c r="E85" s="46"/>
      <c r="F85" s="45">
        <v>330</v>
      </c>
      <c r="G85" s="44">
        <v>4.4200000000000003E-2</v>
      </c>
      <c r="H85" s="43"/>
      <c r="I85" s="39">
        <f t="shared" si="10"/>
        <v>320</v>
      </c>
      <c r="J85" s="42">
        <f t="shared" si="11"/>
        <v>75</v>
      </c>
      <c r="K85" s="42">
        <f t="shared" si="12"/>
        <v>320</v>
      </c>
      <c r="L85" s="41">
        <f t="shared" si="13"/>
        <v>0.44009999999999999</v>
      </c>
      <c r="M85" s="42">
        <f t="shared" si="14"/>
        <v>321</v>
      </c>
      <c r="N85" s="41">
        <f t="shared" si="15"/>
        <v>0.39429999999999998</v>
      </c>
      <c r="O85" s="40">
        <f t="shared" si="16"/>
        <v>0.39429999999999998</v>
      </c>
      <c r="Q85" s="39">
        <f t="shared" si="17"/>
        <v>320</v>
      </c>
      <c r="R85" s="40">
        <f t="shared" si="18"/>
        <v>8.0937961000000005</v>
      </c>
      <c r="S85" s="39">
        <f t="shared" si="19"/>
        <v>0.5</v>
      </c>
    </row>
    <row r="86" spans="2:19" x14ac:dyDescent="0.3">
      <c r="B86" s="47"/>
      <c r="C86" s="45">
        <v>320.5</v>
      </c>
      <c r="D86" s="44">
        <v>24.524999999999999</v>
      </c>
      <c r="E86" s="46"/>
      <c r="F86" s="45">
        <v>331</v>
      </c>
      <c r="G86" s="44">
        <v>1.8499999999999999E-2</v>
      </c>
      <c r="H86" s="43"/>
      <c r="I86" s="39">
        <f t="shared" si="10"/>
        <v>320.5</v>
      </c>
      <c r="J86" s="42">
        <f t="shared" si="11"/>
        <v>75</v>
      </c>
      <c r="K86" s="42">
        <f t="shared" si="12"/>
        <v>320</v>
      </c>
      <c r="L86" s="41">
        <f t="shared" si="13"/>
        <v>0.44009999999999999</v>
      </c>
      <c r="M86" s="42">
        <f t="shared" si="14"/>
        <v>321</v>
      </c>
      <c r="N86" s="41">
        <f t="shared" si="15"/>
        <v>0.39429999999999998</v>
      </c>
      <c r="O86" s="40">
        <f t="shared" si="16"/>
        <v>0.41720000000000002</v>
      </c>
      <c r="Q86" s="39">
        <f t="shared" si="17"/>
        <v>320.5</v>
      </c>
      <c r="R86" s="40">
        <f t="shared" si="18"/>
        <v>10.23183</v>
      </c>
      <c r="S86" s="39">
        <f t="shared" si="19"/>
        <v>0.5</v>
      </c>
    </row>
    <row r="87" spans="2:19" x14ac:dyDescent="0.3">
      <c r="B87" s="47"/>
      <c r="C87" s="45">
        <v>321</v>
      </c>
      <c r="D87" s="44">
        <v>25.024000000000001</v>
      </c>
      <c r="E87" s="46"/>
      <c r="F87" s="45">
        <v>332</v>
      </c>
      <c r="G87" s="44">
        <v>7.7000000000000002E-3</v>
      </c>
      <c r="H87" s="43"/>
      <c r="I87" s="39">
        <f t="shared" si="10"/>
        <v>321</v>
      </c>
      <c r="J87" s="42">
        <f t="shared" si="11"/>
        <v>76</v>
      </c>
      <c r="K87" s="42">
        <f t="shared" si="12"/>
        <v>321</v>
      </c>
      <c r="L87" s="41">
        <f t="shared" si="13"/>
        <v>0.39429999999999998</v>
      </c>
      <c r="M87" s="42">
        <f t="shared" si="14"/>
        <v>322</v>
      </c>
      <c r="N87" s="41">
        <f t="shared" si="15"/>
        <v>0.3533</v>
      </c>
      <c r="O87" s="40">
        <f t="shared" si="16"/>
        <v>0.3533</v>
      </c>
      <c r="Q87" s="39">
        <f t="shared" si="17"/>
        <v>321</v>
      </c>
      <c r="R87" s="40">
        <f t="shared" si="18"/>
        <v>8.8409791999999996</v>
      </c>
      <c r="S87" s="39">
        <f t="shared" si="19"/>
        <v>0.5</v>
      </c>
    </row>
    <row r="88" spans="2:19" x14ac:dyDescent="0.3">
      <c r="B88" s="47"/>
      <c r="C88" s="45">
        <v>321.5</v>
      </c>
      <c r="D88" s="44">
        <v>23.843</v>
      </c>
      <c r="E88" s="46"/>
      <c r="F88" s="45">
        <v>333</v>
      </c>
      <c r="G88" s="44">
        <v>3.2000000000000002E-3</v>
      </c>
      <c r="H88" s="43"/>
      <c r="I88" s="39">
        <f t="shared" si="10"/>
        <v>321.5</v>
      </c>
      <c r="J88" s="42">
        <f t="shared" si="11"/>
        <v>76</v>
      </c>
      <c r="K88" s="42">
        <f t="shared" si="12"/>
        <v>321</v>
      </c>
      <c r="L88" s="41">
        <f t="shared" si="13"/>
        <v>0.39429999999999998</v>
      </c>
      <c r="M88" s="42">
        <f t="shared" si="14"/>
        <v>322</v>
      </c>
      <c r="N88" s="41">
        <f t="shared" si="15"/>
        <v>0.3533</v>
      </c>
      <c r="O88" s="40">
        <f t="shared" si="16"/>
        <v>0.37380000000000002</v>
      </c>
      <c r="Q88" s="39">
        <f t="shared" si="17"/>
        <v>321.5</v>
      </c>
      <c r="R88" s="40">
        <f t="shared" si="18"/>
        <v>8.9125133999999999</v>
      </c>
      <c r="S88" s="39">
        <f t="shared" si="19"/>
        <v>0.5</v>
      </c>
    </row>
    <row r="89" spans="2:19" x14ac:dyDescent="0.3">
      <c r="B89" s="47"/>
      <c r="C89" s="45">
        <v>322</v>
      </c>
      <c r="D89" s="44">
        <v>22.202999999999999</v>
      </c>
      <c r="E89" s="46"/>
      <c r="F89" s="45">
        <v>334</v>
      </c>
      <c r="G89" s="44">
        <v>1.2999999999999999E-3</v>
      </c>
      <c r="H89" s="43"/>
      <c r="I89" s="39">
        <f t="shared" si="10"/>
        <v>322</v>
      </c>
      <c r="J89" s="42">
        <f t="shared" si="11"/>
        <v>77</v>
      </c>
      <c r="K89" s="42">
        <f t="shared" si="12"/>
        <v>322</v>
      </c>
      <c r="L89" s="41">
        <f t="shared" si="13"/>
        <v>0.3533</v>
      </c>
      <c r="M89" s="42">
        <f t="shared" si="14"/>
        <v>323</v>
      </c>
      <c r="N89" s="41">
        <f t="shared" si="15"/>
        <v>0.30270000000000002</v>
      </c>
      <c r="O89" s="40">
        <f t="shared" si="16"/>
        <v>0.30270000000000002</v>
      </c>
      <c r="Q89" s="39">
        <f t="shared" si="17"/>
        <v>322</v>
      </c>
      <c r="R89" s="40">
        <f t="shared" si="18"/>
        <v>6.7208481000000004</v>
      </c>
      <c r="S89" s="39">
        <f t="shared" si="19"/>
        <v>0.5</v>
      </c>
    </row>
    <row r="90" spans="2:19" x14ac:dyDescent="0.3">
      <c r="B90" s="47"/>
      <c r="C90" s="45">
        <v>322.5</v>
      </c>
      <c r="D90" s="44">
        <v>21.709</v>
      </c>
      <c r="E90" s="46"/>
      <c r="F90" s="45">
        <v>335</v>
      </c>
      <c r="G90" s="44">
        <v>1.2999999999999999E-3</v>
      </c>
      <c r="H90" s="43"/>
      <c r="I90" s="39">
        <f t="shared" si="10"/>
        <v>322.5</v>
      </c>
      <c r="J90" s="42">
        <f t="shared" si="11"/>
        <v>77</v>
      </c>
      <c r="K90" s="42">
        <f t="shared" si="12"/>
        <v>322</v>
      </c>
      <c r="L90" s="41">
        <f t="shared" si="13"/>
        <v>0.3533</v>
      </c>
      <c r="M90" s="42">
        <f t="shared" si="14"/>
        <v>323</v>
      </c>
      <c r="N90" s="41">
        <f t="shared" si="15"/>
        <v>0.30270000000000002</v>
      </c>
      <c r="O90" s="40">
        <f t="shared" si="16"/>
        <v>0.32800000000000001</v>
      </c>
      <c r="Q90" s="39">
        <f t="shared" si="17"/>
        <v>322.5</v>
      </c>
      <c r="R90" s="40">
        <f t="shared" si="18"/>
        <v>7.120552</v>
      </c>
      <c r="S90" s="39">
        <f t="shared" si="19"/>
        <v>0.5</v>
      </c>
    </row>
    <row r="91" spans="2:19" x14ac:dyDescent="0.3">
      <c r="B91" s="47"/>
      <c r="C91" s="45">
        <v>323</v>
      </c>
      <c r="D91" s="44">
        <v>21.225999999999999</v>
      </c>
      <c r="E91" s="46"/>
      <c r="F91" s="45">
        <v>336</v>
      </c>
      <c r="G91" s="44">
        <v>1.1999999999999999E-3</v>
      </c>
      <c r="H91" s="43"/>
      <c r="I91" s="39">
        <f t="shared" si="10"/>
        <v>323</v>
      </c>
      <c r="J91" s="42">
        <f t="shared" si="11"/>
        <v>78</v>
      </c>
      <c r="K91" s="42">
        <f t="shared" si="12"/>
        <v>323</v>
      </c>
      <c r="L91" s="41">
        <f t="shared" si="13"/>
        <v>0.30270000000000002</v>
      </c>
      <c r="M91" s="42">
        <f t="shared" si="14"/>
        <v>324</v>
      </c>
      <c r="N91" s="41">
        <f t="shared" si="15"/>
        <v>0.25940000000000002</v>
      </c>
      <c r="O91" s="40">
        <f t="shared" si="16"/>
        <v>0.25940000000000002</v>
      </c>
      <c r="Q91" s="39">
        <f t="shared" si="17"/>
        <v>323</v>
      </c>
      <c r="R91" s="40">
        <f t="shared" si="18"/>
        <v>5.5060244000000003</v>
      </c>
      <c r="S91" s="39">
        <f t="shared" si="19"/>
        <v>0.5</v>
      </c>
    </row>
    <row r="92" spans="2:19" x14ac:dyDescent="0.3">
      <c r="B92" s="47"/>
      <c r="C92" s="45">
        <v>323.5</v>
      </c>
      <c r="D92" s="44">
        <v>24.861000000000001</v>
      </c>
      <c r="E92" s="46"/>
      <c r="F92" s="45">
        <v>337</v>
      </c>
      <c r="G92" s="44">
        <v>1.4E-3</v>
      </c>
      <c r="H92" s="43"/>
      <c r="I92" s="39">
        <f t="shared" si="10"/>
        <v>323.5</v>
      </c>
      <c r="J92" s="42">
        <f t="shared" si="11"/>
        <v>78</v>
      </c>
      <c r="K92" s="42">
        <f t="shared" si="12"/>
        <v>323</v>
      </c>
      <c r="L92" s="41">
        <f t="shared" si="13"/>
        <v>0.30270000000000002</v>
      </c>
      <c r="M92" s="42">
        <f t="shared" si="14"/>
        <v>324</v>
      </c>
      <c r="N92" s="41">
        <f t="shared" si="15"/>
        <v>0.25940000000000002</v>
      </c>
      <c r="O92" s="40">
        <f t="shared" si="16"/>
        <v>0.28105000000000002</v>
      </c>
      <c r="Q92" s="39">
        <f t="shared" si="17"/>
        <v>323.5</v>
      </c>
      <c r="R92" s="40">
        <f t="shared" si="18"/>
        <v>6.9871840500000006</v>
      </c>
      <c r="S92" s="39">
        <f t="shared" si="19"/>
        <v>0.5</v>
      </c>
    </row>
    <row r="93" spans="2:19" x14ac:dyDescent="0.3">
      <c r="B93" s="47"/>
      <c r="C93" s="45">
        <v>324</v>
      </c>
      <c r="D93" s="44">
        <v>27.536999999999999</v>
      </c>
      <c r="E93" s="46"/>
      <c r="F93" s="45">
        <v>338</v>
      </c>
      <c r="G93" s="44">
        <v>1.6000000000000001E-3</v>
      </c>
      <c r="H93" s="43"/>
      <c r="I93" s="39">
        <f t="shared" si="10"/>
        <v>324</v>
      </c>
      <c r="J93" s="42">
        <f t="shared" si="11"/>
        <v>79</v>
      </c>
      <c r="K93" s="42">
        <f t="shared" si="12"/>
        <v>324</v>
      </c>
      <c r="L93" s="41">
        <f t="shared" si="13"/>
        <v>0.25940000000000002</v>
      </c>
      <c r="M93" s="42">
        <f t="shared" si="14"/>
        <v>325</v>
      </c>
      <c r="N93" s="41">
        <f t="shared" si="15"/>
        <v>0.21110000000000001</v>
      </c>
      <c r="O93" s="40">
        <f t="shared" si="16"/>
        <v>0.21110000000000001</v>
      </c>
      <c r="Q93" s="39">
        <f t="shared" si="17"/>
        <v>324</v>
      </c>
      <c r="R93" s="40">
        <f t="shared" si="18"/>
        <v>5.8130607000000003</v>
      </c>
      <c r="S93" s="39">
        <f t="shared" si="19"/>
        <v>0.5</v>
      </c>
    </row>
    <row r="94" spans="2:19" x14ac:dyDescent="0.3">
      <c r="B94" s="47"/>
      <c r="C94" s="45">
        <v>324.5</v>
      </c>
      <c r="D94" s="44">
        <v>28.321000000000002</v>
      </c>
      <c r="E94" s="46"/>
      <c r="F94" s="45">
        <v>339</v>
      </c>
      <c r="G94" s="44">
        <v>1.6999999999999999E-3</v>
      </c>
      <c r="H94" s="43"/>
      <c r="I94" s="39">
        <f t="shared" si="10"/>
        <v>324.5</v>
      </c>
      <c r="J94" s="42">
        <f t="shared" si="11"/>
        <v>79</v>
      </c>
      <c r="K94" s="42">
        <f t="shared" si="12"/>
        <v>324</v>
      </c>
      <c r="L94" s="41">
        <f t="shared" si="13"/>
        <v>0.25940000000000002</v>
      </c>
      <c r="M94" s="42">
        <f t="shared" si="14"/>
        <v>325</v>
      </c>
      <c r="N94" s="41">
        <f t="shared" si="15"/>
        <v>0.21110000000000001</v>
      </c>
      <c r="O94" s="40">
        <f t="shared" si="16"/>
        <v>0.23525000000000001</v>
      </c>
      <c r="Q94" s="39">
        <f t="shared" si="17"/>
        <v>324.5</v>
      </c>
      <c r="R94" s="40">
        <f t="shared" si="18"/>
        <v>6.6625152500000011</v>
      </c>
      <c r="S94" s="39">
        <f t="shared" si="19"/>
        <v>0.5</v>
      </c>
    </row>
    <row r="95" spans="2:19" x14ac:dyDescent="0.3">
      <c r="B95" s="47"/>
      <c r="C95" s="45">
        <v>325</v>
      </c>
      <c r="D95" s="44">
        <v>27.893999999999998</v>
      </c>
      <c r="E95" s="46"/>
      <c r="F95" s="45">
        <v>340</v>
      </c>
      <c r="G95" s="44">
        <v>1.6999999999999999E-3</v>
      </c>
      <c r="H95" s="43"/>
      <c r="I95" s="39">
        <f t="shared" si="10"/>
        <v>325</v>
      </c>
      <c r="J95" s="42">
        <f t="shared" si="11"/>
        <v>80</v>
      </c>
      <c r="K95" s="42">
        <f t="shared" si="12"/>
        <v>325</v>
      </c>
      <c r="L95" s="41">
        <f t="shared" si="13"/>
        <v>0.21110000000000001</v>
      </c>
      <c r="M95" s="42">
        <f t="shared" si="14"/>
        <v>326</v>
      </c>
      <c r="N95" s="41">
        <f t="shared" si="15"/>
        <v>0.17180000000000001</v>
      </c>
      <c r="O95" s="40">
        <f t="shared" si="16"/>
        <v>0.17180000000000001</v>
      </c>
      <c r="Q95" s="39">
        <f t="shared" si="17"/>
        <v>325</v>
      </c>
      <c r="R95" s="40">
        <f t="shared" si="18"/>
        <v>4.7921892000000001</v>
      </c>
      <c r="S95" s="39">
        <f t="shared" si="19"/>
        <v>0.5</v>
      </c>
    </row>
    <row r="96" spans="2:19" x14ac:dyDescent="0.3">
      <c r="B96" s="47"/>
      <c r="C96" s="45">
        <v>325.5</v>
      </c>
      <c r="D96" s="44">
        <v>32.436</v>
      </c>
      <c r="E96" s="46"/>
      <c r="F96" s="45">
        <v>341</v>
      </c>
      <c r="G96" s="44">
        <v>1.6999999999999999E-3</v>
      </c>
      <c r="H96" s="43"/>
      <c r="I96" s="39">
        <f t="shared" si="10"/>
        <v>325.5</v>
      </c>
      <c r="J96" s="42">
        <f t="shared" si="11"/>
        <v>80</v>
      </c>
      <c r="K96" s="42">
        <f t="shared" si="12"/>
        <v>325</v>
      </c>
      <c r="L96" s="41">
        <f t="shared" si="13"/>
        <v>0.21110000000000001</v>
      </c>
      <c r="M96" s="42">
        <f t="shared" si="14"/>
        <v>326</v>
      </c>
      <c r="N96" s="41">
        <f t="shared" si="15"/>
        <v>0.17180000000000001</v>
      </c>
      <c r="O96" s="40">
        <f t="shared" si="16"/>
        <v>0.19145000000000001</v>
      </c>
      <c r="Q96" s="39">
        <f t="shared" si="17"/>
        <v>325.5</v>
      </c>
      <c r="R96" s="40">
        <f t="shared" si="18"/>
        <v>6.2098722000000004</v>
      </c>
      <c r="S96" s="39">
        <f t="shared" si="19"/>
        <v>0.5</v>
      </c>
    </row>
    <row r="97" spans="2:19" x14ac:dyDescent="0.3">
      <c r="B97" s="47"/>
      <c r="C97" s="45">
        <v>326</v>
      </c>
      <c r="D97" s="44">
        <v>38.119999999999997</v>
      </c>
      <c r="E97" s="46"/>
      <c r="F97" s="45">
        <v>342</v>
      </c>
      <c r="G97" s="44">
        <v>1.6999999999999999E-3</v>
      </c>
      <c r="H97" s="43"/>
      <c r="I97" s="39">
        <f t="shared" si="10"/>
        <v>326</v>
      </c>
      <c r="J97" s="42">
        <f t="shared" si="11"/>
        <v>81</v>
      </c>
      <c r="K97" s="42">
        <f t="shared" si="12"/>
        <v>326</v>
      </c>
      <c r="L97" s="41">
        <f t="shared" si="13"/>
        <v>0.17180000000000001</v>
      </c>
      <c r="M97" s="42">
        <f t="shared" si="14"/>
        <v>327</v>
      </c>
      <c r="N97" s="41">
        <f t="shared" si="15"/>
        <v>0.12970000000000001</v>
      </c>
      <c r="O97" s="40">
        <f t="shared" si="16"/>
        <v>0.12970000000000001</v>
      </c>
      <c r="Q97" s="39">
        <f t="shared" si="17"/>
        <v>326</v>
      </c>
      <c r="R97" s="40">
        <f t="shared" si="18"/>
        <v>4.9441639999999998</v>
      </c>
      <c r="S97" s="39">
        <f t="shared" si="19"/>
        <v>0.5</v>
      </c>
    </row>
    <row r="98" spans="2:19" x14ac:dyDescent="0.3">
      <c r="B98" s="47"/>
      <c r="C98" s="45">
        <v>326.5</v>
      </c>
      <c r="D98" s="44">
        <v>40.722000000000001</v>
      </c>
      <c r="E98" s="46"/>
      <c r="F98" s="45">
        <v>343</v>
      </c>
      <c r="G98" s="44">
        <v>1.8E-3</v>
      </c>
      <c r="H98" s="43"/>
      <c r="I98" s="39">
        <f t="shared" si="10"/>
        <v>326.5</v>
      </c>
      <c r="J98" s="42">
        <f t="shared" si="11"/>
        <v>81</v>
      </c>
      <c r="K98" s="42">
        <f t="shared" si="12"/>
        <v>326</v>
      </c>
      <c r="L98" s="41">
        <f t="shared" si="13"/>
        <v>0.17180000000000001</v>
      </c>
      <c r="M98" s="42">
        <f t="shared" si="14"/>
        <v>327</v>
      </c>
      <c r="N98" s="41">
        <f t="shared" si="15"/>
        <v>0.12970000000000001</v>
      </c>
      <c r="O98" s="40">
        <f t="shared" si="16"/>
        <v>0.15075</v>
      </c>
      <c r="Q98" s="39">
        <f t="shared" si="17"/>
        <v>326.5</v>
      </c>
      <c r="R98" s="40">
        <f t="shared" si="18"/>
        <v>6.1388414999999998</v>
      </c>
      <c r="S98" s="39">
        <f t="shared" si="19"/>
        <v>0.5</v>
      </c>
    </row>
    <row r="99" spans="2:19" x14ac:dyDescent="0.3">
      <c r="B99" s="47"/>
      <c r="C99" s="45">
        <v>327</v>
      </c>
      <c r="D99" s="44">
        <v>39.805999999999997</v>
      </c>
      <c r="E99" s="46"/>
      <c r="F99" s="45">
        <v>344</v>
      </c>
      <c r="G99" s="44">
        <v>1.9E-3</v>
      </c>
      <c r="H99" s="43"/>
      <c r="I99" s="39">
        <f t="shared" si="10"/>
        <v>327</v>
      </c>
      <c r="J99" s="42">
        <f t="shared" si="11"/>
        <v>82</v>
      </c>
      <c r="K99" s="42">
        <f t="shared" si="12"/>
        <v>327</v>
      </c>
      <c r="L99" s="41">
        <f t="shared" si="13"/>
        <v>0.12970000000000001</v>
      </c>
      <c r="M99" s="42">
        <f t="shared" si="14"/>
        <v>328</v>
      </c>
      <c r="N99" s="41">
        <f t="shared" si="15"/>
        <v>9.7799999999999998E-2</v>
      </c>
      <c r="O99" s="40">
        <f t="shared" si="16"/>
        <v>9.7799999999999998E-2</v>
      </c>
      <c r="Q99" s="39">
        <f t="shared" si="17"/>
        <v>327</v>
      </c>
      <c r="R99" s="40">
        <f t="shared" si="18"/>
        <v>3.8930267999999995</v>
      </c>
      <c r="S99" s="39">
        <f t="shared" si="19"/>
        <v>0.5</v>
      </c>
    </row>
    <row r="100" spans="2:19" x14ac:dyDescent="0.3">
      <c r="B100" s="47"/>
      <c r="C100" s="45">
        <v>327.5</v>
      </c>
      <c r="D100" s="44">
        <v>38.465000000000003</v>
      </c>
      <c r="E100" s="46"/>
      <c r="F100" s="45">
        <v>345</v>
      </c>
      <c r="G100" s="44">
        <v>1.9E-3</v>
      </c>
      <c r="H100" s="43"/>
      <c r="I100" s="39">
        <f t="shared" si="10"/>
        <v>327.5</v>
      </c>
      <c r="J100" s="42">
        <f t="shared" si="11"/>
        <v>82</v>
      </c>
      <c r="K100" s="42">
        <f t="shared" si="12"/>
        <v>327</v>
      </c>
      <c r="L100" s="41">
        <f t="shared" si="13"/>
        <v>0.12970000000000001</v>
      </c>
      <c r="M100" s="42">
        <f t="shared" si="14"/>
        <v>328</v>
      </c>
      <c r="N100" s="41">
        <f t="shared" si="15"/>
        <v>9.7799999999999998E-2</v>
      </c>
      <c r="O100" s="40">
        <f t="shared" si="16"/>
        <v>0.11375</v>
      </c>
      <c r="Q100" s="39">
        <f t="shared" si="17"/>
        <v>327.5</v>
      </c>
      <c r="R100" s="40">
        <f t="shared" si="18"/>
        <v>4.3753937500000006</v>
      </c>
      <c r="S100" s="39">
        <f t="shared" si="19"/>
        <v>0.5</v>
      </c>
    </row>
    <row r="101" spans="2:19" x14ac:dyDescent="0.3">
      <c r="B101" s="47"/>
      <c r="C101" s="45">
        <v>328</v>
      </c>
      <c r="D101" s="44">
        <v>35.116</v>
      </c>
      <c r="E101" s="46"/>
      <c r="F101" s="45">
        <v>346</v>
      </c>
      <c r="G101" s="44">
        <v>1.9E-3</v>
      </c>
      <c r="H101" s="43"/>
      <c r="I101" s="39">
        <f t="shared" si="10"/>
        <v>328</v>
      </c>
      <c r="J101" s="42">
        <f t="shared" si="11"/>
        <v>83</v>
      </c>
      <c r="K101" s="42">
        <f t="shared" si="12"/>
        <v>328</v>
      </c>
      <c r="L101" s="41">
        <f t="shared" si="13"/>
        <v>9.7799999999999998E-2</v>
      </c>
      <c r="M101" s="42">
        <f t="shared" si="14"/>
        <v>329</v>
      </c>
      <c r="N101" s="41">
        <f t="shared" si="15"/>
        <v>6.5699999999999995E-2</v>
      </c>
      <c r="O101" s="40">
        <f t="shared" si="16"/>
        <v>6.5699999999999995E-2</v>
      </c>
      <c r="Q101" s="39">
        <f t="shared" si="17"/>
        <v>328</v>
      </c>
      <c r="R101" s="40">
        <f t="shared" si="18"/>
        <v>2.3071211999999997</v>
      </c>
      <c r="S101" s="39">
        <f t="shared" si="19"/>
        <v>0.5</v>
      </c>
    </row>
    <row r="102" spans="2:19" x14ac:dyDescent="0.3">
      <c r="B102" s="47"/>
      <c r="C102" s="45">
        <v>328.5</v>
      </c>
      <c r="D102" s="44">
        <v>37.164000000000001</v>
      </c>
      <c r="E102" s="46"/>
      <c r="F102" s="45">
        <v>347</v>
      </c>
      <c r="G102" s="44">
        <v>1.9E-3</v>
      </c>
      <c r="H102" s="43"/>
      <c r="I102" s="39">
        <f t="shared" si="10"/>
        <v>328.5</v>
      </c>
      <c r="J102" s="42">
        <f t="shared" si="11"/>
        <v>83</v>
      </c>
      <c r="K102" s="42">
        <f t="shared" si="12"/>
        <v>328</v>
      </c>
      <c r="L102" s="41">
        <f t="shared" si="13"/>
        <v>9.7799999999999998E-2</v>
      </c>
      <c r="M102" s="42">
        <f t="shared" si="14"/>
        <v>329</v>
      </c>
      <c r="N102" s="41">
        <f t="shared" si="15"/>
        <v>6.5699999999999995E-2</v>
      </c>
      <c r="O102" s="40">
        <f t="shared" si="16"/>
        <v>8.1749999999999989E-2</v>
      </c>
      <c r="Q102" s="39">
        <f t="shared" si="17"/>
        <v>328.5</v>
      </c>
      <c r="R102" s="40">
        <f t="shared" si="18"/>
        <v>3.0381569999999996</v>
      </c>
      <c r="S102" s="39">
        <f t="shared" si="19"/>
        <v>0.5</v>
      </c>
    </row>
    <row r="103" spans="2:19" x14ac:dyDescent="0.3">
      <c r="B103" s="47"/>
      <c r="C103" s="45">
        <v>329</v>
      </c>
      <c r="D103" s="44">
        <v>42.234999999999999</v>
      </c>
      <c r="E103" s="46"/>
      <c r="F103" s="45">
        <v>348</v>
      </c>
      <c r="G103" s="44">
        <v>1.9E-3</v>
      </c>
      <c r="H103" s="43"/>
      <c r="I103" s="39">
        <f t="shared" si="10"/>
        <v>329</v>
      </c>
      <c r="J103" s="42">
        <f t="shared" si="11"/>
        <v>84</v>
      </c>
      <c r="K103" s="42">
        <f t="shared" si="12"/>
        <v>329</v>
      </c>
      <c r="L103" s="41">
        <f t="shared" si="13"/>
        <v>6.5699999999999995E-2</v>
      </c>
      <c r="M103" s="42">
        <f t="shared" si="14"/>
        <v>330</v>
      </c>
      <c r="N103" s="41">
        <f t="shared" si="15"/>
        <v>4.4200000000000003E-2</v>
      </c>
      <c r="O103" s="40">
        <f t="shared" si="16"/>
        <v>4.4200000000000003E-2</v>
      </c>
      <c r="Q103" s="39">
        <f t="shared" si="17"/>
        <v>329</v>
      </c>
      <c r="R103" s="40">
        <f t="shared" si="18"/>
        <v>1.8667870000000002</v>
      </c>
      <c r="S103" s="39">
        <f t="shared" si="19"/>
        <v>0.5</v>
      </c>
    </row>
    <row r="104" spans="2:19" x14ac:dyDescent="0.3">
      <c r="B104" s="47"/>
      <c r="C104" s="45">
        <v>329.5</v>
      </c>
      <c r="D104" s="44">
        <v>46.878</v>
      </c>
      <c r="E104" s="46"/>
      <c r="F104" s="45">
        <v>349</v>
      </c>
      <c r="G104" s="44">
        <v>1.9E-3</v>
      </c>
      <c r="H104" s="43"/>
      <c r="I104" s="39">
        <f t="shared" si="10"/>
        <v>329.5</v>
      </c>
      <c r="J104" s="42">
        <f t="shared" si="11"/>
        <v>84</v>
      </c>
      <c r="K104" s="42">
        <f t="shared" si="12"/>
        <v>329</v>
      </c>
      <c r="L104" s="41">
        <f t="shared" si="13"/>
        <v>6.5699999999999995E-2</v>
      </c>
      <c r="M104" s="42">
        <f t="shared" si="14"/>
        <v>330</v>
      </c>
      <c r="N104" s="41">
        <f t="shared" si="15"/>
        <v>4.4200000000000003E-2</v>
      </c>
      <c r="O104" s="40">
        <f t="shared" si="16"/>
        <v>5.4949999999999999E-2</v>
      </c>
      <c r="Q104" s="39">
        <f t="shared" si="17"/>
        <v>329.5</v>
      </c>
      <c r="R104" s="40">
        <f t="shared" si="18"/>
        <v>2.5759460999999999</v>
      </c>
      <c r="S104" s="39">
        <f t="shared" si="19"/>
        <v>0.5</v>
      </c>
    </row>
    <row r="105" spans="2:19" x14ac:dyDescent="0.3">
      <c r="B105" s="47"/>
      <c r="C105" s="45">
        <v>330</v>
      </c>
      <c r="D105" s="44">
        <v>47.139000000000003</v>
      </c>
      <c r="E105" s="46"/>
      <c r="F105" s="45">
        <v>350</v>
      </c>
      <c r="G105" s="44">
        <v>1.9E-3</v>
      </c>
      <c r="H105" s="43"/>
      <c r="I105" s="39">
        <f t="shared" si="10"/>
        <v>330</v>
      </c>
      <c r="J105" s="42">
        <f t="shared" si="11"/>
        <v>85</v>
      </c>
      <c r="K105" s="42">
        <f t="shared" si="12"/>
        <v>330</v>
      </c>
      <c r="L105" s="41">
        <f t="shared" si="13"/>
        <v>4.4200000000000003E-2</v>
      </c>
      <c r="M105" s="42">
        <f t="shared" si="14"/>
        <v>331</v>
      </c>
      <c r="N105" s="41">
        <f t="shared" si="15"/>
        <v>1.8499999999999999E-2</v>
      </c>
      <c r="O105" s="40">
        <f t="shared" si="16"/>
        <v>1.8499999999999999E-2</v>
      </c>
      <c r="Q105" s="39">
        <f t="shared" si="17"/>
        <v>330</v>
      </c>
      <c r="R105" s="40">
        <f t="shared" si="18"/>
        <v>0.8720715</v>
      </c>
      <c r="S105" s="39">
        <f t="shared" si="19"/>
        <v>0.5</v>
      </c>
    </row>
    <row r="106" spans="2:19" x14ac:dyDescent="0.3">
      <c r="B106" s="47"/>
      <c r="C106" s="45">
        <v>330.5</v>
      </c>
      <c r="D106" s="44">
        <v>42.8</v>
      </c>
      <c r="E106" s="46"/>
      <c r="F106" s="45">
        <v>351</v>
      </c>
      <c r="G106" s="44">
        <v>1.9E-3</v>
      </c>
      <c r="H106" s="43"/>
      <c r="I106" s="39">
        <f t="shared" si="10"/>
        <v>330.5</v>
      </c>
      <c r="J106" s="42">
        <f t="shared" si="11"/>
        <v>85</v>
      </c>
      <c r="K106" s="42">
        <f t="shared" si="12"/>
        <v>330</v>
      </c>
      <c r="L106" s="41">
        <f t="shared" si="13"/>
        <v>4.4200000000000003E-2</v>
      </c>
      <c r="M106" s="42">
        <f t="shared" si="14"/>
        <v>331</v>
      </c>
      <c r="N106" s="41">
        <f t="shared" si="15"/>
        <v>1.8499999999999999E-2</v>
      </c>
      <c r="O106" s="40">
        <f t="shared" si="16"/>
        <v>3.1350000000000003E-2</v>
      </c>
      <c r="Q106" s="39">
        <f t="shared" si="17"/>
        <v>330.5</v>
      </c>
      <c r="R106" s="40">
        <f t="shared" si="18"/>
        <v>1.34178</v>
      </c>
      <c r="S106" s="39">
        <f t="shared" si="19"/>
        <v>0.5</v>
      </c>
    </row>
    <row r="107" spans="2:19" x14ac:dyDescent="0.3">
      <c r="B107" s="47"/>
      <c r="C107" s="45">
        <v>331</v>
      </c>
      <c r="D107" s="44">
        <v>40.262</v>
      </c>
      <c r="E107" s="46"/>
      <c r="F107" s="45">
        <v>352</v>
      </c>
      <c r="G107" s="44">
        <v>1.9E-3</v>
      </c>
      <c r="H107" s="43"/>
      <c r="I107" s="39">
        <f t="shared" si="10"/>
        <v>331</v>
      </c>
      <c r="J107" s="42">
        <f t="shared" si="11"/>
        <v>86</v>
      </c>
      <c r="K107" s="42">
        <f t="shared" si="12"/>
        <v>331</v>
      </c>
      <c r="L107" s="41">
        <f t="shared" si="13"/>
        <v>1.8499999999999999E-2</v>
      </c>
      <c r="M107" s="42">
        <f t="shared" si="14"/>
        <v>332</v>
      </c>
      <c r="N107" s="41">
        <f t="shared" si="15"/>
        <v>7.7000000000000002E-3</v>
      </c>
      <c r="O107" s="40">
        <f t="shared" si="16"/>
        <v>7.7000000000000002E-3</v>
      </c>
      <c r="Q107" s="39">
        <f t="shared" si="17"/>
        <v>331</v>
      </c>
      <c r="R107" s="40">
        <f t="shared" si="18"/>
        <v>0.3100174</v>
      </c>
      <c r="S107" s="39">
        <f t="shared" si="19"/>
        <v>0.5</v>
      </c>
    </row>
    <row r="108" spans="2:19" x14ac:dyDescent="0.3">
      <c r="B108" s="47"/>
      <c r="C108" s="45">
        <v>331.5</v>
      </c>
      <c r="D108" s="44">
        <v>41.805999999999997</v>
      </c>
      <c r="E108" s="46"/>
      <c r="F108" s="45">
        <v>353</v>
      </c>
      <c r="G108" s="44">
        <v>1.9E-3</v>
      </c>
      <c r="H108" s="43"/>
      <c r="I108" s="39">
        <f t="shared" si="10"/>
        <v>331.5</v>
      </c>
      <c r="J108" s="42">
        <f t="shared" si="11"/>
        <v>86</v>
      </c>
      <c r="K108" s="42">
        <f t="shared" si="12"/>
        <v>331</v>
      </c>
      <c r="L108" s="41">
        <f t="shared" si="13"/>
        <v>1.8499999999999999E-2</v>
      </c>
      <c r="M108" s="42">
        <f t="shared" si="14"/>
        <v>332</v>
      </c>
      <c r="N108" s="41">
        <f t="shared" si="15"/>
        <v>7.7000000000000002E-3</v>
      </c>
      <c r="O108" s="40">
        <f t="shared" si="16"/>
        <v>1.3100000000000001E-2</v>
      </c>
      <c r="Q108" s="39">
        <f t="shared" si="17"/>
        <v>331.5</v>
      </c>
      <c r="R108" s="40">
        <f t="shared" si="18"/>
        <v>0.5476586</v>
      </c>
      <c r="S108" s="39">
        <f t="shared" si="19"/>
        <v>0.5</v>
      </c>
    </row>
    <row r="109" spans="2:19" x14ac:dyDescent="0.3">
      <c r="B109" s="47"/>
      <c r="C109" s="45">
        <v>332</v>
      </c>
      <c r="D109" s="44">
        <v>43.622999999999998</v>
      </c>
      <c r="E109" s="46"/>
      <c r="F109" s="45">
        <v>354</v>
      </c>
      <c r="G109" s="44">
        <v>1.9E-3</v>
      </c>
      <c r="H109" s="43"/>
      <c r="I109" s="39">
        <f t="shared" si="10"/>
        <v>332</v>
      </c>
      <c r="J109" s="42">
        <f t="shared" si="11"/>
        <v>87</v>
      </c>
      <c r="K109" s="42">
        <f t="shared" si="12"/>
        <v>332</v>
      </c>
      <c r="L109" s="41">
        <f t="shared" si="13"/>
        <v>7.7000000000000002E-3</v>
      </c>
      <c r="M109" s="42">
        <f t="shared" si="14"/>
        <v>333</v>
      </c>
      <c r="N109" s="41">
        <f t="shared" si="15"/>
        <v>3.2000000000000002E-3</v>
      </c>
      <c r="O109" s="40">
        <f t="shared" si="16"/>
        <v>3.1999999999999997E-3</v>
      </c>
      <c r="Q109" s="39">
        <f t="shared" si="17"/>
        <v>332</v>
      </c>
      <c r="R109" s="40">
        <f t="shared" si="18"/>
        <v>0.13959359999999998</v>
      </c>
      <c r="S109" s="39">
        <f t="shared" si="19"/>
        <v>0.5</v>
      </c>
    </row>
    <row r="110" spans="2:19" x14ac:dyDescent="0.3">
      <c r="B110" s="47"/>
      <c r="C110" s="45">
        <v>332.5</v>
      </c>
      <c r="D110" s="44">
        <v>43.918999999999997</v>
      </c>
      <c r="E110" s="46"/>
      <c r="F110" s="45">
        <v>355</v>
      </c>
      <c r="G110" s="44">
        <v>1.9E-3</v>
      </c>
      <c r="H110" s="43"/>
      <c r="I110" s="39">
        <f t="shared" si="10"/>
        <v>332.5</v>
      </c>
      <c r="J110" s="42">
        <f t="shared" si="11"/>
        <v>87</v>
      </c>
      <c r="K110" s="42">
        <f t="shared" si="12"/>
        <v>332</v>
      </c>
      <c r="L110" s="41">
        <f t="shared" si="13"/>
        <v>7.7000000000000002E-3</v>
      </c>
      <c r="M110" s="42">
        <f t="shared" si="14"/>
        <v>333</v>
      </c>
      <c r="N110" s="41">
        <f t="shared" si="15"/>
        <v>3.2000000000000002E-3</v>
      </c>
      <c r="O110" s="40">
        <f t="shared" si="16"/>
        <v>5.45E-3</v>
      </c>
      <c r="Q110" s="39">
        <f t="shared" si="17"/>
        <v>332.5</v>
      </c>
      <c r="R110" s="40">
        <f t="shared" si="18"/>
        <v>0.23935854999999998</v>
      </c>
      <c r="S110" s="39">
        <f t="shared" si="19"/>
        <v>0.5</v>
      </c>
    </row>
    <row r="111" spans="2:19" x14ac:dyDescent="0.3">
      <c r="B111" s="47"/>
      <c r="C111" s="45">
        <v>333</v>
      </c>
      <c r="D111" s="44">
        <v>42.944000000000003</v>
      </c>
      <c r="E111" s="46"/>
      <c r="F111" s="45">
        <v>356</v>
      </c>
      <c r="G111" s="44">
        <v>1.9E-3</v>
      </c>
      <c r="H111" s="43"/>
      <c r="I111" s="39">
        <f t="shared" si="10"/>
        <v>333</v>
      </c>
      <c r="J111" s="42">
        <f t="shared" si="11"/>
        <v>88</v>
      </c>
      <c r="K111" s="42">
        <f t="shared" si="12"/>
        <v>333</v>
      </c>
      <c r="L111" s="41">
        <f t="shared" si="13"/>
        <v>3.2000000000000002E-3</v>
      </c>
      <c r="M111" s="42">
        <f t="shared" si="14"/>
        <v>334</v>
      </c>
      <c r="N111" s="41">
        <f t="shared" si="15"/>
        <v>1.2999999999999999E-3</v>
      </c>
      <c r="O111" s="40">
        <f t="shared" si="16"/>
        <v>1.2999999999999999E-3</v>
      </c>
      <c r="Q111" s="39">
        <f t="shared" si="17"/>
        <v>333</v>
      </c>
      <c r="R111" s="40">
        <f t="shared" si="18"/>
        <v>5.58272E-2</v>
      </c>
      <c r="S111" s="39">
        <f t="shared" si="19"/>
        <v>0.5</v>
      </c>
    </row>
    <row r="112" spans="2:19" x14ac:dyDescent="0.3">
      <c r="B112" s="47"/>
      <c r="C112" s="45">
        <v>333.5</v>
      </c>
      <c r="D112" s="44">
        <v>40.723999999999997</v>
      </c>
      <c r="E112" s="46"/>
      <c r="F112" s="45">
        <v>357</v>
      </c>
      <c r="G112" s="44">
        <v>1.9E-3</v>
      </c>
      <c r="H112" s="43"/>
      <c r="I112" s="39">
        <f t="shared" si="10"/>
        <v>333.5</v>
      </c>
      <c r="J112" s="42">
        <f t="shared" si="11"/>
        <v>88</v>
      </c>
      <c r="K112" s="42">
        <f t="shared" si="12"/>
        <v>333</v>
      </c>
      <c r="L112" s="41">
        <f t="shared" si="13"/>
        <v>3.2000000000000002E-3</v>
      </c>
      <c r="M112" s="42">
        <f t="shared" si="14"/>
        <v>334</v>
      </c>
      <c r="N112" s="41">
        <f t="shared" si="15"/>
        <v>1.2999999999999999E-3</v>
      </c>
      <c r="O112" s="40">
        <f t="shared" si="16"/>
        <v>2.2500000000000003E-3</v>
      </c>
      <c r="Q112" s="39">
        <f t="shared" si="17"/>
        <v>333.5</v>
      </c>
      <c r="R112" s="40">
        <f t="shared" si="18"/>
        <v>9.1629000000000002E-2</v>
      </c>
      <c r="S112" s="39">
        <f t="shared" si="19"/>
        <v>0.5</v>
      </c>
    </row>
    <row r="113" spans="2:19" x14ac:dyDescent="0.3">
      <c r="B113" s="47"/>
      <c r="C113" s="45">
        <v>334</v>
      </c>
      <c r="D113" s="44">
        <v>41.497</v>
      </c>
      <c r="E113" s="46"/>
      <c r="F113" s="45">
        <v>358</v>
      </c>
      <c r="G113" s="44">
        <v>1.9E-3</v>
      </c>
      <c r="H113" s="43"/>
      <c r="I113" s="39">
        <f t="shared" si="10"/>
        <v>334</v>
      </c>
      <c r="J113" s="42">
        <f t="shared" si="11"/>
        <v>89</v>
      </c>
      <c r="K113" s="42">
        <f t="shared" si="12"/>
        <v>334</v>
      </c>
      <c r="L113" s="41">
        <f t="shared" si="13"/>
        <v>1.2999999999999999E-3</v>
      </c>
      <c r="M113" s="42">
        <f t="shared" si="14"/>
        <v>335</v>
      </c>
      <c r="N113" s="41">
        <f t="shared" si="15"/>
        <v>1.2999999999999999E-3</v>
      </c>
      <c r="O113" s="40">
        <f t="shared" si="16"/>
        <v>1.2999999999999999E-3</v>
      </c>
      <c r="Q113" s="39">
        <f t="shared" si="17"/>
        <v>334</v>
      </c>
      <c r="R113" s="40">
        <f t="shared" si="18"/>
        <v>5.3946099999999997E-2</v>
      </c>
      <c r="S113" s="39">
        <f t="shared" si="19"/>
        <v>0.5</v>
      </c>
    </row>
    <row r="114" spans="2:19" x14ac:dyDescent="0.3">
      <c r="B114" s="47"/>
      <c r="C114" s="45">
        <v>334.5</v>
      </c>
      <c r="D114" s="44">
        <v>44.509</v>
      </c>
      <c r="E114" s="46"/>
      <c r="F114" s="45">
        <v>359</v>
      </c>
      <c r="G114" s="44">
        <v>1.9E-3</v>
      </c>
      <c r="H114" s="43"/>
      <c r="I114" s="39">
        <f t="shared" si="10"/>
        <v>334.5</v>
      </c>
      <c r="J114" s="42">
        <f t="shared" si="11"/>
        <v>89</v>
      </c>
      <c r="K114" s="42">
        <f t="shared" si="12"/>
        <v>334</v>
      </c>
      <c r="L114" s="41">
        <f t="shared" si="13"/>
        <v>1.2999999999999999E-3</v>
      </c>
      <c r="M114" s="42">
        <f t="shared" si="14"/>
        <v>335</v>
      </c>
      <c r="N114" s="41">
        <f t="shared" si="15"/>
        <v>1.2999999999999999E-3</v>
      </c>
      <c r="O114" s="40">
        <f t="shared" si="16"/>
        <v>1.2999999999999999E-3</v>
      </c>
      <c r="Q114" s="39">
        <f t="shared" si="17"/>
        <v>334.5</v>
      </c>
      <c r="R114" s="40">
        <f t="shared" si="18"/>
        <v>5.7861699999999995E-2</v>
      </c>
      <c r="S114" s="39">
        <f t="shared" si="19"/>
        <v>0.5</v>
      </c>
    </row>
    <row r="115" spans="2:19" x14ac:dyDescent="0.3">
      <c r="B115" s="47"/>
      <c r="C115" s="45">
        <v>335</v>
      </c>
      <c r="D115" s="44">
        <v>46.387999999999998</v>
      </c>
      <c r="E115" s="46"/>
      <c r="F115" s="45">
        <v>360</v>
      </c>
      <c r="G115" s="44">
        <v>1.9E-3</v>
      </c>
      <c r="H115" s="43"/>
      <c r="I115" s="39">
        <f t="shared" si="10"/>
        <v>335</v>
      </c>
      <c r="J115" s="42">
        <f t="shared" si="11"/>
        <v>90</v>
      </c>
      <c r="K115" s="42">
        <f t="shared" si="12"/>
        <v>335</v>
      </c>
      <c r="L115" s="41">
        <f t="shared" si="13"/>
        <v>1.2999999999999999E-3</v>
      </c>
      <c r="M115" s="42">
        <f t="shared" si="14"/>
        <v>336</v>
      </c>
      <c r="N115" s="41">
        <f t="shared" si="15"/>
        <v>1.1999999999999999E-3</v>
      </c>
      <c r="O115" s="40">
        <f t="shared" si="16"/>
        <v>1.1999999999999999E-3</v>
      </c>
      <c r="Q115" s="39">
        <f t="shared" si="17"/>
        <v>335</v>
      </c>
      <c r="R115" s="40">
        <f t="shared" si="18"/>
        <v>5.5665599999999996E-2</v>
      </c>
      <c r="S115" s="39">
        <f t="shared" si="19"/>
        <v>0.5</v>
      </c>
    </row>
    <row r="116" spans="2:19" x14ac:dyDescent="0.3">
      <c r="B116" s="47"/>
      <c r="C116" s="45">
        <v>335.5</v>
      </c>
      <c r="D116" s="44">
        <v>45.313000000000002</v>
      </c>
      <c r="E116" s="46"/>
      <c r="F116" s="45">
        <v>361</v>
      </c>
      <c r="G116" s="44">
        <v>1.9E-3</v>
      </c>
      <c r="H116" s="43"/>
      <c r="I116" s="39">
        <f t="shared" si="10"/>
        <v>335.5</v>
      </c>
      <c r="J116" s="42">
        <f t="shared" si="11"/>
        <v>90</v>
      </c>
      <c r="K116" s="42">
        <f t="shared" si="12"/>
        <v>335</v>
      </c>
      <c r="L116" s="41">
        <f t="shared" si="13"/>
        <v>1.2999999999999999E-3</v>
      </c>
      <c r="M116" s="42">
        <f t="shared" si="14"/>
        <v>336</v>
      </c>
      <c r="N116" s="41">
        <f t="shared" si="15"/>
        <v>1.1999999999999999E-3</v>
      </c>
      <c r="O116" s="40">
        <f t="shared" si="16"/>
        <v>1.2499999999999998E-3</v>
      </c>
      <c r="Q116" s="39">
        <f t="shared" si="17"/>
        <v>335.5</v>
      </c>
      <c r="R116" s="40">
        <f t="shared" si="18"/>
        <v>5.6641249999999997E-2</v>
      </c>
      <c r="S116" s="39">
        <f t="shared" si="19"/>
        <v>0.5</v>
      </c>
    </row>
    <row r="117" spans="2:19" x14ac:dyDescent="0.3">
      <c r="B117" s="47"/>
      <c r="C117" s="45">
        <v>336</v>
      </c>
      <c r="D117" s="44">
        <v>41.518999999999998</v>
      </c>
      <c r="E117" s="46"/>
      <c r="F117" s="45">
        <v>362</v>
      </c>
      <c r="G117" s="44">
        <v>1.9E-3</v>
      </c>
      <c r="H117" s="43"/>
      <c r="I117" s="39">
        <f t="shared" si="10"/>
        <v>336</v>
      </c>
      <c r="J117" s="42">
        <f t="shared" si="11"/>
        <v>91</v>
      </c>
      <c r="K117" s="42">
        <f t="shared" si="12"/>
        <v>336</v>
      </c>
      <c r="L117" s="41">
        <f t="shared" si="13"/>
        <v>1.1999999999999999E-3</v>
      </c>
      <c r="M117" s="42">
        <f t="shared" si="14"/>
        <v>337</v>
      </c>
      <c r="N117" s="41">
        <f t="shared" si="15"/>
        <v>1.4E-3</v>
      </c>
      <c r="O117" s="40">
        <f t="shared" si="16"/>
        <v>1.4E-3</v>
      </c>
      <c r="Q117" s="39">
        <f t="shared" si="17"/>
        <v>336</v>
      </c>
      <c r="R117" s="40">
        <f t="shared" si="18"/>
        <v>5.81266E-2</v>
      </c>
      <c r="S117" s="39">
        <f t="shared" si="19"/>
        <v>0.5</v>
      </c>
    </row>
    <row r="118" spans="2:19" x14ac:dyDescent="0.3">
      <c r="B118" s="47"/>
      <c r="C118" s="45">
        <v>336.5</v>
      </c>
      <c r="D118" s="44">
        <v>38.213999999999999</v>
      </c>
      <c r="E118" s="46"/>
      <c r="F118" s="45">
        <v>363</v>
      </c>
      <c r="G118" s="44">
        <v>1.9E-3</v>
      </c>
      <c r="H118" s="43"/>
      <c r="I118" s="39">
        <f t="shared" si="10"/>
        <v>336.5</v>
      </c>
      <c r="J118" s="42">
        <f t="shared" si="11"/>
        <v>91</v>
      </c>
      <c r="K118" s="42">
        <f t="shared" si="12"/>
        <v>336</v>
      </c>
      <c r="L118" s="41">
        <f t="shared" si="13"/>
        <v>1.1999999999999999E-3</v>
      </c>
      <c r="M118" s="42">
        <f t="shared" si="14"/>
        <v>337</v>
      </c>
      <c r="N118" s="41">
        <f t="shared" si="15"/>
        <v>1.4E-3</v>
      </c>
      <c r="O118" s="40">
        <f t="shared" si="16"/>
        <v>1.2999999999999999E-3</v>
      </c>
      <c r="Q118" s="39">
        <f t="shared" si="17"/>
        <v>336.5</v>
      </c>
      <c r="R118" s="40">
        <f t="shared" si="18"/>
        <v>4.9678199999999999E-2</v>
      </c>
      <c r="S118" s="39">
        <f t="shared" si="19"/>
        <v>0.5</v>
      </c>
    </row>
    <row r="119" spans="2:19" x14ac:dyDescent="0.3">
      <c r="B119" s="47"/>
      <c r="C119" s="45">
        <v>337</v>
      </c>
      <c r="D119" s="44">
        <v>37.380000000000003</v>
      </c>
      <c r="E119" s="46"/>
      <c r="F119" s="45">
        <v>364</v>
      </c>
      <c r="G119" s="44">
        <v>1.9E-3</v>
      </c>
      <c r="H119" s="43"/>
      <c r="I119" s="39">
        <f t="shared" si="10"/>
        <v>337</v>
      </c>
      <c r="J119" s="42">
        <f t="shared" si="11"/>
        <v>92</v>
      </c>
      <c r="K119" s="42">
        <f t="shared" si="12"/>
        <v>337</v>
      </c>
      <c r="L119" s="41">
        <f t="shared" si="13"/>
        <v>1.4E-3</v>
      </c>
      <c r="M119" s="42">
        <f t="shared" si="14"/>
        <v>338</v>
      </c>
      <c r="N119" s="41">
        <f t="shared" si="15"/>
        <v>1.6000000000000001E-3</v>
      </c>
      <c r="O119" s="40">
        <f t="shared" si="16"/>
        <v>1.6000000000000001E-3</v>
      </c>
      <c r="Q119" s="39">
        <f t="shared" si="17"/>
        <v>337</v>
      </c>
      <c r="R119" s="40">
        <f t="shared" si="18"/>
        <v>5.9808000000000007E-2</v>
      </c>
      <c r="S119" s="39">
        <f t="shared" si="19"/>
        <v>0.5</v>
      </c>
    </row>
    <row r="120" spans="2:19" x14ac:dyDescent="0.3">
      <c r="B120" s="47"/>
      <c r="C120" s="45">
        <v>337.5</v>
      </c>
      <c r="D120" s="44">
        <v>40.051000000000002</v>
      </c>
      <c r="E120" s="46"/>
      <c r="F120" s="45">
        <v>365</v>
      </c>
      <c r="G120" s="44">
        <v>1.9E-3</v>
      </c>
      <c r="H120" s="43"/>
      <c r="I120" s="39">
        <f t="shared" si="10"/>
        <v>337.5</v>
      </c>
      <c r="J120" s="42">
        <f t="shared" si="11"/>
        <v>92</v>
      </c>
      <c r="K120" s="42">
        <f t="shared" si="12"/>
        <v>337</v>
      </c>
      <c r="L120" s="41">
        <f t="shared" si="13"/>
        <v>1.4E-3</v>
      </c>
      <c r="M120" s="42">
        <f t="shared" si="14"/>
        <v>338</v>
      </c>
      <c r="N120" s="41">
        <f t="shared" si="15"/>
        <v>1.6000000000000001E-3</v>
      </c>
      <c r="O120" s="40">
        <f t="shared" si="16"/>
        <v>1.5E-3</v>
      </c>
      <c r="Q120" s="39">
        <f t="shared" si="17"/>
        <v>337.5</v>
      </c>
      <c r="R120" s="40">
        <f t="shared" si="18"/>
        <v>6.0076500000000005E-2</v>
      </c>
      <c r="S120" s="39">
        <f t="shared" si="19"/>
        <v>0.5</v>
      </c>
    </row>
    <row r="121" spans="2:19" x14ac:dyDescent="0.3">
      <c r="B121" s="47"/>
      <c r="C121" s="45">
        <v>338</v>
      </c>
      <c r="D121" s="44">
        <v>43.411000000000001</v>
      </c>
      <c r="E121" s="46"/>
      <c r="F121" s="45">
        <v>366</v>
      </c>
      <c r="G121" s="44">
        <v>1.9E-3</v>
      </c>
      <c r="H121" s="43"/>
      <c r="I121" s="39">
        <f t="shared" si="10"/>
        <v>338</v>
      </c>
      <c r="J121" s="42">
        <f t="shared" si="11"/>
        <v>93</v>
      </c>
      <c r="K121" s="42">
        <f t="shared" si="12"/>
        <v>338</v>
      </c>
      <c r="L121" s="41">
        <f t="shared" si="13"/>
        <v>1.6000000000000001E-3</v>
      </c>
      <c r="M121" s="42">
        <f t="shared" si="14"/>
        <v>339</v>
      </c>
      <c r="N121" s="41">
        <f t="shared" si="15"/>
        <v>1.6999999999999999E-3</v>
      </c>
      <c r="O121" s="40">
        <f t="shared" si="16"/>
        <v>1.6999999999999999E-3</v>
      </c>
      <c r="Q121" s="39">
        <f t="shared" si="17"/>
        <v>338</v>
      </c>
      <c r="R121" s="40">
        <f t="shared" si="18"/>
        <v>7.3798699999999995E-2</v>
      </c>
      <c r="S121" s="39">
        <f t="shared" si="19"/>
        <v>0.5</v>
      </c>
    </row>
    <row r="122" spans="2:19" x14ac:dyDescent="0.3">
      <c r="B122" s="47"/>
      <c r="C122" s="45">
        <v>338.5</v>
      </c>
      <c r="D122" s="44">
        <v>45.527000000000001</v>
      </c>
      <c r="E122" s="46"/>
      <c r="F122" s="45">
        <v>367</v>
      </c>
      <c r="G122" s="44">
        <v>1.9E-3</v>
      </c>
      <c r="H122" s="43"/>
      <c r="I122" s="39">
        <f t="shared" si="10"/>
        <v>338.5</v>
      </c>
      <c r="J122" s="42">
        <f t="shared" si="11"/>
        <v>93</v>
      </c>
      <c r="K122" s="42">
        <f t="shared" si="12"/>
        <v>338</v>
      </c>
      <c r="L122" s="41">
        <f t="shared" si="13"/>
        <v>1.6000000000000001E-3</v>
      </c>
      <c r="M122" s="42">
        <f t="shared" si="14"/>
        <v>339</v>
      </c>
      <c r="N122" s="41">
        <f t="shared" si="15"/>
        <v>1.6999999999999999E-3</v>
      </c>
      <c r="O122" s="40">
        <f t="shared" si="16"/>
        <v>1.65E-3</v>
      </c>
      <c r="Q122" s="39">
        <f t="shared" si="17"/>
        <v>338.5</v>
      </c>
      <c r="R122" s="40">
        <f t="shared" si="18"/>
        <v>7.5119550000000007E-2</v>
      </c>
      <c r="S122" s="39">
        <f t="shared" si="19"/>
        <v>0.5</v>
      </c>
    </row>
    <row r="123" spans="2:19" x14ac:dyDescent="0.3">
      <c r="B123" s="47"/>
      <c r="C123" s="45">
        <v>339</v>
      </c>
      <c r="D123" s="44">
        <v>46.354999999999997</v>
      </c>
      <c r="E123" s="46"/>
      <c r="F123" s="45">
        <v>368</v>
      </c>
      <c r="G123" s="44">
        <v>1.9E-3</v>
      </c>
      <c r="H123" s="43"/>
      <c r="I123" s="39">
        <f t="shared" si="10"/>
        <v>339</v>
      </c>
      <c r="J123" s="42">
        <f t="shared" si="11"/>
        <v>94</v>
      </c>
      <c r="K123" s="42">
        <f t="shared" si="12"/>
        <v>339</v>
      </c>
      <c r="L123" s="41">
        <f t="shared" si="13"/>
        <v>1.6999999999999999E-3</v>
      </c>
      <c r="M123" s="42">
        <f t="shared" si="14"/>
        <v>340</v>
      </c>
      <c r="N123" s="41">
        <f t="shared" si="15"/>
        <v>1.6999999999999999E-3</v>
      </c>
      <c r="O123" s="40">
        <f t="shared" si="16"/>
        <v>1.6999999999999999E-3</v>
      </c>
      <c r="Q123" s="39">
        <f t="shared" si="17"/>
        <v>339</v>
      </c>
      <c r="R123" s="40">
        <f t="shared" si="18"/>
        <v>7.8803499999999985E-2</v>
      </c>
      <c r="S123" s="39">
        <f t="shared" si="19"/>
        <v>0.5</v>
      </c>
    </row>
    <row r="124" spans="2:19" x14ac:dyDescent="0.3">
      <c r="B124" s="47"/>
      <c r="C124" s="45">
        <v>339.5</v>
      </c>
      <c r="D124" s="44">
        <v>47.445999999999998</v>
      </c>
      <c r="E124" s="46"/>
      <c r="F124" s="45">
        <v>369</v>
      </c>
      <c r="G124" s="44">
        <v>1.9E-3</v>
      </c>
      <c r="H124" s="43"/>
      <c r="I124" s="39">
        <f t="shared" si="10"/>
        <v>339.5</v>
      </c>
      <c r="J124" s="42">
        <f t="shared" si="11"/>
        <v>94</v>
      </c>
      <c r="K124" s="42">
        <f t="shared" si="12"/>
        <v>339</v>
      </c>
      <c r="L124" s="41">
        <f t="shared" si="13"/>
        <v>1.6999999999999999E-3</v>
      </c>
      <c r="M124" s="42">
        <f t="shared" si="14"/>
        <v>340</v>
      </c>
      <c r="N124" s="41">
        <f t="shared" si="15"/>
        <v>1.6999999999999999E-3</v>
      </c>
      <c r="O124" s="40">
        <f t="shared" si="16"/>
        <v>1.6999999999999999E-3</v>
      </c>
      <c r="Q124" s="39">
        <f t="shared" si="17"/>
        <v>339.5</v>
      </c>
      <c r="R124" s="40">
        <f t="shared" si="18"/>
        <v>8.0658199999999985E-2</v>
      </c>
      <c r="S124" s="39">
        <f t="shared" si="19"/>
        <v>0.5</v>
      </c>
    </row>
    <row r="125" spans="2:19" x14ac:dyDescent="0.3">
      <c r="B125" s="47"/>
      <c r="C125" s="45">
        <v>340</v>
      </c>
      <c r="D125" s="44">
        <v>50.18</v>
      </c>
      <c r="E125" s="46"/>
      <c r="F125" s="45">
        <v>370</v>
      </c>
      <c r="G125" s="44">
        <v>1.9E-3</v>
      </c>
      <c r="H125" s="43"/>
      <c r="I125" s="39">
        <f t="shared" si="10"/>
        <v>340</v>
      </c>
      <c r="J125" s="42">
        <f t="shared" si="11"/>
        <v>95</v>
      </c>
      <c r="K125" s="42">
        <f t="shared" si="12"/>
        <v>340</v>
      </c>
      <c r="L125" s="41">
        <f t="shared" si="13"/>
        <v>1.6999999999999999E-3</v>
      </c>
      <c r="M125" s="42">
        <f t="shared" si="14"/>
        <v>341</v>
      </c>
      <c r="N125" s="41">
        <f t="shared" si="15"/>
        <v>1.6999999999999999E-3</v>
      </c>
      <c r="O125" s="40">
        <f t="shared" si="16"/>
        <v>1.6999999999999999E-3</v>
      </c>
      <c r="Q125" s="39">
        <f t="shared" si="17"/>
        <v>340</v>
      </c>
      <c r="R125" s="40">
        <f t="shared" si="18"/>
        <v>8.5305999999999993E-2</v>
      </c>
      <c r="S125" s="39">
        <f t="shared" si="19"/>
        <v>0.5</v>
      </c>
    </row>
    <row r="126" spans="2:19" x14ac:dyDescent="0.3">
      <c r="B126" s="47"/>
      <c r="C126" s="45">
        <v>340.5</v>
      </c>
      <c r="D126" s="44">
        <v>50.070999999999998</v>
      </c>
      <c r="E126" s="46"/>
      <c r="F126" s="45">
        <v>371</v>
      </c>
      <c r="G126" s="44">
        <v>1.9E-3</v>
      </c>
      <c r="H126" s="43"/>
      <c r="I126" s="39">
        <f t="shared" si="10"/>
        <v>340.5</v>
      </c>
      <c r="J126" s="42">
        <f t="shared" si="11"/>
        <v>95</v>
      </c>
      <c r="K126" s="42">
        <f t="shared" si="12"/>
        <v>340</v>
      </c>
      <c r="L126" s="41">
        <f t="shared" si="13"/>
        <v>1.6999999999999999E-3</v>
      </c>
      <c r="M126" s="42">
        <f t="shared" si="14"/>
        <v>341</v>
      </c>
      <c r="N126" s="41">
        <f t="shared" si="15"/>
        <v>1.6999999999999999E-3</v>
      </c>
      <c r="O126" s="40">
        <f t="shared" si="16"/>
        <v>1.6999999999999999E-3</v>
      </c>
      <c r="Q126" s="39">
        <f t="shared" si="17"/>
        <v>340.5</v>
      </c>
      <c r="R126" s="40">
        <f t="shared" si="18"/>
        <v>8.5120699999999994E-2</v>
      </c>
      <c r="S126" s="39">
        <f t="shared" si="19"/>
        <v>0.5</v>
      </c>
    </row>
    <row r="127" spans="2:19" x14ac:dyDescent="0.3">
      <c r="B127" s="47"/>
      <c r="C127" s="45">
        <v>341</v>
      </c>
      <c r="D127" s="44">
        <v>47.139000000000003</v>
      </c>
      <c r="E127" s="46"/>
      <c r="F127" s="45">
        <v>372</v>
      </c>
      <c r="G127" s="44">
        <v>1.9E-3</v>
      </c>
      <c r="H127" s="43"/>
      <c r="I127" s="39">
        <f t="shared" si="10"/>
        <v>341</v>
      </c>
      <c r="J127" s="42">
        <f t="shared" si="11"/>
        <v>96</v>
      </c>
      <c r="K127" s="42">
        <f t="shared" si="12"/>
        <v>341</v>
      </c>
      <c r="L127" s="41">
        <f t="shared" si="13"/>
        <v>1.6999999999999999E-3</v>
      </c>
      <c r="M127" s="42">
        <f t="shared" si="14"/>
        <v>342</v>
      </c>
      <c r="N127" s="41">
        <f t="shared" si="15"/>
        <v>1.6999999999999999E-3</v>
      </c>
      <c r="O127" s="40">
        <f t="shared" si="16"/>
        <v>1.6999999999999999E-3</v>
      </c>
      <c r="Q127" s="39">
        <f t="shared" si="17"/>
        <v>341</v>
      </c>
      <c r="R127" s="40">
        <f t="shared" si="18"/>
        <v>8.0136299999999994E-2</v>
      </c>
      <c r="S127" s="39">
        <f t="shared" si="19"/>
        <v>0.5</v>
      </c>
    </row>
    <row r="128" spans="2:19" x14ac:dyDescent="0.3">
      <c r="B128" s="47"/>
      <c r="C128" s="45">
        <v>341.5</v>
      </c>
      <c r="D128" s="44">
        <v>46.935000000000002</v>
      </c>
      <c r="E128" s="46"/>
      <c r="F128" s="45">
        <v>373</v>
      </c>
      <c r="G128" s="44">
        <v>1.9E-3</v>
      </c>
      <c r="H128" s="43"/>
      <c r="I128" s="39">
        <f t="shared" si="10"/>
        <v>341.5</v>
      </c>
      <c r="J128" s="42">
        <f t="shared" si="11"/>
        <v>96</v>
      </c>
      <c r="K128" s="42">
        <f t="shared" si="12"/>
        <v>341</v>
      </c>
      <c r="L128" s="41">
        <f t="shared" si="13"/>
        <v>1.6999999999999999E-3</v>
      </c>
      <c r="M128" s="42">
        <f t="shared" si="14"/>
        <v>342</v>
      </c>
      <c r="N128" s="41">
        <f t="shared" si="15"/>
        <v>1.6999999999999999E-3</v>
      </c>
      <c r="O128" s="40">
        <f t="shared" si="16"/>
        <v>1.6999999999999999E-3</v>
      </c>
      <c r="Q128" s="39">
        <f t="shared" si="17"/>
        <v>341.5</v>
      </c>
      <c r="R128" s="40">
        <f t="shared" si="18"/>
        <v>7.9789499999999999E-2</v>
      </c>
      <c r="S128" s="39">
        <f t="shared" si="19"/>
        <v>0.5</v>
      </c>
    </row>
    <row r="129" spans="2:19" x14ac:dyDescent="0.3">
      <c r="B129" s="47"/>
      <c r="C129" s="45">
        <v>342</v>
      </c>
      <c r="D129" s="44">
        <v>48.933999999999997</v>
      </c>
      <c r="E129" s="46"/>
      <c r="F129" s="45">
        <v>374</v>
      </c>
      <c r="G129" s="44">
        <v>1.9E-3</v>
      </c>
      <c r="H129" s="43"/>
      <c r="I129" s="39">
        <f t="shared" si="10"/>
        <v>342</v>
      </c>
      <c r="J129" s="42">
        <f t="shared" si="11"/>
        <v>97</v>
      </c>
      <c r="K129" s="42">
        <f t="shared" si="12"/>
        <v>342</v>
      </c>
      <c r="L129" s="41">
        <f t="shared" si="13"/>
        <v>1.6999999999999999E-3</v>
      </c>
      <c r="M129" s="42">
        <f t="shared" si="14"/>
        <v>343</v>
      </c>
      <c r="N129" s="41">
        <f t="shared" si="15"/>
        <v>1.8E-3</v>
      </c>
      <c r="O129" s="40">
        <f t="shared" si="16"/>
        <v>1.8E-3</v>
      </c>
      <c r="Q129" s="39">
        <f t="shared" si="17"/>
        <v>342</v>
      </c>
      <c r="R129" s="40">
        <f t="shared" si="18"/>
        <v>8.8081199999999998E-2</v>
      </c>
      <c r="S129" s="39">
        <f t="shared" si="19"/>
        <v>0.5</v>
      </c>
    </row>
    <row r="130" spans="2:19" x14ac:dyDescent="0.3">
      <c r="B130" s="47"/>
      <c r="C130" s="45">
        <v>342.5</v>
      </c>
      <c r="D130" s="44">
        <v>50.767000000000003</v>
      </c>
      <c r="E130" s="46"/>
      <c r="F130" s="45">
        <v>375</v>
      </c>
      <c r="G130" s="44">
        <v>1.9E-3</v>
      </c>
      <c r="H130" s="43"/>
      <c r="I130" s="39">
        <f t="shared" si="10"/>
        <v>342.5</v>
      </c>
      <c r="J130" s="42">
        <f t="shared" si="11"/>
        <v>97</v>
      </c>
      <c r="K130" s="42">
        <f t="shared" si="12"/>
        <v>342</v>
      </c>
      <c r="L130" s="41">
        <f t="shared" si="13"/>
        <v>1.6999999999999999E-3</v>
      </c>
      <c r="M130" s="42">
        <f t="shared" si="14"/>
        <v>343</v>
      </c>
      <c r="N130" s="41">
        <f t="shared" si="15"/>
        <v>1.8E-3</v>
      </c>
      <c r="O130" s="40">
        <f t="shared" si="16"/>
        <v>1.7499999999999998E-3</v>
      </c>
      <c r="Q130" s="39">
        <f t="shared" si="17"/>
        <v>342.5</v>
      </c>
      <c r="R130" s="40">
        <f t="shared" si="18"/>
        <v>8.8842249999999998E-2</v>
      </c>
      <c r="S130" s="39">
        <f t="shared" si="19"/>
        <v>0.5</v>
      </c>
    </row>
    <row r="131" spans="2:19" x14ac:dyDescent="0.3">
      <c r="B131" s="47"/>
      <c r="C131" s="45">
        <v>343</v>
      </c>
      <c r="D131" s="44">
        <v>51.488999999999997</v>
      </c>
      <c r="E131" s="46"/>
      <c r="F131" s="45">
        <v>376</v>
      </c>
      <c r="G131" s="44">
        <v>1.9E-3</v>
      </c>
      <c r="H131" s="43"/>
      <c r="I131" s="39">
        <f t="shared" si="10"/>
        <v>343</v>
      </c>
      <c r="J131" s="42">
        <f t="shared" si="11"/>
        <v>98</v>
      </c>
      <c r="K131" s="42">
        <f t="shared" si="12"/>
        <v>343</v>
      </c>
      <c r="L131" s="41">
        <f t="shared" si="13"/>
        <v>1.8E-3</v>
      </c>
      <c r="M131" s="42">
        <f t="shared" si="14"/>
        <v>344</v>
      </c>
      <c r="N131" s="41">
        <f t="shared" si="15"/>
        <v>1.9E-3</v>
      </c>
      <c r="O131" s="40">
        <f t="shared" si="16"/>
        <v>1.9E-3</v>
      </c>
      <c r="Q131" s="39">
        <f t="shared" si="17"/>
        <v>343</v>
      </c>
      <c r="R131" s="40">
        <f t="shared" si="18"/>
        <v>9.7829099999999988E-2</v>
      </c>
      <c r="S131" s="39">
        <f t="shared" si="19"/>
        <v>0.5</v>
      </c>
    </row>
    <row r="132" spans="2:19" x14ac:dyDescent="0.3">
      <c r="B132" s="47"/>
      <c r="C132" s="45">
        <v>343.5</v>
      </c>
      <c r="D132" s="44">
        <v>48.609000000000002</v>
      </c>
      <c r="E132" s="46"/>
      <c r="F132" s="45">
        <v>377</v>
      </c>
      <c r="G132" s="44">
        <v>1.9E-3</v>
      </c>
      <c r="H132" s="43"/>
      <c r="I132" s="39">
        <f t="shared" si="10"/>
        <v>343.5</v>
      </c>
      <c r="J132" s="42">
        <f t="shared" si="11"/>
        <v>98</v>
      </c>
      <c r="K132" s="42">
        <f t="shared" si="12"/>
        <v>343</v>
      </c>
      <c r="L132" s="41">
        <f t="shared" si="13"/>
        <v>1.8E-3</v>
      </c>
      <c r="M132" s="42">
        <f t="shared" si="14"/>
        <v>344</v>
      </c>
      <c r="N132" s="41">
        <f t="shared" si="15"/>
        <v>1.9E-3</v>
      </c>
      <c r="O132" s="40">
        <f t="shared" si="16"/>
        <v>1.8500000000000001E-3</v>
      </c>
      <c r="Q132" s="39">
        <f t="shared" si="17"/>
        <v>343.5</v>
      </c>
      <c r="R132" s="40">
        <f t="shared" si="18"/>
        <v>8.9926650000000011E-2</v>
      </c>
      <c r="S132" s="39">
        <f t="shared" si="19"/>
        <v>0.5</v>
      </c>
    </row>
    <row r="133" spans="2:19" x14ac:dyDescent="0.3">
      <c r="B133" s="47"/>
      <c r="C133" s="45">
        <v>344</v>
      </c>
      <c r="D133" s="44">
        <v>41.843000000000004</v>
      </c>
      <c r="E133" s="46"/>
      <c r="F133" s="45">
        <v>378</v>
      </c>
      <c r="G133" s="44">
        <v>1.9E-3</v>
      </c>
      <c r="H133" s="43"/>
      <c r="I133" s="39">
        <f t="shared" ref="I133:I196" si="20">IF(ISNUMBER(C133),C133,"")</f>
        <v>344</v>
      </c>
      <c r="J133" s="42">
        <f t="shared" ref="J133:J196" si="21">MATCH(I133,F:F,1)</f>
        <v>99</v>
      </c>
      <c r="K133" s="42">
        <f t="shared" ref="K133:K196" si="22">INDEX($F:$F,$J133)</f>
        <v>344</v>
      </c>
      <c r="L133" s="41">
        <f t="shared" ref="L133:L196" si="23">INDEX($G:$G,$J133)</f>
        <v>1.9E-3</v>
      </c>
      <c r="M133" s="42">
        <f t="shared" ref="M133:M196" si="24">INDEX($F:$F,$J133+1)</f>
        <v>345</v>
      </c>
      <c r="N133" s="41">
        <f t="shared" ref="N133:N196" si="25">INDEX($G:$G,$J133+1)</f>
        <v>1.9E-3</v>
      </c>
      <c r="O133" s="40">
        <f t="shared" ref="O133:O196" si="26">IF(I133&lt;=M133,L133+(N133-L133)/(M133-K133)*(M133-I133),0)</f>
        <v>1.9E-3</v>
      </c>
      <c r="Q133" s="39">
        <f t="shared" ref="Q133:Q196" si="27">IF(ISNUMBER(I133),I133,"")</f>
        <v>344</v>
      </c>
      <c r="R133" s="40">
        <f t="shared" ref="R133:R196" si="28">IF(ISNUMBER(O133),O133*D133,0)</f>
        <v>7.9501700000000008E-2</v>
      </c>
      <c r="S133" s="39">
        <f t="shared" ref="S133:S196" si="29">Q134-Q133</f>
        <v>0.5</v>
      </c>
    </row>
    <row r="134" spans="2:19" x14ac:dyDescent="0.3">
      <c r="B134" s="47"/>
      <c r="C134" s="45">
        <v>344.5</v>
      </c>
      <c r="D134" s="44">
        <v>40.307000000000002</v>
      </c>
      <c r="E134" s="46"/>
      <c r="F134" s="45">
        <v>379</v>
      </c>
      <c r="G134" s="44">
        <v>1.9E-3</v>
      </c>
      <c r="H134" s="43"/>
      <c r="I134" s="39">
        <f t="shared" si="20"/>
        <v>344.5</v>
      </c>
      <c r="J134" s="42">
        <f t="shared" si="21"/>
        <v>99</v>
      </c>
      <c r="K134" s="42">
        <f t="shared" si="22"/>
        <v>344</v>
      </c>
      <c r="L134" s="41">
        <f t="shared" si="23"/>
        <v>1.9E-3</v>
      </c>
      <c r="M134" s="42">
        <f t="shared" si="24"/>
        <v>345</v>
      </c>
      <c r="N134" s="41">
        <f t="shared" si="25"/>
        <v>1.9E-3</v>
      </c>
      <c r="O134" s="40">
        <f t="shared" si="26"/>
        <v>1.9E-3</v>
      </c>
      <c r="Q134" s="39">
        <f t="shared" si="27"/>
        <v>344.5</v>
      </c>
      <c r="R134" s="40">
        <f t="shared" si="28"/>
        <v>7.6583300000000007E-2</v>
      </c>
      <c r="S134" s="39">
        <f t="shared" si="29"/>
        <v>0.5</v>
      </c>
    </row>
    <row r="135" spans="2:19" x14ac:dyDescent="0.3">
      <c r="B135" s="47"/>
      <c r="C135" s="45">
        <v>345</v>
      </c>
      <c r="D135" s="44">
        <v>45.898000000000003</v>
      </c>
      <c r="E135" s="46"/>
      <c r="F135" s="45">
        <v>380</v>
      </c>
      <c r="G135" s="44">
        <v>1.9E-3</v>
      </c>
      <c r="H135" s="43"/>
      <c r="I135" s="39">
        <f t="shared" si="20"/>
        <v>345</v>
      </c>
      <c r="J135" s="42">
        <f t="shared" si="21"/>
        <v>100</v>
      </c>
      <c r="K135" s="42">
        <f t="shared" si="22"/>
        <v>345</v>
      </c>
      <c r="L135" s="41">
        <f t="shared" si="23"/>
        <v>1.9E-3</v>
      </c>
      <c r="M135" s="42">
        <f t="shared" si="24"/>
        <v>346</v>
      </c>
      <c r="N135" s="41">
        <f t="shared" si="25"/>
        <v>1.9E-3</v>
      </c>
      <c r="O135" s="40">
        <f t="shared" si="26"/>
        <v>1.9E-3</v>
      </c>
      <c r="Q135" s="39">
        <f t="shared" si="27"/>
        <v>345</v>
      </c>
      <c r="R135" s="40">
        <f t="shared" si="28"/>
        <v>8.7206200000000011E-2</v>
      </c>
      <c r="S135" s="39">
        <f t="shared" si="29"/>
        <v>0.5</v>
      </c>
    </row>
    <row r="136" spans="2:19" x14ac:dyDescent="0.3">
      <c r="B136" s="47"/>
      <c r="C136" s="45">
        <v>345.5</v>
      </c>
      <c r="D136" s="44">
        <v>48.932000000000002</v>
      </c>
      <c r="E136" s="46"/>
      <c r="F136" s="45">
        <v>381</v>
      </c>
      <c r="G136" s="44">
        <v>1.9E-3</v>
      </c>
      <c r="H136" s="43"/>
      <c r="I136" s="39">
        <f t="shared" si="20"/>
        <v>345.5</v>
      </c>
      <c r="J136" s="42">
        <f t="shared" si="21"/>
        <v>100</v>
      </c>
      <c r="K136" s="42">
        <f t="shared" si="22"/>
        <v>345</v>
      </c>
      <c r="L136" s="41">
        <f t="shared" si="23"/>
        <v>1.9E-3</v>
      </c>
      <c r="M136" s="42">
        <f t="shared" si="24"/>
        <v>346</v>
      </c>
      <c r="N136" s="41">
        <f t="shared" si="25"/>
        <v>1.9E-3</v>
      </c>
      <c r="O136" s="40">
        <f t="shared" si="26"/>
        <v>1.9E-3</v>
      </c>
      <c r="Q136" s="39">
        <f t="shared" si="27"/>
        <v>345.5</v>
      </c>
      <c r="R136" s="40">
        <f t="shared" si="28"/>
        <v>9.2970800000000006E-2</v>
      </c>
      <c r="S136" s="39">
        <f t="shared" si="29"/>
        <v>0.5</v>
      </c>
    </row>
    <row r="137" spans="2:19" x14ac:dyDescent="0.3">
      <c r="B137" s="47"/>
      <c r="C137" s="45">
        <v>346</v>
      </c>
      <c r="D137" s="44">
        <v>47.777999999999999</v>
      </c>
      <c r="E137" s="46"/>
      <c r="F137" s="45">
        <v>382</v>
      </c>
      <c r="G137" s="44">
        <v>1.9E-3</v>
      </c>
      <c r="H137" s="43"/>
      <c r="I137" s="39">
        <f t="shared" si="20"/>
        <v>346</v>
      </c>
      <c r="J137" s="42">
        <f t="shared" si="21"/>
        <v>101</v>
      </c>
      <c r="K137" s="42">
        <f t="shared" si="22"/>
        <v>346</v>
      </c>
      <c r="L137" s="41">
        <f t="shared" si="23"/>
        <v>1.9E-3</v>
      </c>
      <c r="M137" s="42">
        <f t="shared" si="24"/>
        <v>347</v>
      </c>
      <c r="N137" s="41">
        <f t="shared" si="25"/>
        <v>1.9E-3</v>
      </c>
      <c r="O137" s="40">
        <f t="shared" si="26"/>
        <v>1.9E-3</v>
      </c>
      <c r="Q137" s="39">
        <f t="shared" si="27"/>
        <v>346</v>
      </c>
      <c r="R137" s="40">
        <f t="shared" si="28"/>
        <v>9.0778200000000003E-2</v>
      </c>
      <c r="S137" s="39">
        <f t="shared" si="29"/>
        <v>0.5</v>
      </c>
    </row>
    <row r="138" spans="2:19" x14ac:dyDescent="0.3">
      <c r="B138" s="47"/>
      <c r="C138" s="45">
        <v>346.5</v>
      </c>
      <c r="D138" s="44">
        <v>48.656999999999996</v>
      </c>
      <c r="E138" s="46"/>
      <c r="F138" s="45">
        <v>383</v>
      </c>
      <c r="G138" s="44">
        <v>1.9E-3</v>
      </c>
      <c r="H138" s="43"/>
      <c r="I138" s="39">
        <f t="shared" si="20"/>
        <v>346.5</v>
      </c>
      <c r="J138" s="42">
        <f t="shared" si="21"/>
        <v>101</v>
      </c>
      <c r="K138" s="42">
        <f t="shared" si="22"/>
        <v>346</v>
      </c>
      <c r="L138" s="41">
        <f t="shared" si="23"/>
        <v>1.9E-3</v>
      </c>
      <c r="M138" s="42">
        <f t="shared" si="24"/>
        <v>347</v>
      </c>
      <c r="N138" s="41">
        <f t="shared" si="25"/>
        <v>1.9E-3</v>
      </c>
      <c r="O138" s="40">
        <f t="shared" si="26"/>
        <v>1.9E-3</v>
      </c>
      <c r="Q138" s="39">
        <f t="shared" si="27"/>
        <v>346.5</v>
      </c>
      <c r="R138" s="40">
        <f t="shared" si="28"/>
        <v>9.2448299999999997E-2</v>
      </c>
      <c r="S138" s="39">
        <f t="shared" si="29"/>
        <v>0.5</v>
      </c>
    </row>
    <row r="139" spans="2:19" x14ac:dyDescent="0.3">
      <c r="B139" s="47"/>
      <c r="C139" s="45">
        <v>347</v>
      </c>
      <c r="D139" s="44">
        <v>49.404000000000003</v>
      </c>
      <c r="E139" s="46"/>
      <c r="F139" s="45">
        <v>384</v>
      </c>
      <c r="G139" s="44">
        <v>1.9E-3</v>
      </c>
      <c r="H139" s="43"/>
      <c r="I139" s="39">
        <f t="shared" si="20"/>
        <v>347</v>
      </c>
      <c r="J139" s="42">
        <f t="shared" si="21"/>
        <v>102</v>
      </c>
      <c r="K139" s="42">
        <f t="shared" si="22"/>
        <v>347</v>
      </c>
      <c r="L139" s="41">
        <f t="shared" si="23"/>
        <v>1.9E-3</v>
      </c>
      <c r="M139" s="42">
        <f t="shared" si="24"/>
        <v>348</v>
      </c>
      <c r="N139" s="41">
        <f t="shared" si="25"/>
        <v>1.9E-3</v>
      </c>
      <c r="O139" s="40">
        <f t="shared" si="26"/>
        <v>1.9E-3</v>
      </c>
      <c r="Q139" s="39">
        <f t="shared" si="27"/>
        <v>347</v>
      </c>
      <c r="R139" s="40">
        <f t="shared" si="28"/>
        <v>9.3867600000000009E-2</v>
      </c>
      <c r="S139" s="39">
        <f t="shared" si="29"/>
        <v>0.5</v>
      </c>
    </row>
    <row r="140" spans="2:19" x14ac:dyDescent="0.3">
      <c r="B140" s="47"/>
      <c r="C140" s="45">
        <v>347.5</v>
      </c>
      <c r="D140" s="44">
        <v>47.673999999999999</v>
      </c>
      <c r="E140" s="46"/>
      <c r="F140" s="45">
        <v>385</v>
      </c>
      <c r="G140" s="44">
        <v>1.9E-3</v>
      </c>
      <c r="H140" s="43"/>
      <c r="I140" s="39">
        <f t="shared" si="20"/>
        <v>347.5</v>
      </c>
      <c r="J140" s="42">
        <f t="shared" si="21"/>
        <v>102</v>
      </c>
      <c r="K140" s="42">
        <f t="shared" si="22"/>
        <v>347</v>
      </c>
      <c r="L140" s="41">
        <f t="shared" si="23"/>
        <v>1.9E-3</v>
      </c>
      <c r="M140" s="42">
        <f t="shared" si="24"/>
        <v>348</v>
      </c>
      <c r="N140" s="41">
        <f t="shared" si="25"/>
        <v>1.9E-3</v>
      </c>
      <c r="O140" s="40">
        <f t="shared" si="26"/>
        <v>1.9E-3</v>
      </c>
      <c r="Q140" s="39">
        <f t="shared" si="27"/>
        <v>347.5</v>
      </c>
      <c r="R140" s="40">
        <f t="shared" si="28"/>
        <v>9.0580599999999997E-2</v>
      </c>
      <c r="S140" s="39">
        <f t="shared" si="29"/>
        <v>0.5</v>
      </c>
    </row>
    <row r="141" spans="2:19" x14ac:dyDescent="0.3">
      <c r="B141" s="47"/>
      <c r="C141" s="45">
        <v>348</v>
      </c>
      <c r="D141" s="44">
        <v>47.511000000000003</v>
      </c>
      <c r="E141" s="46"/>
      <c r="F141" s="45">
        <v>386</v>
      </c>
      <c r="G141" s="44">
        <v>1.9E-3</v>
      </c>
      <c r="H141" s="43"/>
      <c r="I141" s="39">
        <f t="shared" si="20"/>
        <v>348</v>
      </c>
      <c r="J141" s="42">
        <f t="shared" si="21"/>
        <v>103</v>
      </c>
      <c r="K141" s="42">
        <f t="shared" si="22"/>
        <v>348</v>
      </c>
      <c r="L141" s="41">
        <f t="shared" si="23"/>
        <v>1.9E-3</v>
      </c>
      <c r="M141" s="42">
        <f t="shared" si="24"/>
        <v>349</v>
      </c>
      <c r="N141" s="41">
        <f t="shared" si="25"/>
        <v>1.9E-3</v>
      </c>
      <c r="O141" s="40">
        <f t="shared" si="26"/>
        <v>1.9E-3</v>
      </c>
      <c r="Q141" s="39">
        <f t="shared" si="27"/>
        <v>348</v>
      </c>
      <c r="R141" s="40">
        <f t="shared" si="28"/>
        <v>9.0270900000000001E-2</v>
      </c>
      <c r="S141" s="39">
        <f t="shared" si="29"/>
        <v>0.5</v>
      </c>
    </row>
    <row r="142" spans="2:19" x14ac:dyDescent="0.3">
      <c r="B142" s="47"/>
      <c r="C142" s="45">
        <v>348.5</v>
      </c>
      <c r="D142" s="44">
        <v>48.335999999999999</v>
      </c>
      <c r="E142" s="46"/>
      <c r="F142" s="45">
        <v>387</v>
      </c>
      <c r="G142" s="44">
        <v>1.9E-3</v>
      </c>
      <c r="H142" s="43"/>
      <c r="I142" s="39">
        <f t="shared" si="20"/>
        <v>348.5</v>
      </c>
      <c r="J142" s="42">
        <f t="shared" si="21"/>
        <v>103</v>
      </c>
      <c r="K142" s="42">
        <f t="shared" si="22"/>
        <v>348</v>
      </c>
      <c r="L142" s="41">
        <f t="shared" si="23"/>
        <v>1.9E-3</v>
      </c>
      <c r="M142" s="42">
        <f t="shared" si="24"/>
        <v>349</v>
      </c>
      <c r="N142" s="41">
        <f t="shared" si="25"/>
        <v>1.9E-3</v>
      </c>
      <c r="O142" s="40">
        <f t="shared" si="26"/>
        <v>1.9E-3</v>
      </c>
      <c r="Q142" s="39">
        <f t="shared" si="27"/>
        <v>348.5</v>
      </c>
      <c r="R142" s="40">
        <f t="shared" si="28"/>
        <v>9.1838400000000001E-2</v>
      </c>
      <c r="S142" s="39">
        <f t="shared" si="29"/>
        <v>0.5</v>
      </c>
    </row>
    <row r="143" spans="2:19" x14ac:dyDescent="0.3">
      <c r="B143" s="47"/>
      <c r="C143" s="45">
        <v>349</v>
      </c>
      <c r="D143" s="44">
        <v>46.564</v>
      </c>
      <c r="E143" s="46"/>
      <c r="F143" s="45">
        <v>388</v>
      </c>
      <c r="G143" s="44">
        <v>1.9E-3</v>
      </c>
      <c r="H143" s="43"/>
      <c r="I143" s="39">
        <f t="shared" si="20"/>
        <v>349</v>
      </c>
      <c r="J143" s="42">
        <f t="shared" si="21"/>
        <v>104</v>
      </c>
      <c r="K143" s="42">
        <f t="shared" si="22"/>
        <v>349</v>
      </c>
      <c r="L143" s="41">
        <f t="shared" si="23"/>
        <v>1.9E-3</v>
      </c>
      <c r="M143" s="42">
        <f t="shared" si="24"/>
        <v>350</v>
      </c>
      <c r="N143" s="41">
        <f t="shared" si="25"/>
        <v>1.9E-3</v>
      </c>
      <c r="O143" s="40">
        <f t="shared" si="26"/>
        <v>1.9E-3</v>
      </c>
      <c r="Q143" s="39">
        <f t="shared" si="27"/>
        <v>349</v>
      </c>
      <c r="R143" s="40">
        <f t="shared" si="28"/>
        <v>8.8471599999999997E-2</v>
      </c>
      <c r="S143" s="39">
        <f t="shared" si="29"/>
        <v>0.5</v>
      </c>
    </row>
    <row r="144" spans="2:19" x14ac:dyDescent="0.3">
      <c r="B144" s="47"/>
      <c r="C144" s="45">
        <v>349.5</v>
      </c>
      <c r="D144" s="44">
        <v>47.805</v>
      </c>
      <c r="E144" s="46"/>
      <c r="F144" s="45">
        <v>389</v>
      </c>
      <c r="G144" s="44">
        <v>1.9E-3</v>
      </c>
      <c r="H144" s="43"/>
      <c r="I144" s="39">
        <f t="shared" si="20"/>
        <v>349.5</v>
      </c>
      <c r="J144" s="42">
        <f t="shared" si="21"/>
        <v>104</v>
      </c>
      <c r="K144" s="42">
        <f t="shared" si="22"/>
        <v>349</v>
      </c>
      <c r="L144" s="41">
        <f t="shared" si="23"/>
        <v>1.9E-3</v>
      </c>
      <c r="M144" s="42">
        <f t="shared" si="24"/>
        <v>350</v>
      </c>
      <c r="N144" s="41">
        <f t="shared" si="25"/>
        <v>1.9E-3</v>
      </c>
      <c r="O144" s="40">
        <f t="shared" si="26"/>
        <v>1.9E-3</v>
      </c>
      <c r="Q144" s="39">
        <f t="shared" si="27"/>
        <v>349.5</v>
      </c>
      <c r="R144" s="40">
        <f t="shared" si="28"/>
        <v>9.0829499999999994E-2</v>
      </c>
      <c r="S144" s="39">
        <f t="shared" si="29"/>
        <v>0.5</v>
      </c>
    </row>
    <row r="145" spans="2:19" x14ac:dyDescent="0.3">
      <c r="B145" s="47"/>
      <c r="C145" s="45">
        <v>350</v>
      </c>
      <c r="D145" s="44">
        <v>52.798000000000002</v>
      </c>
      <c r="E145" s="46"/>
      <c r="F145" s="45">
        <v>390</v>
      </c>
      <c r="G145" s="44">
        <v>1.9E-3</v>
      </c>
      <c r="H145" s="43"/>
      <c r="I145" s="39">
        <f t="shared" si="20"/>
        <v>350</v>
      </c>
      <c r="J145" s="42">
        <f t="shared" si="21"/>
        <v>105</v>
      </c>
      <c r="K145" s="42">
        <f t="shared" si="22"/>
        <v>350</v>
      </c>
      <c r="L145" s="41">
        <f t="shared" si="23"/>
        <v>1.9E-3</v>
      </c>
      <c r="M145" s="42">
        <f t="shared" si="24"/>
        <v>351</v>
      </c>
      <c r="N145" s="41">
        <f t="shared" si="25"/>
        <v>1.9E-3</v>
      </c>
      <c r="O145" s="40">
        <f t="shared" si="26"/>
        <v>1.9E-3</v>
      </c>
      <c r="Q145" s="39">
        <f t="shared" si="27"/>
        <v>350</v>
      </c>
      <c r="R145" s="40">
        <f t="shared" si="28"/>
        <v>0.10031620000000001</v>
      </c>
      <c r="S145" s="39">
        <f t="shared" si="29"/>
        <v>0.5</v>
      </c>
    </row>
    <row r="146" spans="2:19" x14ac:dyDescent="0.3">
      <c r="B146" s="47"/>
      <c r="C146" s="45">
        <v>350.5</v>
      </c>
      <c r="D146" s="44">
        <v>56.741</v>
      </c>
      <c r="E146" s="46"/>
      <c r="F146" s="45">
        <v>391</v>
      </c>
      <c r="G146" s="44">
        <v>1.9E-3</v>
      </c>
      <c r="H146" s="43"/>
      <c r="I146" s="39">
        <f t="shared" si="20"/>
        <v>350.5</v>
      </c>
      <c r="J146" s="42">
        <f t="shared" si="21"/>
        <v>105</v>
      </c>
      <c r="K146" s="42">
        <f t="shared" si="22"/>
        <v>350</v>
      </c>
      <c r="L146" s="41">
        <f t="shared" si="23"/>
        <v>1.9E-3</v>
      </c>
      <c r="M146" s="42">
        <f t="shared" si="24"/>
        <v>351</v>
      </c>
      <c r="N146" s="41">
        <f t="shared" si="25"/>
        <v>1.9E-3</v>
      </c>
      <c r="O146" s="40">
        <f t="shared" si="26"/>
        <v>1.9E-3</v>
      </c>
      <c r="Q146" s="39">
        <f t="shared" si="27"/>
        <v>350.5</v>
      </c>
      <c r="R146" s="40">
        <f t="shared" si="28"/>
        <v>0.1078079</v>
      </c>
      <c r="S146" s="39">
        <f t="shared" si="29"/>
        <v>0.5</v>
      </c>
    </row>
    <row r="147" spans="2:19" x14ac:dyDescent="0.3">
      <c r="B147" s="47"/>
      <c r="C147" s="45">
        <v>351</v>
      </c>
      <c r="D147" s="44">
        <v>55.171999999999997</v>
      </c>
      <c r="E147" s="46"/>
      <c r="F147" s="45">
        <v>392</v>
      </c>
      <c r="G147" s="44">
        <v>1.9E-3</v>
      </c>
      <c r="H147" s="43"/>
      <c r="I147" s="39">
        <f t="shared" si="20"/>
        <v>351</v>
      </c>
      <c r="J147" s="42">
        <f t="shared" si="21"/>
        <v>106</v>
      </c>
      <c r="K147" s="42">
        <f t="shared" si="22"/>
        <v>351</v>
      </c>
      <c r="L147" s="41">
        <f t="shared" si="23"/>
        <v>1.9E-3</v>
      </c>
      <c r="M147" s="42">
        <f t="shared" si="24"/>
        <v>352</v>
      </c>
      <c r="N147" s="41">
        <f t="shared" si="25"/>
        <v>1.9E-3</v>
      </c>
      <c r="O147" s="40">
        <f t="shared" si="26"/>
        <v>1.9E-3</v>
      </c>
      <c r="Q147" s="39">
        <f t="shared" si="27"/>
        <v>351</v>
      </c>
      <c r="R147" s="40">
        <f t="shared" si="28"/>
        <v>0.1048268</v>
      </c>
      <c r="S147" s="39">
        <f t="shared" si="29"/>
        <v>0.5</v>
      </c>
    </row>
    <row r="148" spans="2:19" x14ac:dyDescent="0.3">
      <c r="B148" s="47"/>
      <c r="C148" s="45">
        <v>351.5</v>
      </c>
      <c r="D148" s="44">
        <v>53.021999999999998</v>
      </c>
      <c r="E148" s="46"/>
      <c r="F148" s="45">
        <v>393</v>
      </c>
      <c r="G148" s="44">
        <v>1.9E-3</v>
      </c>
      <c r="H148" s="43"/>
      <c r="I148" s="39">
        <f t="shared" si="20"/>
        <v>351.5</v>
      </c>
      <c r="J148" s="42">
        <f t="shared" si="21"/>
        <v>106</v>
      </c>
      <c r="K148" s="42">
        <f t="shared" si="22"/>
        <v>351</v>
      </c>
      <c r="L148" s="41">
        <f t="shared" si="23"/>
        <v>1.9E-3</v>
      </c>
      <c r="M148" s="42">
        <f t="shared" si="24"/>
        <v>352</v>
      </c>
      <c r="N148" s="41">
        <f t="shared" si="25"/>
        <v>1.9E-3</v>
      </c>
      <c r="O148" s="40">
        <f t="shared" si="26"/>
        <v>1.9E-3</v>
      </c>
      <c r="Q148" s="39">
        <f t="shared" si="27"/>
        <v>351.5</v>
      </c>
      <c r="R148" s="40">
        <f t="shared" si="28"/>
        <v>0.10074179999999999</v>
      </c>
      <c r="S148" s="39">
        <f t="shared" si="29"/>
        <v>0.5</v>
      </c>
    </row>
    <row r="149" spans="2:19" x14ac:dyDescent="0.3">
      <c r="B149" s="47"/>
      <c r="C149" s="45">
        <v>352</v>
      </c>
      <c r="D149" s="44">
        <v>51.790999999999997</v>
      </c>
      <c r="E149" s="46"/>
      <c r="F149" s="45">
        <v>394</v>
      </c>
      <c r="G149" s="44">
        <v>1.9E-3</v>
      </c>
      <c r="H149" s="43"/>
      <c r="I149" s="39">
        <f t="shared" si="20"/>
        <v>352</v>
      </c>
      <c r="J149" s="42">
        <f t="shared" si="21"/>
        <v>107</v>
      </c>
      <c r="K149" s="42">
        <f t="shared" si="22"/>
        <v>352</v>
      </c>
      <c r="L149" s="41">
        <f t="shared" si="23"/>
        <v>1.9E-3</v>
      </c>
      <c r="M149" s="42">
        <f t="shared" si="24"/>
        <v>353</v>
      </c>
      <c r="N149" s="41">
        <f t="shared" si="25"/>
        <v>1.9E-3</v>
      </c>
      <c r="O149" s="40">
        <f t="shared" si="26"/>
        <v>1.9E-3</v>
      </c>
      <c r="Q149" s="39">
        <f t="shared" si="27"/>
        <v>352</v>
      </c>
      <c r="R149" s="40">
        <f t="shared" si="28"/>
        <v>9.8402899999999988E-2</v>
      </c>
      <c r="S149" s="39">
        <f t="shared" si="29"/>
        <v>0.5</v>
      </c>
    </row>
    <row r="150" spans="2:19" x14ac:dyDescent="0.3">
      <c r="B150" s="47"/>
      <c r="C150" s="45">
        <v>352.5</v>
      </c>
      <c r="D150" s="44">
        <v>48.962000000000003</v>
      </c>
      <c r="E150" s="46"/>
      <c r="F150" s="45">
        <v>395</v>
      </c>
      <c r="G150" s="44">
        <v>1.9E-3</v>
      </c>
      <c r="H150" s="43"/>
      <c r="I150" s="39">
        <f t="shared" si="20"/>
        <v>352.5</v>
      </c>
      <c r="J150" s="42">
        <f t="shared" si="21"/>
        <v>107</v>
      </c>
      <c r="K150" s="42">
        <f t="shared" si="22"/>
        <v>352</v>
      </c>
      <c r="L150" s="41">
        <f t="shared" si="23"/>
        <v>1.9E-3</v>
      </c>
      <c r="M150" s="42">
        <f t="shared" si="24"/>
        <v>353</v>
      </c>
      <c r="N150" s="41">
        <f t="shared" si="25"/>
        <v>1.9E-3</v>
      </c>
      <c r="O150" s="40">
        <f t="shared" si="26"/>
        <v>1.9E-3</v>
      </c>
      <c r="Q150" s="39">
        <f t="shared" si="27"/>
        <v>352.5</v>
      </c>
      <c r="R150" s="40">
        <f t="shared" si="28"/>
        <v>9.3027800000000008E-2</v>
      </c>
      <c r="S150" s="39">
        <f t="shared" si="29"/>
        <v>0.5</v>
      </c>
    </row>
    <row r="151" spans="2:19" x14ac:dyDescent="0.3">
      <c r="B151" s="47"/>
      <c r="C151" s="45">
        <v>353</v>
      </c>
      <c r="D151" s="44">
        <v>52.04</v>
      </c>
      <c r="E151" s="46"/>
      <c r="F151" s="45">
        <v>396</v>
      </c>
      <c r="G151" s="44">
        <v>1.9E-3</v>
      </c>
      <c r="H151" s="43"/>
      <c r="I151" s="39">
        <f t="shared" si="20"/>
        <v>353</v>
      </c>
      <c r="J151" s="42">
        <f t="shared" si="21"/>
        <v>108</v>
      </c>
      <c r="K151" s="42">
        <f t="shared" si="22"/>
        <v>353</v>
      </c>
      <c r="L151" s="41">
        <f t="shared" si="23"/>
        <v>1.9E-3</v>
      </c>
      <c r="M151" s="42">
        <f t="shared" si="24"/>
        <v>354</v>
      </c>
      <c r="N151" s="41">
        <f t="shared" si="25"/>
        <v>1.9E-3</v>
      </c>
      <c r="O151" s="40">
        <f t="shared" si="26"/>
        <v>1.9E-3</v>
      </c>
      <c r="Q151" s="39">
        <f t="shared" si="27"/>
        <v>353</v>
      </c>
      <c r="R151" s="40">
        <f t="shared" si="28"/>
        <v>9.8875999999999992E-2</v>
      </c>
      <c r="S151" s="39">
        <f t="shared" si="29"/>
        <v>0.5</v>
      </c>
    </row>
    <row r="152" spans="2:19" x14ac:dyDescent="0.3">
      <c r="B152" s="47"/>
      <c r="C152" s="45">
        <v>353.5</v>
      </c>
      <c r="D152" s="44">
        <v>57.228000000000002</v>
      </c>
      <c r="E152" s="46"/>
      <c r="F152" s="45">
        <v>397</v>
      </c>
      <c r="G152" s="44">
        <v>1.9E-3</v>
      </c>
      <c r="H152" s="43"/>
      <c r="I152" s="39">
        <f t="shared" si="20"/>
        <v>353.5</v>
      </c>
      <c r="J152" s="42">
        <f t="shared" si="21"/>
        <v>108</v>
      </c>
      <c r="K152" s="42">
        <f t="shared" si="22"/>
        <v>353</v>
      </c>
      <c r="L152" s="41">
        <f t="shared" si="23"/>
        <v>1.9E-3</v>
      </c>
      <c r="M152" s="42">
        <f t="shared" si="24"/>
        <v>354</v>
      </c>
      <c r="N152" s="41">
        <f t="shared" si="25"/>
        <v>1.9E-3</v>
      </c>
      <c r="O152" s="40">
        <f t="shared" si="26"/>
        <v>1.9E-3</v>
      </c>
      <c r="Q152" s="39">
        <f t="shared" si="27"/>
        <v>353.5</v>
      </c>
      <c r="R152" s="40">
        <f t="shared" si="28"/>
        <v>0.1087332</v>
      </c>
      <c r="S152" s="39">
        <f t="shared" si="29"/>
        <v>0.5</v>
      </c>
    </row>
    <row r="153" spans="2:19" x14ac:dyDescent="0.3">
      <c r="B153" s="47"/>
      <c r="C153" s="45">
        <v>354</v>
      </c>
      <c r="D153" s="44">
        <v>60.497999999999998</v>
      </c>
      <c r="E153" s="46"/>
      <c r="F153" s="45">
        <v>398</v>
      </c>
      <c r="G153" s="44">
        <v>1.9E-3</v>
      </c>
      <c r="H153" s="43"/>
      <c r="I153" s="39">
        <f t="shared" si="20"/>
        <v>354</v>
      </c>
      <c r="J153" s="42">
        <f t="shared" si="21"/>
        <v>109</v>
      </c>
      <c r="K153" s="42">
        <f t="shared" si="22"/>
        <v>354</v>
      </c>
      <c r="L153" s="41">
        <f t="shared" si="23"/>
        <v>1.9E-3</v>
      </c>
      <c r="M153" s="42">
        <f t="shared" si="24"/>
        <v>355</v>
      </c>
      <c r="N153" s="41">
        <f t="shared" si="25"/>
        <v>1.9E-3</v>
      </c>
      <c r="O153" s="40">
        <f t="shared" si="26"/>
        <v>1.9E-3</v>
      </c>
      <c r="Q153" s="39">
        <f t="shared" si="27"/>
        <v>354</v>
      </c>
      <c r="R153" s="40">
        <f t="shared" si="28"/>
        <v>0.1149462</v>
      </c>
      <c r="S153" s="39">
        <f t="shared" si="29"/>
        <v>0.5</v>
      </c>
    </row>
    <row r="154" spans="2:19" x14ac:dyDescent="0.3">
      <c r="B154" s="47"/>
      <c r="C154" s="45">
        <v>354.5</v>
      </c>
      <c r="D154" s="44">
        <v>61.155999999999999</v>
      </c>
      <c r="E154" s="46"/>
      <c r="F154" s="45">
        <v>399</v>
      </c>
      <c r="G154" s="44">
        <v>1.9E-3</v>
      </c>
      <c r="H154" s="43"/>
      <c r="I154" s="39">
        <f t="shared" si="20"/>
        <v>354.5</v>
      </c>
      <c r="J154" s="42">
        <f t="shared" si="21"/>
        <v>109</v>
      </c>
      <c r="K154" s="42">
        <f t="shared" si="22"/>
        <v>354</v>
      </c>
      <c r="L154" s="41">
        <f t="shared" si="23"/>
        <v>1.9E-3</v>
      </c>
      <c r="M154" s="42">
        <f t="shared" si="24"/>
        <v>355</v>
      </c>
      <c r="N154" s="41">
        <f t="shared" si="25"/>
        <v>1.9E-3</v>
      </c>
      <c r="O154" s="40">
        <f t="shared" si="26"/>
        <v>1.9E-3</v>
      </c>
      <c r="Q154" s="39">
        <f t="shared" si="27"/>
        <v>354.5</v>
      </c>
      <c r="R154" s="40">
        <f t="shared" si="28"/>
        <v>0.11619639999999999</v>
      </c>
      <c r="S154" s="39">
        <f t="shared" si="29"/>
        <v>0.5</v>
      </c>
    </row>
    <row r="155" spans="2:19" x14ac:dyDescent="0.3">
      <c r="B155" s="47"/>
      <c r="C155" s="45">
        <v>355</v>
      </c>
      <c r="D155" s="44">
        <v>61.14</v>
      </c>
      <c r="E155" s="46"/>
      <c r="F155" s="45">
        <v>400</v>
      </c>
      <c r="G155" s="44">
        <v>1.9E-3</v>
      </c>
      <c r="H155" s="43"/>
      <c r="I155" s="39">
        <f t="shared" si="20"/>
        <v>355</v>
      </c>
      <c r="J155" s="42">
        <f t="shared" si="21"/>
        <v>110</v>
      </c>
      <c r="K155" s="42">
        <f t="shared" si="22"/>
        <v>355</v>
      </c>
      <c r="L155" s="41">
        <f t="shared" si="23"/>
        <v>1.9E-3</v>
      </c>
      <c r="M155" s="42">
        <f t="shared" si="24"/>
        <v>356</v>
      </c>
      <c r="N155" s="41">
        <f t="shared" si="25"/>
        <v>1.9E-3</v>
      </c>
      <c r="O155" s="40">
        <f t="shared" si="26"/>
        <v>1.9E-3</v>
      </c>
      <c r="Q155" s="39">
        <f t="shared" si="27"/>
        <v>355</v>
      </c>
      <c r="R155" s="40">
        <f t="shared" si="28"/>
        <v>0.11616600000000001</v>
      </c>
      <c r="S155" s="39">
        <f t="shared" si="29"/>
        <v>0.5</v>
      </c>
    </row>
    <row r="156" spans="2:19" x14ac:dyDescent="0.3">
      <c r="B156" s="47"/>
      <c r="C156" s="45">
        <v>355.5</v>
      </c>
      <c r="D156" s="44">
        <v>59.027999999999999</v>
      </c>
      <c r="E156" s="46"/>
      <c r="F156" s="45"/>
      <c r="G156" s="44"/>
      <c r="H156" s="43"/>
      <c r="I156" s="39">
        <f t="shared" si="20"/>
        <v>355.5</v>
      </c>
      <c r="J156" s="42">
        <f t="shared" si="21"/>
        <v>110</v>
      </c>
      <c r="K156" s="42">
        <f t="shared" si="22"/>
        <v>355</v>
      </c>
      <c r="L156" s="41">
        <f t="shared" si="23"/>
        <v>1.9E-3</v>
      </c>
      <c r="M156" s="42">
        <f t="shared" si="24"/>
        <v>356</v>
      </c>
      <c r="N156" s="41">
        <f t="shared" si="25"/>
        <v>1.9E-3</v>
      </c>
      <c r="O156" s="40">
        <f t="shared" si="26"/>
        <v>1.9E-3</v>
      </c>
      <c r="Q156" s="39">
        <f t="shared" si="27"/>
        <v>355.5</v>
      </c>
      <c r="R156" s="40">
        <f t="shared" si="28"/>
        <v>0.11215319999999999</v>
      </c>
      <c r="S156" s="39">
        <f t="shared" si="29"/>
        <v>0.5</v>
      </c>
    </row>
    <row r="157" spans="2:19" x14ac:dyDescent="0.3">
      <c r="B157" s="47"/>
      <c r="C157" s="45">
        <v>356</v>
      </c>
      <c r="D157" s="44">
        <v>55.387</v>
      </c>
      <c r="E157" s="46"/>
      <c r="F157" s="45"/>
      <c r="G157" s="44"/>
      <c r="H157" s="43"/>
      <c r="I157" s="39">
        <f t="shared" si="20"/>
        <v>356</v>
      </c>
      <c r="J157" s="42">
        <f t="shared" si="21"/>
        <v>111</v>
      </c>
      <c r="K157" s="42">
        <f t="shared" si="22"/>
        <v>356</v>
      </c>
      <c r="L157" s="41">
        <f t="shared" si="23"/>
        <v>1.9E-3</v>
      </c>
      <c r="M157" s="42">
        <f t="shared" si="24"/>
        <v>357</v>
      </c>
      <c r="N157" s="41">
        <f t="shared" si="25"/>
        <v>1.9E-3</v>
      </c>
      <c r="O157" s="40">
        <f t="shared" si="26"/>
        <v>1.9E-3</v>
      </c>
      <c r="Q157" s="39">
        <f t="shared" si="27"/>
        <v>356</v>
      </c>
      <c r="R157" s="40">
        <f t="shared" si="28"/>
        <v>0.1052353</v>
      </c>
      <c r="S157" s="39">
        <f t="shared" si="29"/>
        <v>0.5</v>
      </c>
    </row>
    <row r="158" spans="2:19" x14ac:dyDescent="0.3">
      <c r="B158" s="47"/>
      <c r="C158" s="45">
        <v>356.5</v>
      </c>
      <c r="D158" s="44">
        <v>51.942</v>
      </c>
      <c r="E158" s="46"/>
      <c r="F158" s="45"/>
      <c r="G158" s="44"/>
      <c r="H158" s="43"/>
      <c r="I158" s="39">
        <f t="shared" si="20"/>
        <v>356.5</v>
      </c>
      <c r="J158" s="42">
        <f t="shared" si="21"/>
        <v>111</v>
      </c>
      <c r="K158" s="42">
        <f t="shared" si="22"/>
        <v>356</v>
      </c>
      <c r="L158" s="41">
        <f t="shared" si="23"/>
        <v>1.9E-3</v>
      </c>
      <c r="M158" s="42">
        <f t="shared" si="24"/>
        <v>357</v>
      </c>
      <c r="N158" s="41">
        <f t="shared" si="25"/>
        <v>1.9E-3</v>
      </c>
      <c r="O158" s="40">
        <f t="shared" si="26"/>
        <v>1.9E-3</v>
      </c>
      <c r="Q158" s="39">
        <f t="shared" si="27"/>
        <v>356.5</v>
      </c>
      <c r="R158" s="40">
        <f t="shared" si="28"/>
        <v>9.8689799999999994E-2</v>
      </c>
      <c r="S158" s="39">
        <f t="shared" si="29"/>
        <v>0.5</v>
      </c>
    </row>
    <row r="159" spans="2:19" x14ac:dyDescent="0.3">
      <c r="B159" s="47"/>
      <c r="C159" s="45">
        <v>357</v>
      </c>
      <c r="D159" s="44">
        <v>45.673000000000002</v>
      </c>
      <c r="E159" s="46"/>
      <c r="F159" s="45"/>
      <c r="G159" s="44"/>
      <c r="H159" s="43"/>
      <c r="I159" s="39">
        <f t="shared" si="20"/>
        <v>357</v>
      </c>
      <c r="J159" s="42">
        <f t="shared" si="21"/>
        <v>112</v>
      </c>
      <c r="K159" s="42">
        <f t="shared" si="22"/>
        <v>357</v>
      </c>
      <c r="L159" s="41">
        <f t="shared" si="23"/>
        <v>1.9E-3</v>
      </c>
      <c r="M159" s="42">
        <f t="shared" si="24"/>
        <v>358</v>
      </c>
      <c r="N159" s="41">
        <f t="shared" si="25"/>
        <v>1.9E-3</v>
      </c>
      <c r="O159" s="40">
        <f t="shared" si="26"/>
        <v>1.9E-3</v>
      </c>
      <c r="Q159" s="39">
        <f t="shared" si="27"/>
        <v>357</v>
      </c>
      <c r="R159" s="40">
        <f t="shared" si="28"/>
        <v>8.67787E-2</v>
      </c>
      <c r="S159" s="39">
        <f t="shared" si="29"/>
        <v>0.5</v>
      </c>
    </row>
    <row r="160" spans="2:19" x14ac:dyDescent="0.3">
      <c r="B160" s="47"/>
      <c r="C160" s="45">
        <v>357.5</v>
      </c>
      <c r="D160" s="44">
        <v>46.215000000000003</v>
      </c>
      <c r="E160" s="46"/>
      <c r="F160" s="45"/>
      <c r="G160" s="44"/>
      <c r="H160" s="43"/>
      <c r="I160" s="39">
        <f t="shared" si="20"/>
        <v>357.5</v>
      </c>
      <c r="J160" s="42">
        <f t="shared" si="21"/>
        <v>112</v>
      </c>
      <c r="K160" s="42">
        <f t="shared" si="22"/>
        <v>357</v>
      </c>
      <c r="L160" s="41">
        <f t="shared" si="23"/>
        <v>1.9E-3</v>
      </c>
      <c r="M160" s="42">
        <f t="shared" si="24"/>
        <v>358</v>
      </c>
      <c r="N160" s="41">
        <f t="shared" si="25"/>
        <v>1.9E-3</v>
      </c>
      <c r="O160" s="40">
        <f t="shared" si="26"/>
        <v>1.9E-3</v>
      </c>
      <c r="Q160" s="39">
        <f t="shared" si="27"/>
        <v>357.5</v>
      </c>
      <c r="R160" s="40">
        <f t="shared" si="28"/>
        <v>8.7808500000000012E-2</v>
      </c>
      <c r="S160" s="39">
        <f t="shared" si="29"/>
        <v>0.5</v>
      </c>
    </row>
    <row r="161" spans="2:19" x14ac:dyDescent="0.3">
      <c r="B161" s="47"/>
      <c r="C161" s="45">
        <v>358</v>
      </c>
      <c r="D161" s="44">
        <v>43.006</v>
      </c>
      <c r="E161" s="46"/>
      <c r="F161" s="45"/>
      <c r="G161" s="44"/>
      <c r="H161" s="43"/>
      <c r="I161" s="39">
        <f t="shared" si="20"/>
        <v>358</v>
      </c>
      <c r="J161" s="42">
        <f t="shared" si="21"/>
        <v>113</v>
      </c>
      <c r="K161" s="42">
        <f t="shared" si="22"/>
        <v>358</v>
      </c>
      <c r="L161" s="41">
        <f t="shared" si="23"/>
        <v>1.9E-3</v>
      </c>
      <c r="M161" s="42">
        <f t="shared" si="24"/>
        <v>359</v>
      </c>
      <c r="N161" s="41">
        <f t="shared" si="25"/>
        <v>1.9E-3</v>
      </c>
      <c r="O161" s="40">
        <f t="shared" si="26"/>
        <v>1.9E-3</v>
      </c>
      <c r="Q161" s="39">
        <f t="shared" si="27"/>
        <v>358</v>
      </c>
      <c r="R161" s="40">
        <f t="shared" si="28"/>
        <v>8.1711400000000003E-2</v>
      </c>
      <c r="S161" s="39">
        <f t="shared" si="29"/>
        <v>0.5</v>
      </c>
    </row>
    <row r="162" spans="2:19" x14ac:dyDescent="0.3">
      <c r="B162" s="47"/>
      <c r="C162" s="45">
        <v>358.5</v>
      </c>
      <c r="D162" s="44">
        <v>39.926000000000002</v>
      </c>
      <c r="E162" s="46"/>
      <c r="F162" s="45"/>
      <c r="G162" s="44"/>
      <c r="H162" s="43"/>
      <c r="I162" s="39">
        <f t="shared" si="20"/>
        <v>358.5</v>
      </c>
      <c r="J162" s="42">
        <f t="shared" si="21"/>
        <v>113</v>
      </c>
      <c r="K162" s="42">
        <f t="shared" si="22"/>
        <v>358</v>
      </c>
      <c r="L162" s="41">
        <f t="shared" si="23"/>
        <v>1.9E-3</v>
      </c>
      <c r="M162" s="42">
        <f t="shared" si="24"/>
        <v>359</v>
      </c>
      <c r="N162" s="41">
        <f t="shared" si="25"/>
        <v>1.9E-3</v>
      </c>
      <c r="O162" s="40">
        <f t="shared" si="26"/>
        <v>1.9E-3</v>
      </c>
      <c r="Q162" s="39">
        <f t="shared" si="27"/>
        <v>358.5</v>
      </c>
      <c r="R162" s="40">
        <f t="shared" si="28"/>
        <v>7.5859400000000007E-2</v>
      </c>
      <c r="S162" s="39">
        <f t="shared" si="29"/>
        <v>0.5</v>
      </c>
    </row>
    <row r="163" spans="2:19" x14ac:dyDescent="0.3">
      <c r="B163" s="47"/>
      <c r="C163" s="45">
        <v>359</v>
      </c>
      <c r="D163" s="44">
        <v>46.953000000000003</v>
      </c>
      <c r="E163" s="46"/>
      <c r="F163" s="45"/>
      <c r="G163" s="44"/>
      <c r="H163" s="43"/>
      <c r="I163" s="39">
        <f t="shared" si="20"/>
        <v>359</v>
      </c>
      <c r="J163" s="42">
        <f t="shared" si="21"/>
        <v>114</v>
      </c>
      <c r="K163" s="42">
        <f t="shared" si="22"/>
        <v>359</v>
      </c>
      <c r="L163" s="41">
        <f t="shared" si="23"/>
        <v>1.9E-3</v>
      </c>
      <c r="M163" s="42">
        <f t="shared" si="24"/>
        <v>360</v>
      </c>
      <c r="N163" s="41">
        <f t="shared" si="25"/>
        <v>1.9E-3</v>
      </c>
      <c r="O163" s="40">
        <f t="shared" si="26"/>
        <v>1.9E-3</v>
      </c>
      <c r="Q163" s="39">
        <f t="shared" si="27"/>
        <v>359</v>
      </c>
      <c r="R163" s="40">
        <f t="shared" si="28"/>
        <v>8.9210700000000004E-2</v>
      </c>
      <c r="S163" s="39">
        <f t="shared" si="29"/>
        <v>0.5</v>
      </c>
    </row>
    <row r="164" spans="2:19" x14ac:dyDescent="0.3">
      <c r="B164" s="47"/>
      <c r="C164" s="45">
        <v>359.5</v>
      </c>
      <c r="D164" s="44">
        <v>56.548999999999999</v>
      </c>
      <c r="E164" s="46"/>
      <c r="F164" s="45"/>
      <c r="G164" s="44"/>
      <c r="H164" s="43"/>
      <c r="I164" s="39">
        <f t="shared" si="20"/>
        <v>359.5</v>
      </c>
      <c r="J164" s="42">
        <f t="shared" si="21"/>
        <v>114</v>
      </c>
      <c r="K164" s="42">
        <f t="shared" si="22"/>
        <v>359</v>
      </c>
      <c r="L164" s="41">
        <f t="shared" si="23"/>
        <v>1.9E-3</v>
      </c>
      <c r="M164" s="42">
        <f t="shared" si="24"/>
        <v>360</v>
      </c>
      <c r="N164" s="41">
        <f t="shared" si="25"/>
        <v>1.9E-3</v>
      </c>
      <c r="O164" s="40">
        <f t="shared" si="26"/>
        <v>1.9E-3</v>
      </c>
      <c r="Q164" s="39">
        <f t="shared" si="27"/>
        <v>359.5</v>
      </c>
      <c r="R164" s="40">
        <f t="shared" si="28"/>
        <v>0.1074431</v>
      </c>
      <c r="S164" s="39">
        <f t="shared" si="29"/>
        <v>0.5</v>
      </c>
    </row>
    <row r="165" spans="2:19" x14ac:dyDescent="0.3">
      <c r="B165" s="47"/>
      <c r="C165" s="45">
        <v>360</v>
      </c>
      <c r="D165" s="44">
        <v>59.817</v>
      </c>
      <c r="E165" s="46"/>
      <c r="F165" s="45"/>
      <c r="G165" s="44"/>
      <c r="H165" s="43"/>
      <c r="I165" s="39">
        <f t="shared" si="20"/>
        <v>360</v>
      </c>
      <c r="J165" s="42">
        <f t="shared" si="21"/>
        <v>115</v>
      </c>
      <c r="K165" s="42">
        <f t="shared" si="22"/>
        <v>360</v>
      </c>
      <c r="L165" s="41">
        <f t="shared" si="23"/>
        <v>1.9E-3</v>
      </c>
      <c r="M165" s="42">
        <f t="shared" si="24"/>
        <v>361</v>
      </c>
      <c r="N165" s="41">
        <f t="shared" si="25"/>
        <v>1.9E-3</v>
      </c>
      <c r="O165" s="40">
        <f t="shared" si="26"/>
        <v>1.9E-3</v>
      </c>
      <c r="Q165" s="39">
        <f t="shared" si="27"/>
        <v>360</v>
      </c>
      <c r="R165" s="40">
        <f t="shared" si="28"/>
        <v>0.1136523</v>
      </c>
      <c r="S165" s="39">
        <f t="shared" si="29"/>
        <v>0.5</v>
      </c>
    </row>
    <row r="166" spans="2:19" x14ac:dyDescent="0.3">
      <c r="B166" s="47"/>
      <c r="C166" s="45">
        <v>360.5</v>
      </c>
      <c r="D166" s="44">
        <v>56.530999999999999</v>
      </c>
      <c r="E166" s="46"/>
      <c r="F166" s="45"/>
      <c r="G166" s="44"/>
      <c r="H166" s="43"/>
      <c r="I166" s="39">
        <f t="shared" si="20"/>
        <v>360.5</v>
      </c>
      <c r="J166" s="42">
        <f t="shared" si="21"/>
        <v>115</v>
      </c>
      <c r="K166" s="42">
        <f t="shared" si="22"/>
        <v>360</v>
      </c>
      <c r="L166" s="41">
        <f t="shared" si="23"/>
        <v>1.9E-3</v>
      </c>
      <c r="M166" s="42">
        <f t="shared" si="24"/>
        <v>361</v>
      </c>
      <c r="N166" s="41">
        <f t="shared" si="25"/>
        <v>1.9E-3</v>
      </c>
      <c r="O166" s="40">
        <f t="shared" si="26"/>
        <v>1.9E-3</v>
      </c>
      <c r="Q166" s="39">
        <f t="shared" si="27"/>
        <v>360.5</v>
      </c>
      <c r="R166" s="40">
        <f t="shared" si="28"/>
        <v>0.1074089</v>
      </c>
      <c r="S166" s="39">
        <f t="shared" si="29"/>
        <v>0.5</v>
      </c>
    </row>
    <row r="167" spans="2:19" x14ac:dyDescent="0.3">
      <c r="B167" s="47"/>
      <c r="C167" s="45">
        <v>361</v>
      </c>
      <c r="D167" s="44">
        <v>52.024000000000001</v>
      </c>
      <c r="E167" s="46"/>
      <c r="F167" s="45"/>
      <c r="G167" s="44"/>
      <c r="H167" s="43"/>
      <c r="I167" s="39">
        <f t="shared" si="20"/>
        <v>361</v>
      </c>
      <c r="J167" s="42">
        <f t="shared" si="21"/>
        <v>116</v>
      </c>
      <c r="K167" s="42">
        <f t="shared" si="22"/>
        <v>361</v>
      </c>
      <c r="L167" s="41">
        <f t="shared" si="23"/>
        <v>1.9E-3</v>
      </c>
      <c r="M167" s="42">
        <f t="shared" si="24"/>
        <v>362</v>
      </c>
      <c r="N167" s="41">
        <f t="shared" si="25"/>
        <v>1.9E-3</v>
      </c>
      <c r="O167" s="40">
        <f t="shared" si="26"/>
        <v>1.9E-3</v>
      </c>
      <c r="Q167" s="39">
        <f t="shared" si="27"/>
        <v>361</v>
      </c>
      <c r="R167" s="40">
        <f t="shared" si="28"/>
        <v>9.8845600000000006E-2</v>
      </c>
      <c r="S167" s="39">
        <f t="shared" si="29"/>
        <v>0.5</v>
      </c>
    </row>
    <row r="168" spans="2:19" x14ac:dyDescent="0.3">
      <c r="B168" s="47"/>
      <c r="C168" s="45">
        <v>361.5</v>
      </c>
      <c r="D168" s="44">
        <v>50.956000000000003</v>
      </c>
      <c r="E168" s="46"/>
      <c r="F168" s="45"/>
      <c r="G168" s="44"/>
      <c r="H168" s="43"/>
      <c r="I168" s="39">
        <f t="shared" si="20"/>
        <v>361.5</v>
      </c>
      <c r="J168" s="42">
        <f t="shared" si="21"/>
        <v>116</v>
      </c>
      <c r="K168" s="42">
        <f t="shared" si="22"/>
        <v>361</v>
      </c>
      <c r="L168" s="41">
        <f t="shared" si="23"/>
        <v>1.9E-3</v>
      </c>
      <c r="M168" s="42">
        <f t="shared" si="24"/>
        <v>362</v>
      </c>
      <c r="N168" s="41">
        <f t="shared" si="25"/>
        <v>1.9E-3</v>
      </c>
      <c r="O168" s="40">
        <f t="shared" si="26"/>
        <v>1.9E-3</v>
      </c>
      <c r="Q168" s="39">
        <f t="shared" si="27"/>
        <v>361.5</v>
      </c>
      <c r="R168" s="40">
        <f t="shared" si="28"/>
        <v>9.6816400000000011E-2</v>
      </c>
      <c r="S168" s="39">
        <f t="shared" si="29"/>
        <v>0.5</v>
      </c>
    </row>
    <row r="169" spans="2:19" x14ac:dyDescent="0.3">
      <c r="B169" s="47"/>
      <c r="C169" s="45">
        <v>362</v>
      </c>
      <c r="D169" s="44">
        <v>53.42</v>
      </c>
      <c r="E169" s="46"/>
      <c r="F169" s="45"/>
      <c r="G169" s="44"/>
      <c r="H169" s="43"/>
      <c r="I169" s="39">
        <f t="shared" si="20"/>
        <v>362</v>
      </c>
      <c r="J169" s="42">
        <f t="shared" si="21"/>
        <v>117</v>
      </c>
      <c r="K169" s="42">
        <f t="shared" si="22"/>
        <v>362</v>
      </c>
      <c r="L169" s="41">
        <f t="shared" si="23"/>
        <v>1.9E-3</v>
      </c>
      <c r="M169" s="42">
        <f t="shared" si="24"/>
        <v>363</v>
      </c>
      <c r="N169" s="41">
        <f t="shared" si="25"/>
        <v>1.9E-3</v>
      </c>
      <c r="O169" s="40">
        <f t="shared" si="26"/>
        <v>1.9E-3</v>
      </c>
      <c r="Q169" s="39">
        <f t="shared" si="27"/>
        <v>362</v>
      </c>
      <c r="R169" s="40">
        <f t="shared" si="28"/>
        <v>0.101498</v>
      </c>
      <c r="S169" s="39">
        <f t="shared" si="29"/>
        <v>0.5</v>
      </c>
    </row>
    <row r="170" spans="2:19" x14ac:dyDescent="0.3">
      <c r="B170" s="47"/>
      <c r="C170" s="45">
        <v>362.5</v>
      </c>
      <c r="D170" s="44">
        <v>58.51</v>
      </c>
      <c r="E170" s="46"/>
      <c r="F170" s="45"/>
      <c r="G170" s="44"/>
      <c r="H170" s="43"/>
      <c r="I170" s="39">
        <f t="shared" si="20"/>
        <v>362.5</v>
      </c>
      <c r="J170" s="42">
        <f t="shared" si="21"/>
        <v>117</v>
      </c>
      <c r="K170" s="42">
        <f t="shared" si="22"/>
        <v>362</v>
      </c>
      <c r="L170" s="41">
        <f t="shared" si="23"/>
        <v>1.9E-3</v>
      </c>
      <c r="M170" s="42">
        <f t="shared" si="24"/>
        <v>363</v>
      </c>
      <c r="N170" s="41">
        <f t="shared" si="25"/>
        <v>1.9E-3</v>
      </c>
      <c r="O170" s="40">
        <f t="shared" si="26"/>
        <v>1.9E-3</v>
      </c>
      <c r="Q170" s="39">
        <f t="shared" si="27"/>
        <v>362.5</v>
      </c>
      <c r="R170" s="40">
        <f t="shared" si="28"/>
        <v>0.11116899999999999</v>
      </c>
      <c r="S170" s="39">
        <f t="shared" si="29"/>
        <v>0.5</v>
      </c>
    </row>
    <row r="171" spans="2:19" x14ac:dyDescent="0.3">
      <c r="B171" s="47"/>
      <c r="C171" s="45">
        <v>363</v>
      </c>
      <c r="D171" s="44">
        <v>60.191000000000003</v>
      </c>
      <c r="E171" s="46"/>
      <c r="F171" s="45"/>
      <c r="G171" s="44"/>
      <c r="H171" s="43"/>
      <c r="I171" s="39">
        <f t="shared" si="20"/>
        <v>363</v>
      </c>
      <c r="J171" s="42">
        <f t="shared" si="21"/>
        <v>118</v>
      </c>
      <c r="K171" s="42">
        <f t="shared" si="22"/>
        <v>363</v>
      </c>
      <c r="L171" s="41">
        <f t="shared" si="23"/>
        <v>1.9E-3</v>
      </c>
      <c r="M171" s="42">
        <f t="shared" si="24"/>
        <v>364</v>
      </c>
      <c r="N171" s="41">
        <f t="shared" si="25"/>
        <v>1.9E-3</v>
      </c>
      <c r="O171" s="40">
        <f t="shared" si="26"/>
        <v>1.9E-3</v>
      </c>
      <c r="Q171" s="39">
        <f t="shared" si="27"/>
        <v>363</v>
      </c>
      <c r="R171" s="40">
        <f t="shared" si="28"/>
        <v>0.1143629</v>
      </c>
      <c r="S171" s="39">
        <f t="shared" si="29"/>
        <v>0.5</v>
      </c>
    </row>
    <row r="172" spans="2:19" x14ac:dyDescent="0.3">
      <c r="B172" s="47"/>
      <c r="C172" s="45">
        <v>363.5</v>
      </c>
      <c r="D172" s="44">
        <v>58.540999999999997</v>
      </c>
      <c r="E172" s="46"/>
      <c r="F172" s="45"/>
      <c r="G172" s="44"/>
      <c r="H172" s="43"/>
      <c r="I172" s="39">
        <f t="shared" si="20"/>
        <v>363.5</v>
      </c>
      <c r="J172" s="42">
        <f t="shared" si="21"/>
        <v>118</v>
      </c>
      <c r="K172" s="42">
        <f t="shared" si="22"/>
        <v>363</v>
      </c>
      <c r="L172" s="41">
        <f t="shared" si="23"/>
        <v>1.9E-3</v>
      </c>
      <c r="M172" s="42">
        <f t="shared" si="24"/>
        <v>364</v>
      </c>
      <c r="N172" s="41">
        <f t="shared" si="25"/>
        <v>1.9E-3</v>
      </c>
      <c r="O172" s="40">
        <f t="shared" si="26"/>
        <v>1.9E-3</v>
      </c>
      <c r="Q172" s="39">
        <f t="shared" si="27"/>
        <v>363.5</v>
      </c>
      <c r="R172" s="40">
        <f t="shared" si="28"/>
        <v>0.11122789999999999</v>
      </c>
      <c r="S172" s="39">
        <f t="shared" si="29"/>
        <v>0.5</v>
      </c>
    </row>
    <row r="173" spans="2:19" x14ac:dyDescent="0.3">
      <c r="B173" s="47"/>
      <c r="C173" s="45">
        <v>364</v>
      </c>
      <c r="D173" s="44">
        <v>60.628</v>
      </c>
      <c r="E173" s="46"/>
      <c r="F173" s="45"/>
      <c r="G173" s="44"/>
      <c r="H173" s="43"/>
      <c r="I173" s="39">
        <f t="shared" si="20"/>
        <v>364</v>
      </c>
      <c r="J173" s="42">
        <f t="shared" si="21"/>
        <v>119</v>
      </c>
      <c r="K173" s="42">
        <f t="shared" si="22"/>
        <v>364</v>
      </c>
      <c r="L173" s="41">
        <f t="shared" si="23"/>
        <v>1.9E-3</v>
      </c>
      <c r="M173" s="42">
        <f t="shared" si="24"/>
        <v>365</v>
      </c>
      <c r="N173" s="41">
        <f t="shared" si="25"/>
        <v>1.9E-3</v>
      </c>
      <c r="O173" s="40">
        <f t="shared" si="26"/>
        <v>1.9E-3</v>
      </c>
      <c r="Q173" s="39">
        <f t="shared" si="27"/>
        <v>364</v>
      </c>
      <c r="R173" s="40">
        <f t="shared" si="28"/>
        <v>0.1151932</v>
      </c>
      <c r="S173" s="39">
        <f t="shared" si="29"/>
        <v>0.5</v>
      </c>
    </row>
    <row r="174" spans="2:19" x14ac:dyDescent="0.3">
      <c r="B174" s="47"/>
      <c r="C174" s="45">
        <v>364.5</v>
      </c>
      <c r="D174" s="44">
        <v>60.058</v>
      </c>
      <c r="E174" s="46"/>
      <c r="F174" s="45"/>
      <c r="G174" s="44"/>
      <c r="H174" s="43"/>
      <c r="I174" s="39">
        <f t="shared" si="20"/>
        <v>364.5</v>
      </c>
      <c r="J174" s="42">
        <f t="shared" si="21"/>
        <v>119</v>
      </c>
      <c r="K174" s="42">
        <f t="shared" si="22"/>
        <v>364</v>
      </c>
      <c r="L174" s="41">
        <f t="shared" si="23"/>
        <v>1.9E-3</v>
      </c>
      <c r="M174" s="42">
        <f t="shared" si="24"/>
        <v>365</v>
      </c>
      <c r="N174" s="41">
        <f t="shared" si="25"/>
        <v>1.9E-3</v>
      </c>
      <c r="O174" s="40">
        <f t="shared" si="26"/>
        <v>1.9E-3</v>
      </c>
      <c r="Q174" s="39">
        <f t="shared" si="27"/>
        <v>364.5</v>
      </c>
      <c r="R174" s="40">
        <f t="shared" si="28"/>
        <v>0.11411019999999999</v>
      </c>
      <c r="S174" s="39">
        <f t="shared" si="29"/>
        <v>0.5</v>
      </c>
    </row>
    <row r="175" spans="2:19" x14ac:dyDescent="0.3">
      <c r="B175" s="47"/>
      <c r="C175" s="45">
        <v>365</v>
      </c>
      <c r="D175" s="44">
        <v>62.359000000000002</v>
      </c>
      <c r="E175" s="46"/>
      <c r="F175" s="45"/>
      <c r="G175" s="44"/>
      <c r="H175" s="43"/>
      <c r="I175" s="39">
        <f t="shared" si="20"/>
        <v>365</v>
      </c>
      <c r="J175" s="42">
        <f t="shared" si="21"/>
        <v>120</v>
      </c>
      <c r="K175" s="42">
        <f t="shared" si="22"/>
        <v>365</v>
      </c>
      <c r="L175" s="41">
        <f t="shared" si="23"/>
        <v>1.9E-3</v>
      </c>
      <c r="M175" s="42">
        <f t="shared" si="24"/>
        <v>366</v>
      </c>
      <c r="N175" s="41">
        <f t="shared" si="25"/>
        <v>1.9E-3</v>
      </c>
      <c r="O175" s="40">
        <f t="shared" si="26"/>
        <v>1.9E-3</v>
      </c>
      <c r="Q175" s="39">
        <f t="shared" si="27"/>
        <v>365</v>
      </c>
      <c r="R175" s="40">
        <f t="shared" si="28"/>
        <v>0.11848210000000001</v>
      </c>
      <c r="S175" s="39">
        <f t="shared" si="29"/>
        <v>0.5</v>
      </c>
    </row>
    <row r="176" spans="2:19" x14ac:dyDescent="0.3">
      <c r="B176" s="47"/>
      <c r="C176" s="45">
        <v>365.5</v>
      </c>
      <c r="D176" s="44">
        <v>68.628</v>
      </c>
      <c r="E176" s="46"/>
      <c r="F176" s="45"/>
      <c r="G176" s="44"/>
      <c r="H176" s="43"/>
      <c r="I176" s="39">
        <f t="shared" si="20"/>
        <v>365.5</v>
      </c>
      <c r="J176" s="42">
        <f t="shared" si="21"/>
        <v>120</v>
      </c>
      <c r="K176" s="42">
        <f t="shared" si="22"/>
        <v>365</v>
      </c>
      <c r="L176" s="41">
        <f t="shared" si="23"/>
        <v>1.9E-3</v>
      </c>
      <c r="M176" s="42">
        <f t="shared" si="24"/>
        <v>366</v>
      </c>
      <c r="N176" s="41">
        <f t="shared" si="25"/>
        <v>1.9E-3</v>
      </c>
      <c r="O176" s="40">
        <f t="shared" si="26"/>
        <v>1.9E-3</v>
      </c>
      <c r="Q176" s="39">
        <f t="shared" si="27"/>
        <v>365.5</v>
      </c>
      <c r="R176" s="40">
        <f t="shared" si="28"/>
        <v>0.13039319999999999</v>
      </c>
      <c r="S176" s="39">
        <f t="shared" si="29"/>
        <v>0.5</v>
      </c>
    </row>
    <row r="177" spans="2:19" x14ac:dyDescent="0.3">
      <c r="B177" s="47"/>
      <c r="C177" s="45">
        <v>366</v>
      </c>
      <c r="D177" s="44">
        <v>73.531999999999996</v>
      </c>
      <c r="E177" s="46"/>
      <c r="F177" s="45"/>
      <c r="G177" s="44"/>
      <c r="H177" s="43"/>
      <c r="I177" s="39">
        <f t="shared" si="20"/>
        <v>366</v>
      </c>
      <c r="J177" s="42">
        <f t="shared" si="21"/>
        <v>121</v>
      </c>
      <c r="K177" s="42">
        <f t="shared" si="22"/>
        <v>366</v>
      </c>
      <c r="L177" s="41">
        <f t="shared" si="23"/>
        <v>1.9E-3</v>
      </c>
      <c r="M177" s="42">
        <f t="shared" si="24"/>
        <v>367</v>
      </c>
      <c r="N177" s="41">
        <f t="shared" si="25"/>
        <v>1.9E-3</v>
      </c>
      <c r="O177" s="40">
        <f t="shared" si="26"/>
        <v>1.9E-3</v>
      </c>
      <c r="Q177" s="39">
        <f t="shared" si="27"/>
        <v>366</v>
      </c>
      <c r="R177" s="40">
        <f t="shared" si="28"/>
        <v>0.1397108</v>
      </c>
      <c r="S177" s="39">
        <f t="shared" si="29"/>
        <v>0.5</v>
      </c>
    </row>
    <row r="178" spans="2:19" x14ac:dyDescent="0.3">
      <c r="B178" s="47"/>
      <c r="C178" s="45">
        <v>366.5</v>
      </c>
      <c r="D178" s="44">
        <v>73.658000000000001</v>
      </c>
      <c r="E178" s="46"/>
      <c r="F178" s="45"/>
      <c r="G178" s="44"/>
      <c r="H178" s="43"/>
      <c r="I178" s="39">
        <f t="shared" si="20"/>
        <v>366.5</v>
      </c>
      <c r="J178" s="42">
        <f t="shared" si="21"/>
        <v>121</v>
      </c>
      <c r="K178" s="42">
        <f t="shared" si="22"/>
        <v>366</v>
      </c>
      <c r="L178" s="41">
        <f t="shared" si="23"/>
        <v>1.9E-3</v>
      </c>
      <c r="M178" s="42">
        <f t="shared" si="24"/>
        <v>367</v>
      </c>
      <c r="N178" s="41">
        <f t="shared" si="25"/>
        <v>1.9E-3</v>
      </c>
      <c r="O178" s="40">
        <f t="shared" si="26"/>
        <v>1.9E-3</v>
      </c>
      <c r="Q178" s="39">
        <f t="shared" si="27"/>
        <v>366.5</v>
      </c>
      <c r="R178" s="40">
        <f t="shared" si="28"/>
        <v>0.1399502</v>
      </c>
      <c r="S178" s="39">
        <f t="shared" si="29"/>
        <v>0.5</v>
      </c>
    </row>
    <row r="179" spans="2:19" x14ac:dyDescent="0.3">
      <c r="B179" s="47"/>
      <c r="C179" s="45">
        <v>367</v>
      </c>
      <c r="D179" s="44">
        <v>72.284999999999997</v>
      </c>
      <c r="E179" s="46"/>
      <c r="F179" s="45"/>
      <c r="G179" s="44"/>
      <c r="H179" s="43"/>
      <c r="I179" s="39">
        <f t="shared" si="20"/>
        <v>367</v>
      </c>
      <c r="J179" s="42">
        <f t="shared" si="21"/>
        <v>122</v>
      </c>
      <c r="K179" s="42">
        <f t="shared" si="22"/>
        <v>367</v>
      </c>
      <c r="L179" s="41">
        <f t="shared" si="23"/>
        <v>1.9E-3</v>
      </c>
      <c r="M179" s="42">
        <f t="shared" si="24"/>
        <v>368</v>
      </c>
      <c r="N179" s="41">
        <f t="shared" si="25"/>
        <v>1.9E-3</v>
      </c>
      <c r="O179" s="40">
        <f t="shared" si="26"/>
        <v>1.9E-3</v>
      </c>
      <c r="Q179" s="39">
        <f t="shared" si="27"/>
        <v>367</v>
      </c>
      <c r="R179" s="40">
        <f t="shared" si="28"/>
        <v>0.13734150000000001</v>
      </c>
      <c r="S179" s="39">
        <f t="shared" si="29"/>
        <v>0.5</v>
      </c>
    </row>
    <row r="180" spans="2:19" x14ac:dyDescent="0.3">
      <c r="B180" s="47"/>
      <c r="C180" s="45">
        <v>367.5</v>
      </c>
      <c r="D180" s="44">
        <v>70.914000000000001</v>
      </c>
      <c r="E180" s="46"/>
      <c r="F180" s="45"/>
      <c r="G180" s="44"/>
      <c r="H180" s="43"/>
      <c r="I180" s="39">
        <f t="shared" si="20"/>
        <v>367.5</v>
      </c>
      <c r="J180" s="42">
        <f t="shared" si="21"/>
        <v>122</v>
      </c>
      <c r="K180" s="42">
        <f t="shared" si="22"/>
        <v>367</v>
      </c>
      <c r="L180" s="41">
        <f t="shared" si="23"/>
        <v>1.9E-3</v>
      </c>
      <c r="M180" s="42">
        <f t="shared" si="24"/>
        <v>368</v>
      </c>
      <c r="N180" s="41">
        <f t="shared" si="25"/>
        <v>1.9E-3</v>
      </c>
      <c r="O180" s="40">
        <f t="shared" si="26"/>
        <v>1.9E-3</v>
      </c>
      <c r="Q180" s="39">
        <f t="shared" si="27"/>
        <v>367.5</v>
      </c>
      <c r="R180" s="40">
        <f t="shared" si="28"/>
        <v>0.13473660000000001</v>
      </c>
      <c r="S180" s="39">
        <f t="shared" si="29"/>
        <v>0.5</v>
      </c>
    </row>
    <row r="181" spans="2:19" x14ac:dyDescent="0.3">
      <c r="B181" s="47"/>
      <c r="C181" s="45">
        <v>368</v>
      </c>
      <c r="D181" s="44">
        <v>66.759</v>
      </c>
      <c r="E181" s="46"/>
      <c r="F181" s="45"/>
      <c r="G181" s="44"/>
      <c r="H181" s="43"/>
      <c r="I181" s="39">
        <f t="shared" si="20"/>
        <v>368</v>
      </c>
      <c r="J181" s="42">
        <f t="shared" si="21"/>
        <v>123</v>
      </c>
      <c r="K181" s="42">
        <f t="shared" si="22"/>
        <v>368</v>
      </c>
      <c r="L181" s="41">
        <f t="shared" si="23"/>
        <v>1.9E-3</v>
      </c>
      <c r="M181" s="42">
        <f t="shared" si="24"/>
        <v>369</v>
      </c>
      <c r="N181" s="41">
        <f t="shared" si="25"/>
        <v>1.9E-3</v>
      </c>
      <c r="O181" s="40">
        <f t="shared" si="26"/>
        <v>1.9E-3</v>
      </c>
      <c r="Q181" s="39">
        <f t="shared" si="27"/>
        <v>368</v>
      </c>
      <c r="R181" s="40">
        <f t="shared" si="28"/>
        <v>0.12684210000000001</v>
      </c>
      <c r="S181" s="39">
        <f t="shared" si="29"/>
        <v>0.5</v>
      </c>
    </row>
    <row r="182" spans="2:19" x14ac:dyDescent="0.3">
      <c r="B182" s="47"/>
      <c r="C182" s="45">
        <v>368.5</v>
      </c>
      <c r="D182" s="44">
        <v>66.31</v>
      </c>
      <c r="E182" s="46"/>
      <c r="F182" s="45"/>
      <c r="G182" s="44"/>
      <c r="H182" s="43"/>
      <c r="I182" s="39">
        <f t="shared" si="20"/>
        <v>368.5</v>
      </c>
      <c r="J182" s="42">
        <f t="shared" si="21"/>
        <v>123</v>
      </c>
      <c r="K182" s="42">
        <f t="shared" si="22"/>
        <v>368</v>
      </c>
      <c r="L182" s="41">
        <f t="shared" si="23"/>
        <v>1.9E-3</v>
      </c>
      <c r="M182" s="42">
        <f t="shared" si="24"/>
        <v>369</v>
      </c>
      <c r="N182" s="41">
        <f t="shared" si="25"/>
        <v>1.9E-3</v>
      </c>
      <c r="O182" s="40">
        <f t="shared" si="26"/>
        <v>1.9E-3</v>
      </c>
      <c r="Q182" s="39">
        <f t="shared" si="27"/>
        <v>368.5</v>
      </c>
      <c r="R182" s="40">
        <f t="shared" si="28"/>
        <v>0.12598900000000002</v>
      </c>
      <c r="S182" s="39">
        <f t="shared" si="29"/>
        <v>0.5</v>
      </c>
    </row>
    <row r="183" spans="2:19" x14ac:dyDescent="0.3">
      <c r="B183" s="47"/>
      <c r="C183" s="45">
        <v>369</v>
      </c>
      <c r="D183" s="44">
        <v>69.314999999999998</v>
      </c>
      <c r="E183" s="46"/>
      <c r="F183" s="45"/>
      <c r="G183" s="44"/>
      <c r="H183" s="43"/>
      <c r="I183" s="39">
        <f t="shared" si="20"/>
        <v>369</v>
      </c>
      <c r="J183" s="42">
        <f t="shared" si="21"/>
        <v>124</v>
      </c>
      <c r="K183" s="42">
        <f t="shared" si="22"/>
        <v>369</v>
      </c>
      <c r="L183" s="41">
        <f t="shared" si="23"/>
        <v>1.9E-3</v>
      </c>
      <c r="M183" s="42">
        <f t="shared" si="24"/>
        <v>370</v>
      </c>
      <c r="N183" s="41">
        <f t="shared" si="25"/>
        <v>1.9E-3</v>
      </c>
      <c r="O183" s="40">
        <f t="shared" si="26"/>
        <v>1.9E-3</v>
      </c>
      <c r="Q183" s="39">
        <f t="shared" si="27"/>
        <v>369</v>
      </c>
      <c r="R183" s="40">
        <f t="shared" si="28"/>
        <v>0.1316985</v>
      </c>
      <c r="S183" s="39">
        <f t="shared" si="29"/>
        <v>0.5</v>
      </c>
    </row>
    <row r="184" spans="2:19" x14ac:dyDescent="0.3">
      <c r="B184" s="47"/>
      <c r="C184" s="45">
        <v>369.5</v>
      </c>
      <c r="D184" s="44">
        <v>74.468999999999994</v>
      </c>
      <c r="E184" s="46"/>
      <c r="F184" s="45"/>
      <c r="G184" s="44"/>
      <c r="H184" s="43"/>
      <c r="I184" s="39">
        <f t="shared" si="20"/>
        <v>369.5</v>
      </c>
      <c r="J184" s="42">
        <f t="shared" si="21"/>
        <v>124</v>
      </c>
      <c r="K184" s="42">
        <f t="shared" si="22"/>
        <v>369</v>
      </c>
      <c r="L184" s="41">
        <f t="shared" si="23"/>
        <v>1.9E-3</v>
      </c>
      <c r="M184" s="42">
        <f t="shared" si="24"/>
        <v>370</v>
      </c>
      <c r="N184" s="41">
        <f t="shared" si="25"/>
        <v>1.9E-3</v>
      </c>
      <c r="O184" s="40">
        <f t="shared" si="26"/>
        <v>1.9E-3</v>
      </c>
      <c r="Q184" s="39">
        <f t="shared" si="27"/>
        <v>369.5</v>
      </c>
      <c r="R184" s="40">
        <f t="shared" si="28"/>
        <v>0.14149109999999998</v>
      </c>
      <c r="S184" s="39">
        <f t="shared" si="29"/>
        <v>0.5</v>
      </c>
    </row>
    <row r="185" spans="2:19" x14ac:dyDescent="0.3">
      <c r="B185" s="47"/>
      <c r="C185" s="45">
        <v>370</v>
      </c>
      <c r="D185" s="44">
        <v>75.507000000000005</v>
      </c>
      <c r="E185" s="46"/>
      <c r="F185" s="45"/>
      <c r="G185" s="44"/>
      <c r="H185" s="43"/>
      <c r="I185" s="39">
        <f t="shared" si="20"/>
        <v>370</v>
      </c>
      <c r="J185" s="42">
        <f t="shared" si="21"/>
        <v>125</v>
      </c>
      <c r="K185" s="42">
        <f t="shared" si="22"/>
        <v>370</v>
      </c>
      <c r="L185" s="41">
        <f t="shared" si="23"/>
        <v>1.9E-3</v>
      </c>
      <c r="M185" s="42">
        <f t="shared" si="24"/>
        <v>371</v>
      </c>
      <c r="N185" s="41">
        <f t="shared" si="25"/>
        <v>1.9E-3</v>
      </c>
      <c r="O185" s="40">
        <f t="shared" si="26"/>
        <v>1.9E-3</v>
      </c>
      <c r="Q185" s="39">
        <f t="shared" si="27"/>
        <v>370</v>
      </c>
      <c r="R185" s="40">
        <f t="shared" si="28"/>
        <v>0.14346330000000002</v>
      </c>
      <c r="S185" s="39">
        <f t="shared" si="29"/>
        <v>0.5</v>
      </c>
    </row>
    <row r="186" spans="2:19" x14ac:dyDescent="0.3">
      <c r="B186" s="47"/>
      <c r="C186" s="45">
        <v>370.5</v>
      </c>
      <c r="D186" s="44">
        <v>68.260999999999996</v>
      </c>
      <c r="E186" s="46"/>
      <c r="F186" s="45"/>
      <c r="G186" s="44"/>
      <c r="H186" s="43"/>
      <c r="I186" s="39">
        <f t="shared" si="20"/>
        <v>370.5</v>
      </c>
      <c r="J186" s="42">
        <f t="shared" si="21"/>
        <v>125</v>
      </c>
      <c r="K186" s="42">
        <f t="shared" si="22"/>
        <v>370</v>
      </c>
      <c r="L186" s="41">
        <f t="shared" si="23"/>
        <v>1.9E-3</v>
      </c>
      <c r="M186" s="42">
        <f t="shared" si="24"/>
        <v>371</v>
      </c>
      <c r="N186" s="41">
        <f t="shared" si="25"/>
        <v>1.9E-3</v>
      </c>
      <c r="O186" s="40">
        <f t="shared" si="26"/>
        <v>1.9E-3</v>
      </c>
      <c r="Q186" s="39">
        <f t="shared" si="27"/>
        <v>370.5</v>
      </c>
      <c r="R186" s="40">
        <f t="shared" si="28"/>
        <v>0.1296959</v>
      </c>
      <c r="S186" s="39">
        <f t="shared" si="29"/>
        <v>0.5</v>
      </c>
    </row>
    <row r="187" spans="2:19" x14ac:dyDescent="0.3">
      <c r="B187" s="47"/>
      <c r="C187" s="45">
        <v>371</v>
      </c>
      <c r="D187" s="44">
        <v>69.337999999999994</v>
      </c>
      <c r="E187" s="46"/>
      <c r="F187" s="45"/>
      <c r="G187" s="44"/>
      <c r="H187" s="43"/>
      <c r="I187" s="39">
        <f t="shared" si="20"/>
        <v>371</v>
      </c>
      <c r="J187" s="42">
        <f t="shared" si="21"/>
        <v>126</v>
      </c>
      <c r="K187" s="42">
        <f t="shared" si="22"/>
        <v>371</v>
      </c>
      <c r="L187" s="41">
        <f t="shared" si="23"/>
        <v>1.9E-3</v>
      </c>
      <c r="M187" s="42">
        <f t="shared" si="24"/>
        <v>372</v>
      </c>
      <c r="N187" s="41">
        <f t="shared" si="25"/>
        <v>1.9E-3</v>
      </c>
      <c r="O187" s="40">
        <f t="shared" si="26"/>
        <v>1.9E-3</v>
      </c>
      <c r="Q187" s="39">
        <f t="shared" si="27"/>
        <v>371</v>
      </c>
      <c r="R187" s="40">
        <f t="shared" si="28"/>
        <v>0.13174219999999998</v>
      </c>
      <c r="S187" s="39">
        <f t="shared" si="29"/>
        <v>0.5</v>
      </c>
    </row>
    <row r="188" spans="2:19" x14ac:dyDescent="0.3">
      <c r="B188" s="47"/>
      <c r="C188" s="45">
        <v>371.5</v>
      </c>
      <c r="D188" s="44">
        <v>72.051000000000002</v>
      </c>
      <c r="E188" s="46"/>
      <c r="F188" s="45"/>
      <c r="G188" s="44"/>
      <c r="H188" s="43"/>
      <c r="I188" s="39">
        <f t="shared" si="20"/>
        <v>371.5</v>
      </c>
      <c r="J188" s="42">
        <f t="shared" si="21"/>
        <v>126</v>
      </c>
      <c r="K188" s="42">
        <f t="shared" si="22"/>
        <v>371</v>
      </c>
      <c r="L188" s="41">
        <f t="shared" si="23"/>
        <v>1.9E-3</v>
      </c>
      <c r="M188" s="42">
        <f t="shared" si="24"/>
        <v>372</v>
      </c>
      <c r="N188" s="41">
        <f t="shared" si="25"/>
        <v>1.9E-3</v>
      </c>
      <c r="O188" s="40">
        <f t="shared" si="26"/>
        <v>1.9E-3</v>
      </c>
      <c r="Q188" s="39">
        <f t="shared" si="27"/>
        <v>371.5</v>
      </c>
      <c r="R188" s="40">
        <f t="shared" si="28"/>
        <v>0.13689690000000002</v>
      </c>
      <c r="S188" s="39">
        <f t="shared" si="29"/>
        <v>0.5</v>
      </c>
    </row>
    <row r="189" spans="2:19" x14ac:dyDescent="0.3">
      <c r="B189" s="47"/>
      <c r="C189" s="45">
        <v>372</v>
      </c>
      <c r="D189" s="44">
        <v>67.444000000000003</v>
      </c>
      <c r="E189" s="46"/>
      <c r="F189" s="45"/>
      <c r="G189" s="44"/>
      <c r="H189" s="43"/>
      <c r="I189" s="39">
        <f t="shared" si="20"/>
        <v>372</v>
      </c>
      <c r="J189" s="42">
        <f t="shared" si="21"/>
        <v>127</v>
      </c>
      <c r="K189" s="42">
        <f t="shared" si="22"/>
        <v>372</v>
      </c>
      <c r="L189" s="41">
        <f t="shared" si="23"/>
        <v>1.9E-3</v>
      </c>
      <c r="M189" s="42">
        <f t="shared" si="24"/>
        <v>373</v>
      </c>
      <c r="N189" s="41">
        <f t="shared" si="25"/>
        <v>1.9E-3</v>
      </c>
      <c r="O189" s="40">
        <f t="shared" si="26"/>
        <v>1.9E-3</v>
      </c>
      <c r="Q189" s="39">
        <f t="shared" si="27"/>
        <v>372</v>
      </c>
      <c r="R189" s="40">
        <f t="shared" si="28"/>
        <v>0.1281436</v>
      </c>
      <c r="S189" s="39">
        <f t="shared" si="29"/>
        <v>0.5</v>
      </c>
    </row>
    <row r="190" spans="2:19" x14ac:dyDescent="0.3">
      <c r="B190" s="47"/>
      <c r="C190" s="45">
        <v>372.5</v>
      </c>
      <c r="D190" s="44">
        <v>64.253</v>
      </c>
      <c r="E190" s="46"/>
      <c r="F190" s="45"/>
      <c r="G190" s="44"/>
      <c r="H190" s="43"/>
      <c r="I190" s="39">
        <f t="shared" si="20"/>
        <v>372.5</v>
      </c>
      <c r="J190" s="42">
        <f t="shared" si="21"/>
        <v>127</v>
      </c>
      <c r="K190" s="42">
        <f t="shared" si="22"/>
        <v>372</v>
      </c>
      <c r="L190" s="41">
        <f t="shared" si="23"/>
        <v>1.9E-3</v>
      </c>
      <c r="M190" s="42">
        <f t="shared" si="24"/>
        <v>373</v>
      </c>
      <c r="N190" s="41">
        <f t="shared" si="25"/>
        <v>1.9E-3</v>
      </c>
      <c r="O190" s="40">
        <f t="shared" si="26"/>
        <v>1.9E-3</v>
      </c>
      <c r="Q190" s="39">
        <f t="shared" si="27"/>
        <v>372.5</v>
      </c>
      <c r="R190" s="40">
        <f t="shared" si="28"/>
        <v>0.1220807</v>
      </c>
      <c r="S190" s="39">
        <f t="shared" si="29"/>
        <v>0.5</v>
      </c>
    </row>
    <row r="191" spans="2:19" x14ac:dyDescent="0.3">
      <c r="B191" s="47"/>
      <c r="C191" s="45">
        <v>373</v>
      </c>
      <c r="D191" s="44">
        <v>61.886000000000003</v>
      </c>
      <c r="E191" s="46"/>
      <c r="F191" s="45"/>
      <c r="G191" s="44"/>
      <c r="H191" s="43"/>
      <c r="I191" s="39">
        <f t="shared" si="20"/>
        <v>373</v>
      </c>
      <c r="J191" s="42">
        <f t="shared" si="21"/>
        <v>128</v>
      </c>
      <c r="K191" s="42">
        <f t="shared" si="22"/>
        <v>373</v>
      </c>
      <c r="L191" s="41">
        <f t="shared" si="23"/>
        <v>1.9E-3</v>
      </c>
      <c r="M191" s="42">
        <f t="shared" si="24"/>
        <v>374</v>
      </c>
      <c r="N191" s="41">
        <f t="shared" si="25"/>
        <v>1.9E-3</v>
      </c>
      <c r="O191" s="40">
        <f t="shared" si="26"/>
        <v>1.9E-3</v>
      </c>
      <c r="Q191" s="39">
        <f t="shared" si="27"/>
        <v>373</v>
      </c>
      <c r="R191" s="40">
        <f t="shared" si="28"/>
        <v>0.1175834</v>
      </c>
      <c r="S191" s="39">
        <f t="shared" si="29"/>
        <v>0.5</v>
      </c>
    </row>
    <row r="192" spans="2:19" x14ac:dyDescent="0.3">
      <c r="B192" s="47"/>
      <c r="C192" s="45">
        <v>373.5</v>
      </c>
      <c r="D192" s="44">
        <v>55.786000000000001</v>
      </c>
      <c r="E192" s="46"/>
      <c r="F192" s="45"/>
      <c r="G192" s="44"/>
      <c r="H192" s="43"/>
      <c r="I192" s="39">
        <f t="shared" si="20"/>
        <v>373.5</v>
      </c>
      <c r="J192" s="42">
        <f t="shared" si="21"/>
        <v>128</v>
      </c>
      <c r="K192" s="42">
        <f t="shared" si="22"/>
        <v>373</v>
      </c>
      <c r="L192" s="41">
        <f t="shared" si="23"/>
        <v>1.9E-3</v>
      </c>
      <c r="M192" s="42">
        <f t="shared" si="24"/>
        <v>374</v>
      </c>
      <c r="N192" s="41">
        <f t="shared" si="25"/>
        <v>1.9E-3</v>
      </c>
      <c r="O192" s="40">
        <f t="shared" si="26"/>
        <v>1.9E-3</v>
      </c>
      <c r="Q192" s="39">
        <f t="shared" si="27"/>
        <v>373.5</v>
      </c>
      <c r="R192" s="40">
        <f t="shared" si="28"/>
        <v>0.1059934</v>
      </c>
      <c r="S192" s="39">
        <f t="shared" si="29"/>
        <v>0.5</v>
      </c>
    </row>
    <row r="193" spans="2:19" x14ac:dyDescent="0.3">
      <c r="B193" s="47"/>
      <c r="C193" s="45">
        <v>374</v>
      </c>
      <c r="D193" s="44">
        <v>55.64</v>
      </c>
      <c r="E193" s="46"/>
      <c r="F193" s="45"/>
      <c r="G193" s="44"/>
      <c r="H193" s="43"/>
      <c r="I193" s="39">
        <f t="shared" si="20"/>
        <v>374</v>
      </c>
      <c r="J193" s="42">
        <f t="shared" si="21"/>
        <v>129</v>
      </c>
      <c r="K193" s="42">
        <f t="shared" si="22"/>
        <v>374</v>
      </c>
      <c r="L193" s="41">
        <f t="shared" si="23"/>
        <v>1.9E-3</v>
      </c>
      <c r="M193" s="42">
        <f t="shared" si="24"/>
        <v>375</v>
      </c>
      <c r="N193" s="41">
        <f t="shared" si="25"/>
        <v>1.9E-3</v>
      </c>
      <c r="O193" s="40">
        <f t="shared" si="26"/>
        <v>1.9E-3</v>
      </c>
      <c r="Q193" s="39">
        <f t="shared" si="27"/>
        <v>374</v>
      </c>
      <c r="R193" s="40">
        <f t="shared" si="28"/>
        <v>0.105716</v>
      </c>
      <c r="S193" s="39">
        <f t="shared" si="29"/>
        <v>0.5</v>
      </c>
    </row>
    <row r="194" spans="2:19" x14ac:dyDescent="0.3">
      <c r="B194" s="47"/>
      <c r="C194" s="45">
        <v>374.5</v>
      </c>
      <c r="D194" s="44">
        <v>55.226999999999997</v>
      </c>
      <c r="E194" s="46"/>
      <c r="F194" s="45"/>
      <c r="G194" s="44"/>
      <c r="H194" s="43"/>
      <c r="I194" s="39">
        <f t="shared" si="20"/>
        <v>374.5</v>
      </c>
      <c r="J194" s="42">
        <f t="shared" si="21"/>
        <v>129</v>
      </c>
      <c r="K194" s="42">
        <f t="shared" si="22"/>
        <v>374</v>
      </c>
      <c r="L194" s="41">
        <f t="shared" si="23"/>
        <v>1.9E-3</v>
      </c>
      <c r="M194" s="42">
        <f t="shared" si="24"/>
        <v>375</v>
      </c>
      <c r="N194" s="41">
        <f t="shared" si="25"/>
        <v>1.9E-3</v>
      </c>
      <c r="O194" s="40">
        <f t="shared" si="26"/>
        <v>1.9E-3</v>
      </c>
      <c r="Q194" s="39">
        <f t="shared" si="27"/>
        <v>374.5</v>
      </c>
      <c r="R194" s="40">
        <f t="shared" si="28"/>
        <v>0.10493129999999999</v>
      </c>
      <c r="S194" s="39">
        <f t="shared" si="29"/>
        <v>0.5</v>
      </c>
    </row>
    <row r="195" spans="2:19" x14ac:dyDescent="0.3">
      <c r="B195" s="47"/>
      <c r="C195" s="45">
        <v>375</v>
      </c>
      <c r="D195" s="44">
        <v>58.93</v>
      </c>
      <c r="E195" s="46"/>
      <c r="F195" s="45"/>
      <c r="G195" s="44"/>
      <c r="H195" s="43"/>
      <c r="I195" s="39">
        <f t="shared" si="20"/>
        <v>375</v>
      </c>
      <c r="J195" s="42">
        <f t="shared" si="21"/>
        <v>130</v>
      </c>
      <c r="K195" s="42">
        <f t="shared" si="22"/>
        <v>375</v>
      </c>
      <c r="L195" s="41">
        <f t="shared" si="23"/>
        <v>1.9E-3</v>
      </c>
      <c r="M195" s="42">
        <f t="shared" si="24"/>
        <v>376</v>
      </c>
      <c r="N195" s="41">
        <f t="shared" si="25"/>
        <v>1.9E-3</v>
      </c>
      <c r="O195" s="40">
        <f t="shared" si="26"/>
        <v>1.9E-3</v>
      </c>
      <c r="Q195" s="39">
        <f t="shared" si="27"/>
        <v>375</v>
      </c>
      <c r="R195" s="40">
        <f t="shared" si="28"/>
        <v>0.111967</v>
      </c>
      <c r="S195" s="39">
        <f t="shared" si="29"/>
        <v>0.5</v>
      </c>
    </row>
    <row r="196" spans="2:19" x14ac:dyDescent="0.3">
      <c r="B196" s="47"/>
      <c r="C196" s="45">
        <v>375.5</v>
      </c>
      <c r="D196" s="44">
        <v>65.162000000000006</v>
      </c>
      <c r="E196" s="46"/>
      <c r="F196" s="45"/>
      <c r="G196" s="44"/>
      <c r="H196" s="43"/>
      <c r="I196" s="39">
        <f t="shared" si="20"/>
        <v>375.5</v>
      </c>
      <c r="J196" s="42">
        <f t="shared" si="21"/>
        <v>130</v>
      </c>
      <c r="K196" s="42">
        <f t="shared" si="22"/>
        <v>375</v>
      </c>
      <c r="L196" s="41">
        <f t="shared" si="23"/>
        <v>1.9E-3</v>
      </c>
      <c r="M196" s="42">
        <f t="shared" si="24"/>
        <v>376</v>
      </c>
      <c r="N196" s="41">
        <f t="shared" si="25"/>
        <v>1.9E-3</v>
      </c>
      <c r="O196" s="40">
        <f t="shared" si="26"/>
        <v>1.9E-3</v>
      </c>
      <c r="Q196" s="39">
        <f t="shared" si="27"/>
        <v>375.5</v>
      </c>
      <c r="R196" s="40">
        <f t="shared" si="28"/>
        <v>0.12380780000000001</v>
      </c>
      <c r="S196" s="39">
        <f t="shared" si="29"/>
        <v>0.5</v>
      </c>
    </row>
    <row r="197" spans="2:19" x14ac:dyDescent="0.3">
      <c r="B197" s="47"/>
      <c r="C197" s="45">
        <v>376</v>
      </c>
      <c r="D197" s="44">
        <v>67.48</v>
      </c>
      <c r="E197" s="46"/>
      <c r="F197" s="45"/>
      <c r="G197" s="44"/>
      <c r="H197" s="43"/>
      <c r="I197" s="39">
        <f t="shared" ref="I197:I260" si="30">IF(ISNUMBER(C197),C197,"")</f>
        <v>376</v>
      </c>
      <c r="J197" s="42">
        <f t="shared" ref="J197:J260" si="31">MATCH(I197,F:F,1)</f>
        <v>131</v>
      </c>
      <c r="K197" s="42">
        <f t="shared" ref="K197:K260" si="32">INDEX($F:$F,$J197)</f>
        <v>376</v>
      </c>
      <c r="L197" s="41">
        <f t="shared" ref="L197:L260" si="33">INDEX($G:$G,$J197)</f>
        <v>1.9E-3</v>
      </c>
      <c r="M197" s="42">
        <f t="shared" ref="M197:M260" si="34">INDEX($F:$F,$J197+1)</f>
        <v>377</v>
      </c>
      <c r="N197" s="41">
        <f t="shared" ref="N197:N260" si="35">INDEX($G:$G,$J197+1)</f>
        <v>1.9E-3</v>
      </c>
      <c r="O197" s="40">
        <f t="shared" ref="O197:O260" si="36">IF(I197&lt;=M197,L197+(N197-L197)/(M197-K197)*(M197-I197),0)</f>
        <v>1.9E-3</v>
      </c>
      <c r="Q197" s="39">
        <f t="shared" ref="Q197:Q260" si="37">IF(ISNUMBER(I197),I197,"")</f>
        <v>376</v>
      </c>
      <c r="R197" s="40">
        <f t="shared" ref="R197:R260" si="38">IF(ISNUMBER(O197),O197*D197,0)</f>
        <v>0.12821200000000002</v>
      </c>
      <c r="S197" s="39">
        <f t="shared" ref="S197:S260" si="39">Q198-Q197</f>
        <v>0.5</v>
      </c>
    </row>
    <row r="198" spans="2:19" x14ac:dyDescent="0.3">
      <c r="B198" s="47"/>
      <c r="C198" s="45">
        <v>376.5</v>
      </c>
      <c r="D198" s="44">
        <v>66.39</v>
      </c>
      <c r="E198" s="46"/>
      <c r="F198" s="45"/>
      <c r="G198" s="44"/>
      <c r="H198" s="43"/>
      <c r="I198" s="39">
        <f t="shared" si="30"/>
        <v>376.5</v>
      </c>
      <c r="J198" s="42">
        <f t="shared" si="31"/>
        <v>131</v>
      </c>
      <c r="K198" s="42">
        <f t="shared" si="32"/>
        <v>376</v>
      </c>
      <c r="L198" s="41">
        <f t="shared" si="33"/>
        <v>1.9E-3</v>
      </c>
      <c r="M198" s="42">
        <f t="shared" si="34"/>
        <v>377</v>
      </c>
      <c r="N198" s="41">
        <f t="shared" si="35"/>
        <v>1.9E-3</v>
      </c>
      <c r="O198" s="40">
        <f t="shared" si="36"/>
        <v>1.9E-3</v>
      </c>
      <c r="Q198" s="39">
        <f t="shared" si="37"/>
        <v>376.5</v>
      </c>
      <c r="R198" s="40">
        <f t="shared" si="38"/>
        <v>0.126141</v>
      </c>
      <c r="S198" s="39">
        <f t="shared" si="39"/>
        <v>0.5</v>
      </c>
    </row>
    <row r="199" spans="2:19" x14ac:dyDescent="0.3">
      <c r="B199" s="47"/>
      <c r="C199" s="45">
        <v>377</v>
      </c>
      <c r="D199" s="44">
        <v>71.224999999999994</v>
      </c>
      <c r="E199" s="46"/>
      <c r="F199" s="45"/>
      <c r="G199" s="44"/>
      <c r="H199" s="43"/>
      <c r="I199" s="39">
        <f t="shared" si="30"/>
        <v>377</v>
      </c>
      <c r="J199" s="42">
        <f t="shared" si="31"/>
        <v>132</v>
      </c>
      <c r="K199" s="42">
        <f t="shared" si="32"/>
        <v>377</v>
      </c>
      <c r="L199" s="41">
        <f t="shared" si="33"/>
        <v>1.9E-3</v>
      </c>
      <c r="M199" s="42">
        <f t="shared" si="34"/>
        <v>378</v>
      </c>
      <c r="N199" s="41">
        <f t="shared" si="35"/>
        <v>1.9E-3</v>
      </c>
      <c r="O199" s="40">
        <f t="shared" si="36"/>
        <v>1.9E-3</v>
      </c>
      <c r="Q199" s="39">
        <f t="shared" si="37"/>
        <v>377</v>
      </c>
      <c r="R199" s="40">
        <f t="shared" si="38"/>
        <v>0.13532749999999999</v>
      </c>
      <c r="S199" s="39">
        <f t="shared" si="39"/>
        <v>0.5</v>
      </c>
    </row>
    <row r="200" spans="2:19" x14ac:dyDescent="0.3">
      <c r="B200" s="47"/>
      <c r="C200" s="45">
        <v>377.5</v>
      </c>
      <c r="D200" s="44">
        <v>79.454999999999998</v>
      </c>
      <c r="E200" s="46"/>
      <c r="F200" s="45"/>
      <c r="G200" s="44"/>
      <c r="H200" s="43"/>
      <c r="I200" s="39">
        <f t="shared" si="30"/>
        <v>377.5</v>
      </c>
      <c r="J200" s="42">
        <f t="shared" si="31"/>
        <v>132</v>
      </c>
      <c r="K200" s="42">
        <f t="shared" si="32"/>
        <v>377</v>
      </c>
      <c r="L200" s="41">
        <f t="shared" si="33"/>
        <v>1.9E-3</v>
      </c>
      <c r="M200" s="42">
        <f t="shared" si="34"/>
        <v>378</v>
      </c>
      <c r="N200" s="41">
        <f t="shared" si="35"/>
        <v>1.9E-3</v>
      </c>
      <c r="O200" s="40">
        <f t="shared" si="36"/>
        <v>1.9E-3</v>
      </c>
      <c r="Q200" s="39">
        <f t="shared" si="37"/>
        <v>377.5</v>
      </c>
      <c r="R200" s="40">
        <f t="shared" si="38"/>
        <v>0.1509645</v>
      </c>
      <c r="S200" s="39">
        <f t="shared" si="39"/>
        <v>0.5</v>
      </c>
    </row>
    <row r="201" spans="2:19" x14ac:dyDescent="0.3">
      <c r="B201" s="47"/>
      <c r="C201" s="45">
        <v>378</v>
      </c>
      <c r="D201" s="44">
        <v>85.594999999999999</v>
      </c>
      <c r="E201" s="46"/>
      <c r="F201" s="45"/>
      <c r="G201" s="44"/>
      <c r="H201" s="43"/>
      <c r="I201" s="39">
        <f t="shared" si="30"/>
        <v>378</v>
      </c>
      <c r="J201" s="42">
        <f t="shared" si="31"/>
        <v>133</v>
      </c>
      <c r="K201" s="42">
        <f t="shared" si="32"/>
        <v>378</v>
      </c>
      <c r="L201" s="41">
        <f t="shared" si="33"/>
        <v>1.9E-3</v>
      </c>
      <c r="M201" s="42">
        <f t="shared" si="34"/>
        <v>379</v>
      </c>
      <c r="N201" s="41">
        <f t="shared" si="35"/>
        <v>1.9E-3</v>
      </c>
      <c r="O201" s="40">
        <f t="shared" si="36"/>
        <v>1.9E-3</v>
      </c>
      <c r="Q201" s="39">
        <f t="shared" si="37"/>
        <v>378</v>
      </c>
      <c r="R201" s="40">
        <f t="shared" si="38"/>
        <v>0.16263050000000001</v>
      </c>
      <c r="S201" s="39">
        <f t="shared" si="39"/>
        <v>0.5</v>
      </c>
    </row>
    <row r="202" spans="2:19" x14ac:dyDescent="0.3">
      <c r="B202" s="47"/>
      <c r="C202" s="45">
        <v>378.5</v>
      </c>
      <c r="D202" s="44">
        <v>83.418000000000006</v>
      </c>
      <c r="E202" s="46"/>
      <c r="F202" s="45"/>
      <c r="G202" s="44"/>
      <c r="H202" s="43"/>
      <c r="I202" s="39">
        <f t="shared" si="30"/>
        <v>378.5</v>
      </c>
      <c r="J202" s="42">
        <f t="shared" si="31"/>
        <v>133</v>
      </c>
      <c r="K202" s="42">
        <f t="shared" si="32"/>
        <v>378</v>
      </c>
      <c r="L202" s="41">
        <f t="shared" si="33"/>
        <v>1.9E-3</v>
      </c>
      <c r="M202" s="42">
        <f t="shared" si="34"/>
        <v>379</v>
      </c>
      <c r="N202" s="41">
        <f t="shared" si="35"/>
        <v>1.9E-3</v>
      </c>
      <c r="O202" s="40">
        <f t="shared" si="36"/>
        <v>1.9E-3</v>
      </c>
      <c r="Q202" s="39">
        <f t="shared" si="37"/>
        <v>378.5</v>
      </c>
      <c r="R202" s="40">
        <f t="shared" si="38"/>
        <v>0.1584942</v>
      </c>
      <c r="S202" s="39">
        <f t="shared" si="39"/>
        <v>0.5</v>
      </c>
    </row>
    <row r="203" spans="2:19" x14ac:dyDescent="0.3">
      <c r="B203" s="47"/>
      <c r="C203" s="45">
        <v>379</v>
      </c>
      <c r="D203" s="44">
        <v>74.388999999999996</v>
      </c>
      <c r="E203" s="46"/>
      <c r="F203" s="45"/>
      <c r="G203" s="44"/>
      <c r="H203" s="43"/>
      <c r="I203" s="39">
        <f t="shared" si="30"/>
        <v>379</v>
      </c>
      <c r="J203" s="42">
        <f t="shared" si="31"/>
        <v>134</v>
      </c>
      <c r="K203" s="42">
        <f t="shared" si="32"/>
        <v>379</v>
      </c>
      <c r="L203" s="41">
        <f t="shared" si="33"/>
        <v>1.9E-3</v>
      </c>
      <c r="M203" s="42">
        <f t="shared" si="34"/>
        <v>380</v>
      </c>
      <c r="N203" s="41">
        <f t="shared" si="35"/>
        <v>1.9E-3</v>
      </c>
      <c r="O203" s="40">
        <f t="shared" si="36"/>
        <v>1.9E-3</v>
      </c>
      <c r="Q203" s="39">
        <f t="shared" si="37"/>
        <v>379</v>
      </c>
      <c r="R203" s="40">
        <f t="shared" si="38"/>
        <v>0.1413391</v>
      </c>
      <c r="S203" s="39">
        <f t="shared" si="39"/>
        <v>0.5</v>
      </c>
    </row>
    <row r="204" spans="2:19" x14ac:dyDescent="0.3">
      <c r="B204" s="47"/>
      <c r="C204" s="45">
        <v>379.5</v>
      </c>
      <c r="D204" s="44">
        <v>66.683000000000007</v>
      </c>
      <c r="E204" s="46"/>
      <c r="F204" s="45"/>
      <c r="G204" s="44"/>
      <c r="H204" s="43"/>
      <c r="I204" s="39">
        <f t="shared" si="30"/>
        <v>379.5</v>
      </c>
      <c r="J204" s="42">
        <f t="shared" si="31"/>
        <v>134</v>
      </c>
      <c r="K204" s="42">
        <f t="shared" si="32"/>
        <v>379</v>
      </c>
      <c r="L204" s="41">
        <f t="shared" si="33"/>
        <v>1.9E-3</v>
      </c>
      <c r="M204" s="42">
        <f t="shared" si="34"/>
        <v>380</v>
      </c>
      <c r="N204" s="41">
        <f t="shared" si="35"/>
        <v>1.9E-3</v>
      </c>
      <c r="O204" s="40">
        <f t="shared" si="36"/>
        <v>1.9E-3</v>
      </c>
      <c r="Q204" s="39">
        <f t="shared" si="37"/>
        <v>379.5</v>
      </c>
      <c r="R204" s="40">
        <f t="shared" si="38"/>
        <v>0.12669770000000002</v>
      </c>
      <c r="S204" s="39">
        <f t="shared" si="39"/>
        <v>0.5</v>
      </c>
    </row>
    <row r="205" spans="2:19" x14ac:dyDescent="0.3">
      <c r="B205" s="47"/>
      <c r="C205" s="45">
        <v>380</v>
      </c>
      <c r="D205" s="44">
        <v>70.076999999999998</v>
      </c>
      <c r="E205" s="46"/>
      <c r="F205" s="45"/>
      <c r="G205" s="44"/>
      <c r="H205" s="43"/>
      <c r="I205" s="39">
        <f t="shared" si="30"/>
        <v>380</v>
      </c>
      <c r="J205" s="42">
        <f t="shared" si="31"/>
        <v>135</v>
      </c>
      <c r="K205" s="42">
        <f t="shared" si="32"/>
        <v>380</v>
      </c>
      <c r="L205" s="41">
        <f t="shared" si="33"/>
        <v>1.9E-3</v>
      </c>
      <c r="M205" s="42">
        <f t="shared" si="34"/>
        <v>381</v>
      </c>
      <c r="N205" s="41">
        <f t="shared" si="35"/>
        <v>1.9E-3</v>
      </c>
      <c r="O205" s="40">
        <f t="shared" si="36"/>
        <v>1.9E-3</v>
      </c>
      <c r="Q205" s="39">
        <f t="shared" si="37"/>
        <v>380</v>
      </c>
      <c r="R205" s="40">
        <f t="shared" si="38"/>
        <v>0.1331463</v>
      </c>
      <c r="S205" s="39">
        <f t="shared" si="39"/>
        <v>0.5</v>
      </c>
    </row>
    <row r="206" spans="2:19" x14ac:dyDescent="0.3">
      <c r="B206" s="47"/>
      <c r="C206" s="45">
        <v>380.5</v>
      </c>
      <c r="D206" s="44">
        <v>75.075000000000003</v>
      </c>
      <c r="E206" s="46"/>
      <c r="F206" s="45"/>
      <c r="G206" s="44"/>
      <c r="H206" s="43"/>
      <c r="I206" s="39">
        <f t="shared" si="30"/>
        <v>380.5</v>
      </c>
      <c r="J206" s="42">
        <f t="shared" si="31"/>
        <v>135</v>
      </c>
      <c r="K206" s="42">
        <f t="shared" si="32"/>
        <v>380</v>
      </c>
      <c r="L206" s="41">
        <f t="shared" si="33"/>
        <v>1.9E-3</v>
      </c>
      <c r="M206" s="42">
        <f t="shared" si="34"/>
        <v>381</v>
      </c>
      <c r="N206" s="41">
        <f t="shared" si="35"/>
        <v>1.9E-3</v>
      </c>
      <c r="O206" s="40">
        <f t="shared" si="36"/>
        <v>1.9E-3</v>
      </c>
      <c r="Q206" s="39">
        <f t="shared" si="37"/>
        <v>380.5</v>
      </c>
      <c r="R206" s="40">
        <f t="shared" si="38"/>
        <v>0.14264250000000001</v>
      </c>
      <c r="S206" s="39">
        <f t="shared" si="39"/>
        <v>0.5</v>
      </c>
    </row>
    <row r="207" spans="2:19" x14ac:dyDescent="0.3">
      <c r="B207" s="47"/>
      <c r="C207" s="45">
        <v>381</v>
      </c>
      <c r="D207" s="44">
        <v>76.382999999999996</v>
      </c>
      <c r="E207" s="46"/>
      <c r="F207" s="45"/>
      <c r="G207" s="44"/>
      <c r="H207" s="43"/>
      <c r="I207" s="39">
        <f t="shared" si="30"/>
        <v>381</v>
      </c>
      <c r="J207" s="42">
        <f t="shared" si="31"/>
        <v>136</v>
      </c>
      <c r="K207" s="42">
        <f t="shared" si="32"/>
        <v>381</v>
      </c>
      <c r="L207" s="41">
        <f t="shared" si="33"/>
        <v>1.9E-3</v>
      </c>
      <c r="M207" s="42">
        <f t="shared" si="34"/>
        <v>382</v>
      </c>
      <c r="N207" s="41">
        <f t="shared" si="35"/>
        <v>1.9E-3</v>
      </c>
      <c r="O207" s="40">
        <f t="shared" si="36"/>
        <v>1.9E-3</v>
      </c>
      <c r="Q207" s="39">
        <f t="shared" si="37"/>
        <v>381</v>
      </c>
      <c r="R207" s="40">
        <f t="shared" si="38"/>
        <v>0.1451277</v>
      </c>
      <c r="S207" s="39">
        <f t="shared" si="39"/>
        <v>0.5</v>
      </c>
    </row>
    <row r="208" spans="2:19" x14ac:dyDescent="0.3">
      <c r="B208" s="47"/>
      <c r="C208" s="45">
        <v>381.5</v>
      </c>
      <c r="D208" s="44">
        <v>68.837000000000003</v>
      </c>
      <c r="E208" s="46"/>
      <c r="F208" s="45"/>
      <c r="G208" s="44"/>
      <c r="H208" s="43"/>
      <c r="I208" s="39">
        <f t="shared" si="30"/>
        <v>381.5</v>
      </c>
      <c r="J208" s="42">
        <f t="shared" si="31"/>
        <v>136</v>
      </c>
      <c r="K208" s="42">
        <f t="shared" si="32"/>
        <v>381</v>
      </c>
      <c r="L208" s="41">
        <f t="shared" si="33"/>
        <v>1.9E-3</v>
      </c>
      <c r="M208" s="42">
        <f t="shared" si="34"/>
        <v>382</v>
      </c>
      <c r="N208" s="41">
        <f t="shared" si="35"/>
        <v>1.9E-3</v>
      </c>
      <c r="O208" s="40">
        <f t="shared" si="36"/>
        <v>1.9E-3</v>
      </c>
      <c r="Q208" s="39">
        <f t="shared" si="37"/>
        <v>381.5</v>
      </c>
      <c r="R208" s="40">
        <f t="shared" si="38"/>
        <v>0.1307903</v>
      </c>
      <c r="S208" s="39">
        <f t="shared" si="39"/>
        <v>0.5</v>
      </c>
    </row>
    <row r="209" spans="2:19" x14ac:dyDescent="0.3">
      <c r="B209" s="47"/>
      <c r="C209" s="45">
        <v>382</v>
      </c>
      <c r="D209" s="44">
        <v>58.677999999999997</v>
      </c>
      <c r="E209" s="46"/>
      <c r="F209" s="45"/>
      <c r="G209" s="44"/>
      <c r="H209" s="43"/>
      <c r="I209" s="39">
        <f t="shared" si="30"/>
        <v>382</v>
      </c>
      <c r="J209" s="42">
        <f t="shared" si="31"/>
        <v>137</v>
      </c>
      <c r="K209" s="42">
        <f t="shared" si="32"/>
        <v>382</v>
      </c>
      <c r="L209" s="41">
        <f t="shared" si="33"/>
        <v>1.9E-3</v>
      </c>
      <c r="M209" s="42">
        <f t="shared" si="34"/>
        <v>383</v>
      </c>
      <c r="N209" s="41">
        <f t="shared" si="35"/>
        <v>1.9E-3</v>
      </c>
      <c r="O209" s="40">
        <f t="shared" si="36"/>
        <v>1.9E-3</v>
      </c>
      <c r="Q209" s="39">
        <f t="shared" si="37"/>
        <v>382</v>
      </c>
      <c r="R209" s="40">
        <f t="shared" si="38"/>
        <v>0.1114882</v>
      </c>
      <c r="S209" s="39">
        <f t="shared" si="39"/>
        <v>0.5</v>
      </c>
    </row>
    <row r="210" spans="2:19" x14ac:dyDescent="0.3">
      <c r="B210" s="47"/>
      <c r="C210" s="45">
        <v>382.5</v>
      </c>
      <c r="D210" s="44">
        <v>50.762</v>
      </c>
      <c r="E210" s="46"/>
      <c r="F210" s="45"/>
      <c r="G210" s="44"/>
      <c r="H210" s="43"/>
      <c r="I210" s="39">
        <f t="shared" si="30"/>
        <v>382.5</v>
      </c>
      <c r="J210" s="42">
        <f t="shared" si="31"/>
        <v>137</v>
      </c>
      <c r="K210" s="42">
        <f t="shared" si="32"/>
        <v>382</v>
      </c>
      <c r="L210" s="41">
        <f t="shared" si="33"/>
        <v>1.9E-3</v>
      </c>
      <c r="M210" s="42">
        <f t="shared" si="34"/>
        <v>383</v>
      </c>
      <c r="N210" s="41">
        <f t="shared" si="35"/>
        <v>1.9E-3</v>
      </c>
      <c r="O210" s="40">
        <f t="shared" si="36"/>
        <v>1.9E-3</v>
      </c>
      <c r="Q210" s="39">
        <f t="shared" si="37"/>
        <v>382.5</v>
      </c>
      <c r="R210" s="40">
        <f t="shared" si="38"/>
        <v>9.64478E-2</v>
      </c>
      <c r="S210" s="39">
        <f t="shared" si="39"/>
        <v>0.5</v>
      </c>
    </row>
    <row r="211" spans="2:19" x14ac:dyDescent="0.3">
      <c r="B211" s="47"/>
      <c r="C211" s="45">
        <v>383</v>
      </c>
      <c r="D211" s="44">
        <v>45.499000000000002</v>
      </c>
      <c r="E211" s="46"/>
      <c r="F211" s="45"/>
      <c r="G211" s="44"/>
      <c r="H211" s="43"/>
      <c r="I211" s="39">
        <f t="shared" si="30"/>
        <v>383</v>
      </c>
      <c r="J211" s="42">
        <f t="shared" si="31"/>
        <v>138</v>
      </c>
      <c r="K211" s="42">
        <f t="shared" si="32"/>
        <v>383</v>
      </c>
      <c r="L211" s="41">
        <f t="shared" si="33"/>
        <v>1.9E-3</v>
      </c>
      <c r="M211" s="42">
        <f t="shared" si="34"/>
        <v>384</v>
      </c>
      <c r="N211" s="41">
        <f t="shared" si="35"/>
        <v>1.9E-3</v>
      </c>
      <c r="O211" s="40">
        <f t="shared" si="36"/>
        <v>1.9E-3</v>
      </c>
      <c r="Q211" s="39">
        <f t="shared" si="37"/>
        <v>383</v>
      </c>
      <c r="R211" s="40">
        <f t="shared" si="38"/>
        <v>8.64481E-2</v>
      </c>
      <c r="S211" s="39">
        <f t="shared" si="39"/>
        <v>0.5</v>
      </c>
    </row>
    <row r="212" spans="2:19" x14ac:dyDescent="0.3">
      <c r="B212" s="47"/>
      <c r="C212" s="45">
        <v>383.5</v>
      </c>
      <c r="D212" s="44">
        <v>44.048999999999999</v>
      </c>
      <c r="E212" s="46"/>
      <c r="F212" s="45"/>
      <c r="G212" s="44"/>
      <c r="H212" s="43"/>
      <c r="I212" s="39">
        <f t="shared" si="30"/>
        <v>383.5</v>
      </c>
      <c r="J212" s="42">
        <f t="shared" si="31"/>
        <v>138</v>
      </c>
      <c r="K212" s="42">
        <f t="shared" si="32"/>
        <v>383</v>
      </c>
      <c r="L212" s="41">
        <f t="shared" si="33"/>
        <v>1.9E-3</v>
      </c>
      <c r="M212" s="42">
        <f t="shared" si="34"/>
        <v>384</v>
      </c>
      <c r="N212" s="41">
        <f t="shared" si="35"/>
        <v>1.9E-3</v>
      </c>
      <c r="O212" s="40">
        <f t="shared" si="36"/>
        <v>1.9E-3</v>
      </c>
      <c r="Q212" s="39">
        <f t="shared" si="37"/>
        <v>383.5</v>
      </c>
      <c r="R212" s="40">
        <f t="shared" si="38"/>
        <v>8.3693099999999992E-2</v>
      </c>
      <c r="S212" s="39">
        <f t="shared" si="39"/>
        <v>0.5</v>
      </c>
    </row>
    <row r="213" spans="2:19" x14ac:dyDescent="0.3">
      <c r="B213" s="47"/>
      <c r="C213" s="45">
        <v>384</v>
      </c>
      <c r="D213" s="44">
        <v>50.968000000000004</v>
      </c>
      <c r="E213" s="46"/>
      <c r="F213" s="45"/>
      <c r="G213" s="44"/>
      <c r="H213" s="43"/>
      <c r="I213" s="39">
        <f t="shared" si="30"/>
        <v>384</v>
      </c>
      <c r="J213" s="42">
        <f t="shared" si="31"/>
        <v>139</v>
      </c>
      <c r="K213" s="42">
        <f t="shared" si="32"/>
        <v>384</v>
      </c>
      <c r="L213" s="41">
        <f t="shared" si="33"/>
        <v>1.9E-3</v>
      </c>
      <c r="M213" s="42">
        <f t="shared" si="34"/>
        <v>385</v>
      </c>
      <c r="N213" s="41">
        <f t="shared" si="35"/>
        <v>1.9E-3</v>
      </c>
      <c r="O213" s="40">
        <f t="shared" si="36"/>
        <v>1.9E-3</v>
      </c>
      <c r="Q213" s="39">
        <f t="shared" si="37"/>
        <v>384</v>
      </c>
      <c r="R213" s="40">
        <f t="shared" si="38"/>
        <v>9.68392E-2</v>
      </c>
      <c r="S213" s="39">
        <f t="shared" si="39"/>
        <v>0.5</v>
      </c>
    </row>
    <row r="214" spans="2:19" x14ac:dyDescent="0.3">
      <c r="B214" s="47"/>
      <c r="C214" s="45">
        <v>384.5</v>
      </c>
      <c r="D214" s="44">
        <v>61.359000000000002</v>
      </c>
      <c r="E214" s="46"/>
      <c r="F214" s="45"/>
      <c r="G214" s="44"/>
      <c r="H214" s="43"/>
      <c r="I214" s="39">
        <f t="shared" si="30"/>
        <v>384.5</v>
      </c>
      <c r="J214" s="42">
        <f t="shared" si="31"/>
        <v>139</v>
      </c>
      <c r="K214" s="42">
        <f t="shared" si="32"/>
        <v>384</v>
      </c>
      <c r="L214" s="41">
        <f t="shared" si="33"/>
        <v>1.9E-3</v>
      </c>
      <c r="M214" s="42">
        <f t="shared" si="34"/>
        <v>385</v>
      </c>
      <c r="N214" s="41">
        <f t="shared" si="35"/>
        <v>1.9E-3</v>
      </c>
      <c r="O214" s="40">
        <f t="shared" si="36"/>
        <v>1.9E-3</v>
      </c>
      <c r="Q214" s="39">
        <f t="shared" si="37"/>
        <v>384.5</v>
      </c>
      <c r="R214" s="40">
        <f t="shared" si="38"/>
        <v>0.11658210000000001</v>
      </c>
      <c r="S214" s="39">
        <f t="shared" si="39"/>
        <v>0.5</v>
      </c>
    </row>
    <row r="215" spans="2:19" x14ac:dyDescent="0.3">
      <c r="B215" s="47"/>
      <c r="C215" s="45">
        <v>385</v>
      </c>
      <c r="D215" s="44">
        <v>67.355000000000004</v>
      </c>
      <c r="E215" s="46"/>
      <c r="F215" s="45"/>
      <c r="G215" s="44"/>
      <c r="H215" s="43"/>
      <c r="I215" s="39">
        <f t="shared" si="30"/>
        <v>385</v>
      </c>
      <c r="J215" s="42">
        <f t="shared" si="31"/>
        <v>140</v>
      </c>
      <c r="K215" s="42">
        <f t="shared" si="32"/>
        <v>385</v>
      </c>
      <c r="L215" s="41">
        <f t="shared" si="33"/>
        <v>1.9E-3</v>
      </c>
      <c r="M215" s="42">
        <f t="shared" si="34"/>
        <v>386</v>
      </c>
      <c r="N215" s="41">
        <f t="shared" si="35"/>
        <v>1.9E-3</v>
      </c>
      <c r="O215" s="40">
        <f t="shared" si="36"/>
        <v>1.9E-3</v>
      </c>
      <c r="Q215" s="39">
        <f t="shared" si="37"/>
        <v>385</v>
      </c>
      <c r="R215" s="40">
        <f t="shared" si="38"/>
        <v>0.12797450000000002</v>
      </c>
      <c r="S215" s="39">
        <f t="shared" si="39"/>
        <v>0.5</v>
      </c>
    </row>
    <row r="216" spans="2:19" x14ac:dyDescent="0.3">
      <c r="B216" s="47"/>
      <c r="C216" s="45">
        <v>385.5</v>
      </c>
      <c r="D216" s="44">
        <v>64.363</v>
      </c>
      <c r="E216" s="46"/>
      <c r="F216" s="45"/>
      <c r="G216" s="44"/>
      <c r="H216" s="43"/>
      <c r="I216" s="39">
        <f t="shared" si="30"/>
        <v>385.5</v>
      </c>
      <c r="J216" s="42">
        <f t="shared" si="31"/>
        <v>140</v>
      </c>
      <c r="K216" s="42">
        <f t="shared" si="32"/>
        <v>385</v>
      </c>
      <c r="L216" s="41">
        <f t="shared" si="33"/>
        <v>1.9E-3</v>
      </c>
      <c r="M216" s="42">
        <f t="shared" si="34"/>
        <v>386</v>
      </c>
      <c r="N216" s="41">
        <f t="shared" si="35"/>
        <v>1.9E-3</v>
      </c>
      <c r="O216" s="40">
        <f t="shared" si="36"/>
        <v>1.9E-3</v>
      </c>
      <c r="Q216" s="39">
        <f t="shared" si="37"/>
        <v>385.5</v>
      </c>
      <c r="R216" s="40">
        <f t="shared" si="38"/>
        <v>0.1222897</v>
      </c>
      <c r="S216" s="39">
        <f t="shared" si="39"/>
        <v>0.5</v>
      </c>
    </row>
    <row r="217" spans="2:19" x14ac:dyDescent="0.3">
      <c r="B217" s="47"/>
      <c r="C217" s="45">
        <v>386</v>
      </c>
      <c r="D217" s="44">
        <v>62.1</v>
      </c>
      <c r="E217" s="46"/>
      <c r="F217" s="45"/>
      <c r="G217" s="44"/>
      <c r="H217" s="43"/>
      <c r="I217" s="39">
        <f t="shared" si="30"/>
        <v>386</v>
      </c>
      <c r="J217" s="42">
        <f t="shared" si="31"/>
        <v>141</v>
      </c>
      <c r="K217" s="42">
        <f t="shared" si="32"/>
        <v>386</v>
      </c>
      <c r="L217" s="41">
        <f t="shared" si="33"/>
        <v>1.9E-3</v>
      </c>
      <c r="M217" s="42">
        <f t="shared" si="34"/>
        <v>387</v>
      </c>
      <c r="N217" s="41">
        <f t="shared" si="35"/>
        <v>1.9E-3</v>
      </c>
      <c r="O217" s="40">
        <f t="shared" si="36"/>
        <v>1.9E-3</v>
      </c>
      <c r="Q217" s="39">
        <f t="shared" si="37"/>
        <v>386</v>
      </c>
      <c r="R217" s="40">
        <f t="shared" si="38"/>
        <v>0.11799</v>
      </c>
      <c r="S217" s="39">
        <f t="shared" si="39"/>
        <v>0.5</v>
      </c>
    </row>
    <row r="218" spans="2:19" x14ac:dyDescent="0.3">
      <c r="B218" s="47"/>
      <c r="C218" s="45">
        <v>386.5</v>
      </c>
      <c r="D218" s="44">
        <v>64.569999999999993</v>
      </c>
      <c r="E218" s="46"/>
      <c r="F218" s="45"/>
      <c r="G218" s="44"/>
      <c r="H218" s="43"/>
      <c r="I218" s="39">
        <f t="shared" si="30"/>
        <v>386.5</v>
      </c>
      <c r="J218" s="42">
        <f t="shared" si="31"/>
        <v>141</v>
      </c>
      <c r="K218" s="42">
        <f t="shared" si="32"/>
        <v>386</v>
      </c>
      <c r="L218" s="41">
        <f t="shared" si="33"/>
        <v>1.9E-3</v>
      </c>
      <c r="M218" s="42">
        <f t="shared" si="34"/>
        <v>387</v>
      </c>
      <c r="N218" s="41">
        <f t="shared" si="35"/>
        <v>1.9E-3</v>
      </c>
      <c r="O218" s="40">
        <f t="shared" si="36"/>
        <v>1.9E-3</v>
      </c>
      <c r="Q218" s="39">
        <f t="shared" si="37"/>
        <v>386.5</v>
      </c>
      <c r="R218" s="40">
        <f t="shared" si="38"/>
        <v>0.12268299999999999</v>
      </c>
      <c r="S218" s="39">
        <f t="shared" si="39"/>
        <v>0.5</v>
      </c>
    </row>
    <row r="219" spans="2:19" x14ac:dyDescent="0.3">
      <c r="B219" s="47"/>
      <c r="C219" s="45">
        <v>387</v>
      </c>
      <c r="D219" s="44">
        <v>65.147000000000006</v>
      </c>
      <c r="E219" s="46"/>
      <c r="F219" s="45"/>
      <c r="G219" s="44"/>
      <c r="H219" s="43"/>
      <c r="I219" s="39">
        <f t="shared" si="30"/>
        <v>387</v>
      </c>
      <c r="J219" s="42">
        <f t="shared" si="31"/>
        <v>142</v>
      </c>
      <c r="K219" s="42">
        <f t="shared" si="32"/>
        <v>387</v>
      </c>
      <c r="L219" s="41">
        <f t="shared" si="33"/>
        <v>1.9E-3</v>
      </c>
      <c r="M219" s="42">
        <f t="shared" si="34"/>
        <v>388</v>
      </c>
      <c r="N219" s="41">
        <f t="shared" si="35"/>
        <v>1.9E-3</v>
      </c>
      <c r="O219" s="40">
        <f t="shared" si="36"/>
        <v>1.9E-3</v>
      </c>
      <c r="Q219" s="39">
        <f t="shared" si="37"/>
        <v>387</v>
      </c>
      <c r="R219" s="40">
        <f t="shared" si="38"/>
        <v>0.12377930000000001</v>
      </c>
      <c r="S219" s="39">
        <f t="shared" si="39"/>
        <v>0.5</v>
      </c>
    </row>
    <row r="220" spans="2:19" x14ac:dyDescent="0.3">
      <c r="B220" s="47"/>
      <c r="C220" s="45">
        <v>387.5</v>
      </c>
      <c r="D220" s="44">
        <v>64.203999999999994</v>
      </c>
      <c r="E220" s="46"/>
      <c r="F220" s="45"/>
      <c r="G220" s="44"/>
      <c r="H220" s="43"/>
      <c r="I220" s="39">
        <f t="shared" si="30"/>
        <v>387.5</v>
      </c>
      <c r="J220" s="42">
        <f t="shared" si="31"/>
        <v>142</v>
      </c>
      <c r="K220" s="42">
        <f t="shared" si="32"/>
        <v>387</v>
      </c>
      <c r="L220" s="41">
        <f t="shared" si="33"/>
        <v>1.9E-3</v>
      </c>
      <c r="M220" s="42">
        <f t="shared" si="34"/>
        <v>388</v>
      </c>
      <c r="N220" s="41">
        <f t="shared" si="35"/>
        <v>1.9E-3</v>
      </c>
      <c r="O220" s="40">
        <f t="shared" si="36"/>
        <v>1.9E-3</v>
      </c>
      <c r="Q220" s="39">
        <f t="shared" si="37"/>
        <v>387.5</v>
      </c>
      <c r="R220" s="40">
        <f t="shared" si="38"/>
        <v>0.12198759999999999</v>
      </c>
      <c r="S220" s="39">
        <f t="shared" si="39"/>
        <v>0.5</v>
      </c>
    </row>
    <row r="221" spans="2:19" x14ac:dyDescent="0.3">
      <c r="B221" s="47"/>
      <c r="C221" s="45">
        <v>388</v>
      </c>
      <c r="D221" s="44">
        <v>63.582000000000001</v>
      </c>
      <c r="E221" s="46"/>
      <c r="F221" s="45"/>
      <c r="G221" s="44"/>
      <c r="H221" s="43"/>
      <c r="I221" s="39">
        <f t="shared" si="30"/>
        <v>388</v>
      </c>
      <c r="J221" s="42">
        <f t="shared" si="31"/>
        <v>143</v>
      </c>
      <c r="K221" s="42">
        <f t="shared" si="32"/>
        <v>388</v>
      </c>
      <c r="L221" s="41">
        <f t="shared" si="33"/>
        <v>1.9E-3</v>
      </c>
      <c r="M221" s="42">
        <f t="shared" si="34"/>
        <v>389</v>
      </c>
      <c r="N221" s="41">
        <f t="shared" si="35"/>
        <v>1.9E-3</v>
      </c>
      <c r="O221" s="40">
        <f t="shared" si="36"/>
        <v>1.9E-3</v>
      </c>
      <c r="Q221" s="39">
        <f t="shared" si="37"/>
        <v>388</v>
      </c>
      <c r="R221" s="40">
        <f t="shared" si="38"/>
        <v>0.1208058</v>
      </c>
      <c r="S221" s="39">
        <f t="shared" si="39"/>
        <v>0.5</v>
      </c>
    </row>
    <row r="222" spans="2:19" x14ac:dyDescent="0.3">
      <c r="B222" s="47"/>
      <c r="C222" s="45">
        <v>388.5</v>
      </c>
      <c r="D222" s="44">
        <v>63.136000000000003</v>
      </c>
      <c r="E222" s="46"/>
      <c r="F222" s="45"/>
      <c r="G222" s="44"/>
      <c r="H222" s="43"/>
      <c r="I222" s="39">
        <f t="shared" si="30"/>
        <v>388.5</v>
      </c>
      <c r="J222" s="42">
        <f t="shared" si="31"/>
        <v>143</v>
      </c>
      <c r="K222" s="42">
        <f t="shared" si="32"/>
        <v>388</v>
      </c>
      <c r="L222" s="41">
        <f t="shared" si="33"/>
        <v>1.9E-3</v>
      </c>
      <c r="M222" s="42">
        <f t="shared" si="34"/>
        <v>389</v>
      </c>
      <c r="N222" s="41">
        <f t="shared" si="35"/>
        <v>1.9E-3</v>
      </c>
      <c r="O222" s="40">
        <f t="shared" si="36"/>
        <v>1.9E-3</v>
      </c>
      <c r="Q222" s="39">
        <f t="shared" si="37"/>
        <v>388.5</v>
      </c>
      <c r="R222" s="40">
        <f t="shared" si="38"/>
        <v>0.11995840000000001</v>
      </c>
      <c r="S222" s="39">
        <f t="shared" si="39"/>
        <v>0.5</v>
      </c>
    </row>
    <row r="223" spans="2:19" x14ac:dyDescent="0.3">
      <c r="B223" s="47"/>
      <c r="C223" s="45">
        <v>389</v>
      </c>
      <c r="D223" s="44">
        <v>68.543000000000006</v>
      </c>
      <c r="E223" s="46"/>
      <c r="F223" s="45"/>
      <c r="G223" s="44"/>
      <c r="H223" s="43"/>
      <c r="I223" s="39">
        <f t="shared" si="30"/>
        <v>389</v>
      </c>
      <c r="J223" s="42">
        <f t="shared" si="31"/>
        <v>144</v>
      </c>
      <c r="K223" s="42">
        <f t="shared" si="32"/>
        <v>389</v>
      </c>
      <c r="L223" s="41">
        <f t="shared" si="33"/>
        <v>1.9E-3</v>
      </c>
      <c r="M223" s="42">
        <f t="shared" si="34"/>
        <v>390</v>
      </c>
      <c r="N223" s="41">
        <f t="shared" si="35"/>
        <v>1.9E-3</v>
      </c>
      <c r="O223" s="40">
        <f t="shared" si="36"/>
        <v>1.9E-3</v>
      </c>
      <c r="Q223" s="39">
        <f t="shared" si="37"/>
        <v>389</v>
      </c>
      <c r="R223" s="40">
        <f t="shared" si="38"/>
        <v>0.13023170000000001</v>
      </c>
      <c r="S223" s="39">
        <f t="shared" si="39"/>
        <v>0.5</v>
      </c>
    </row>
    <row r="224" spans="2:19" x14ac:dyDescent="0.3">
      <c r="B224" s="47"/>
      <c r="C224" s="45">
        <v>389.5</v>
      </c>
      <c r="D224" s="44">
        <v>75.97</v>
      </c>
      <c r="E224" s="46"/>
      <c r="F224" s="45"/>
      <c r="G224" s="44"/>
      <c r="H224" s="43"/>
      <c r="I224" s="39">
        <f t="shared" si="30"/>
        <v>389.5</v>
      </c>
      <c r="J224" s="42">
        <f t="shared" si="31"/>
        <v>144</v>
      </c>
      <c r="K224" s="42">
        <f t="shared" si="32"/>
        <v>389</v>
      </c>
      <c r="L224" s="41">
        <f t="shared" si="33"/>
        <v>1.9E-3</v>
      </c>
      <c r="M224" s="42">
        <f t="shared" si="34"/>
        <v>390</v>
      </c>
      <c r="N224" s="41">
        <f t="shared" si="35"/>
        <v>1.9E-3</v>
      </c>
      <c r="O224" s="40">
        <f t="shared" si="36"/>
        <v>1.9E-3</v>
      </c>
      <c r="Q224" s="39">
        <f t="shared" si="37"/>
        <v>389.5</v>
      </c>
      <c r="R224" s="40">
        <f t="shared" si="38"/>
        <v>0.144343</v>
      </c>
      <c r="S224" s="39">
        <f t="shared" si="39"/>
        <v>0.5</v>
      </c>
    </row>
    <row r="225" spans="2:19" x14ac:dyDescent="0.3">
      <c r="B225" s="47"/>
      <c r="C225" s="45">
        <v>390</v>
      </c>
      <c r="D225" s="44">
        <v>79.698999999999998</v>
      </c>
      <c r="E225" s="46"/>
      <c r="F225" s="45"/>
      <c r="G225" s="44"/>
      <c r="H225" s="43"/>
      <c r="I225" s="39">
        <f t="shared" si="30"/>
        <v>390</v>
      </c>
      <c r="J225" s="42">
        <f t="shared" si="31"/>
        <v>145</v>
      </c>
      <c r="K225" s="42">
        <f t="shared" si="32"/>
        <v>390</v>
      </c>
      <c r="L225" s="41">
        <f t="shared" si="33"/>
        <v>1.9E-3</v>
      </c>
      <c r="M225" s="42">
        <f t="shared" si="34"/>
        <v>391</v>
      </c>
      <c r="N225" s="41">
        <f t="shared" si="35"/>
        <v>1.9E-3</v>
      </c>
      <c r="O225" s="40">
        <f t="shared" si="36"/>
        <v>1.9E-3</v>
      </c>
      <c r="Q225" s="39">
        <f t="shared" si="37"/>
        <v>390</v>
      </c>
      <c r="R225" s="40">
        <f t="shared" si="38"/>
        <v>0.15142809999999998</v>
      </c>
      <c r="S225" s="39">
        <f t="shared" si="39"/>
        <v>0.5</v>
      </c>
    </row>
    <row r="226" spans="2:19" x14ac:dyDescent="0.3">
      <c r="B226" s="47"/>
      <c r="C226" s="45">
        <v>390.5</v>
      </c>
      <c r="D226" s="44">
        <v>80.370999999999995</v>
      </c>
      <c r="E226" s="46"/>
      <c r="F226" s="45"/>
      <c r="G226" s="44"/>
      <c r="H226" s="43"/>
      <c r="I226" s="39">
        <f t="shared" si="30"/>
        <v>390.5</v>
      </c>
      <c r="J226" s="42">
        <f t="shared" si="31"/>
        <v>145</v>
      </c>
      <c r="K226" s="42">
        <f t="shared" si="32"/>
        <v>390</v>
      </c>
      <c r="L226" s="41">
        <f t="shared" si="33"/>
        <v>1.9E-3</v>
      </c>
      <c r="M226" s="42">
        <f t="shared" si="34"/>
        <v>391</v>
      </c>
      <c r="N226" s="41">
        <f t="shared" si="35"/>
        <v>1.9E-3</v>
      </c>
      <c r="O226" s="40">
        <f t="shared" si="36"/>
        <v>1.9E-3</v>
      </c>
      <c r="Q226" s="39">
        <f t="shared" si="37"/>
        <v>390.5</v>
      </c>
      <c r="R226" s="40">
        <f t="shared" si="38"/>
        <v>0.15270489999999998</v>
      </c>
      <c r="S226" s="39">
        <f t="shared" si="39"/>
        <v>0.5</v>
      </c>
    </row>
    <row r="227" spans="2:19" x14ac:dyDescent="0.3">
      <c r="B227" s="47"/>
      <c r="C227" s="45">
        <v>391</v>
      </c>
      <c r="D227" s="44">
        <v>85.138000000000005</v>
      </c>
      <c r="E227" s="46"/>
      <c r="F227" s="45"/>
      <c r="G227" s="44"/>
      <c r="H227" s="43"/>
      <c r="I227" s="39">
        <f t="shared" si="30"/>
        <v>391</v>
      </c>
      <c r="J227" s="42">
        <f t="shared" si="31"/>
        <v>146</v>
      </c>
      <c r="K227" s="42">
        <f t="shared" si="32"/>
        <v>391</v>
      </c>
      <c r="L227" s="41">
        <f t="shared" si="33"/>
        <v>1.9E-3</v>
      </c>
      <c r="M227" s="42">
        <f t="shared" si="34"/>
        <v>392</v>
      </c>
      <c r="N227" s="41">
        <f t="shared" si="35"/>
        <v>1.9E-3</v>
      </c>
      <c r="O227" s="40">
        <f t="shared" si="36"/>
        <v>1.9E-3</v>
      </c>
      <c r="Q227" s="39">
        <f t="shared" si="37"/>
        <v>391</v>
      </c>
      <c r="R227" s="40">
        <f t="shared" si="38"/>
        <v>0.16176220000000002</v>
      </c>
      <c r="S227" s="39">
        <f t="shared" si="39"/>
        <v>0.5</v>
      </c>
    </row>
    <row r="228" spans="2:19" x14ac:dyDescent="0.3">
      <c r="B228" s="47"/>
      <c r="C228" s="45">
        <v>391.5</v>
      </c>
      <c r="D228" s="44">
        <v>86.343999999999994</v>
      </c>
      <c r="E228" s="46"/>
      <c r="F228" s="45"/>
      <c r="G228" s="44"/>
      <c r="H228" s="43"/>
      <c r="I228" s="39">
        <f t="shared" si="30"/>
        <v>391.5</v>
      </c>
      <c r="J228" s="42">
        <f t="shared" si="31"/>
        <v>146</v>
      </c>
      <c r="K228" s="42">
        <f t="shared" si="32"/>
        <v>391</v>
      </c>
      <c r="L228" s="41">
        <f t="shared" si="33"/>
        <v>1.9E-3</v>
      </c>
      <c r="M228" s="42">
        <f t="shared" si="34"/>
        <v>392</v>
      </c>
      <c r="N228" s="41">
        <f t="shared" si="35"/>
        <v>1.9E-3</v>
      </c>
      <c r="O228" s="40">
        <f t="shared" si="36"/>
        <v>1.9E-3</v>
      </c>
      <c r="Q228" s="39">
        <f t="shared" si="37"/>
        <v>391.5</v>
      </c>
      <c r="R228" s="40">
        <f t="shared" si="38"/>
        <v>0.16405359999999999</v>
      </c>
      <c r="S228" s="39">
        <f t="shared" si="39"/>
        <v>0.5</v>
      </c>
    </row>
    <row r="229" spans="2:19" x14ac:dyDescent="0.3">
      <c r="B229" s="47"/>
      <c r="C229" s="45">
        <v>392</v>
      </c>
      <c r="D229" s="44">
        <v>79.492999999999995</v>
      </c>
      <c r="E229" s="46"/>
      <c r="F229" s="45"/>
      <c r="G229" s="44"/>
      <c r="H229" s="43"/>
      <c r="I229" s="39">
        <f t="shared" si="30"/>
        <v>392</v>
      </c>
      <c r="J229" s="42">
        <f t="shared" si="31"/>
        <v>147</v>
      </c>
      <c r="K229" s="42">
        <f t="shared" si="32"/>
        <v>392</v>
      </c>
      <c r="L229" s="41">
        <f t="shared" si="33"/>
        <v>1.9E-3</v>
      </c>
      <c r="M229" s="42">
        <f t="shared" si="34"/>
        <v>393</v>
      </c>
      <c r="N229" s="41">
        <f t="shared" si="35"/>
        <v>1.9E-3</v>
      </c>
      <c r="O229" s="40">
        <f t="shared" si="36"/>
        <v>1.9E-3</v>
      </c>
      <c r="Q229" s="39">
        <f t="shared" si="37"/>
        <v>392</v>
      </c>
      <c r="R229" s="40">
        <f t="shared" si="38"/>
        <v>0.1510367</v>
      </c>
      <c r="S229" s="39">
        <f t="shared" si="39"/>
        <v>0.5</v>
      </c>
    </row>
    <row r="230" spans="2:19" x14ac:dyDescent="0.3">
      <c r="B230" s="47"/>
      <c r="C230" s="45">
        <v>392.5</v>
      </c>
      <c r="D230" s="44">
        <v>66.257000000000005</v>
      </c>
      <c r="E230" s="46"/>
      <c r="F230" s="45"/>
      <c r="G230" s="44"/>
      <c r="H230" s="43"/>
      <c r="I230" s="39">
        <f t="shared" si="30"/>
        <v>392.5</v>
      </c>
      <c r="J230" s="42">
        <f t="shared" si="31"/>
        <v>147</v>
      </c>
      <c r="K230" s="42">
        <f t="shared" si="32"/>
        <v>392</v>
      </c>
      <c r="L230" s="41">
        <f t="shared" si="33"/>
        <v>1.9E-3</v>
      </c>
      <c r="M230" s="42">
        <f t="shared" si="34"/>
        <v>393</v>
      </c>
      <c r="N230" s="41">
        <f t="shared" si="35"/>
        <v>1.9E-3</v>
      </c>
      <c r="O230" s="40">
        <f t="shared" si="36"/>
        <v>1.9E-3</v>
      </c>
      <c r="Q230" s="39">
        <f t="shared" si="37"/>
        <v>392.5</v>
      </c>
      <c r="R230" s="40">
        <f t="shared" si="38"/>
        <v>0.12588830000000001</v>
      </c>
      <c r="S230" s="39">
        <f t="shared" si="39"/>
        <v>0.5</v>
      </c>
    </row>
    <row r="231" spans="2:19" x14ac:dyDescent="0.3">
      <c r="B231" s="47"/>
      <c r="C231" s="45">
        <v>393</v>
      </c>
      <c r="D231" s="44">
        <v>47.975000000000001</v>
      </c>
      <c r="E231" s="46"/>
      <c r="F231" s="45"/>
      <c r="G231" s="44"/>
      <c r="H231" s="43"/>
      <c r="I231" s="39">
        <f t="shared" si="30"/>
        <v>393</v>
      </c>
      <c r="J231" s="42">
        <f t="shared" si="31"/>
        <v>148</v>
      </c>
      <c r="K231" s="42">
        <f t="shared" si="32"/>
        <v>393</v>
      </c>
      <c r="L231" s="41">
        <f t="shared" si="33"/>
        <v>1.9E-3</v>
      </c>
      <c r="M231" s="42">
        <f t="shared" si="34"/>
        <v>394</v>
      </c>
      <c r="N231" s="41">
        <f t="shared" si="35"/>
        <v>1.9E-3</v>
      </c>
      <c r="O231" s="40">
        <f t="shared" si="36"/>
        <v>1.9E-3</v>
      </c>
      <c r="Q231" s="39">
        <f t="shared" si="37"/>
        <v>393</v>
      </c>
      <c r="R231" s="40">
        <f t="shared" si="38"/>
        <v>9.1152499999999997E-2</v>
      </c>
      <c r="S231" s="39">
        <f t="shared" si="39"/>
        <v>0.5</v>
      </c>
    </row>
    <row r="232" spans="2:19" x14ac:dyDescent="0.3">
      <c r="B232" s="47"/>
      <c r="C232" s="45">
        <v>393.5</v>
      </c>
      <c r="D232" s="44">
        <v>38.152000000000001</v>
      </c>
      <c r="E232" s="46"/>
      <c r="F232" s="45"/>
      <c r="G232" s="44"/>
      <c r="H232" s="43"/>
      <c r="I232" s="39">
        <f t="shared" si="30"/>
        <v>393.5</v>
      </c>
      <c r="J232" s="42">
        <f t="shared" si="31"/>
        <v>148</v>
      </c>
      <c r="K232" s="42">
        <f t="shared" si="32"/>
        <v>393</v>
      </c>
      <c r="L232" s="41">
        <f t="shared" si="33"/>
        <v>1.9E-3</v>
      </c>
      <c r="M232" s="42">
        <f t="shared" si="34"/>
        <v>394</v>
      </c>
      <c r="N232" s="41">
        <f t="shared" si="35"/>
        <v>1.9E-3</v>
      </c>
      <c r="O232" s="40">
        <f t="shared" si="36"/>
        <v>1.9E-3</v>
      </c>
      <c r="Q232" s="39">
        <f t="shared" si="37"/>
        <v>393.5</v>
      </c>
      <c r="R232" s="40">
        <f t="shared" si="38"/>
        <v>7.2488800000000006E-2</v>
      </c>
      <c r="S232" s="39">
        <f t="shared" si="39"/>
        <v>0.5</v>
      </c>
    </row>
    <row r="233" spans="2:19" x14ac:dyDescent="0.3">
      <c r="B233" s="47"/>
      <c r="C233" s="45">
        <v>394</v>
      </c>
      <c r="D233" s="44">
        <v>49.567</v>
      </c>
      <c r="E233" s="46"/>
      <c r="F233" s="45"/>
      <c r="G233" s="44"/>
      <c r="H233" s="43"/>
      <c r="I233" s="39">
        <f t="shared" si="30"/>
        <v>394</v>
      </c>
      <c r="J233" s="42">
        <f t="shared" si="31"/>
        <v>149</v>
      </c>
      <c r="K233" s="42">
        <f t="shared" si="32"/>
        <v>394</v>
      </c>
      <c r="L233" s="41">
        <f t="shared" si="33"/>
        <v>1.9E-3</v>
      </c>
      <c r="M233" s="42">
        <f t="shared" si="34"/>
        <v>395</v>
      </c>
      <c r="N233" s="41">
        <f t="shared" si="35"/>
        <v>1.9E-3</v>
      </c>
      <c r="O233" s="40">
        <f t="shared" si="36"/>
        <v>1.9E-3</v>
      </c>
      <c r="Q233" s="39">
        <f t="shared" si="37"/>
        <v>394</v>
      </c>
      <c r="R233" s="40">
        <f t="shared" si="38"/>
        <v>9.4177300000000005E-2</v>
      </c>
      <c r="S233" s="39">
        <f t="shared" si="39"/>
        <v>0.5</v>
      </c>
    </row>
    <row r="234" spans="2:19" x14ac:dyDescent="0.3">
      <c r="B234" s="47"/>
      <c r="C234" s="45">
        <v>394.5</v>
      </c>
      <c r="D234" s="44">
        <v>68.385000000000005</v>
      </c>
      <c r="E234" s="46"/>
      <c r="F234" s="45"/>
      <c r="G234" s="44"/>
      <c r="H234" s="43"/>
      <c r="I234" s="39">
        <f t="shared" si="30"/>
        <v>394.5</v>
      </c>
      <c r="J234" s="42">
        <f t="shared" si="31"/>
        <v>149</v>
      </c>
      <c r="K234" s="42">
        <f t="shared" si="32"/>
        <v>394</v>
      </c>
      <c r="L234" s="41">
        <f t="shared" si="33"/>
        <v>1.9E-3</v>
      </c>
      <c r="M234" s="42">
        <f t="shared" si="34"/>
        <v>395</v>
      </c>
      <c r="N234" s="41">
        <f t="shared" si="35"/>
        <v>1.9E-3</v>
      </c>
      <c r="O234" s="40">
        <f t="shared" si="36"/>
        <v>1.9E-3</v>
      </c>
      <c r="Q234" s="39">
        <f t="shared" si="37"/>
        <v>394.5</v>
      </c>
      <c r="R234" s="40">
        <f t="shared" si="38"/>
        <v>0.12993150000000001</v>
      </c>
      <c r="S234" s="39">
        <f t="shared" si="39"/>
        <v>0.5</v>
      </c>
    </row>
    <row r="235" spans="2:19" x14ac:dyDescent="0.3">
      <c r="B235" s="47"/>
      <c r="C235" s="45">
        <v>395</v>
      </c>
      <c r="D235" s="44">
        <v>80.772000000000006</v>
      </c>
      <c r="E235" s="46"/>
      <c r="F235" s="45"/>
      <c r="G235" s="44"/>
      <c r="H235" s="43"/>
      <c r="I235" s="39">
        <f t="shared" si="30"/>
        <v>395</v>
      </c>
      <c r="J235" s="42">
        <f t="shared" si="31"/>
        <v>150</v>
      </c>
      <c r="K235" s="42">
        <f t="shared" si="32"/>
        <v>395</v>
      </c>
      <c r="L235" s="41">
        <f t="shared" si="33"/>
        <v>1.9E-3</v>
      </c>
      <c r="M235" s="42">
        <f t="shared" si="34"/>
        <v>396</v>
      </c>
      <c r="N235" s="41">
        <f t="shared" si="35"/>
        <v>1.9E-3</v>
      </c>
      <c r="O235" s="40">
        <f t="shared" si="36"/>
        <v>1.9E-3</v>
      </c>
      <c r="Q235" s="39">
        <f t="shared" si="37"/>
        <v>395</v>
      </c>
      <c r="R235" s="40">
        <f t="shared" si="38"/>
        <v>0.15346680000000001</v>
      </c>
      <c r="S235" s="39">
        <f t="shared" si="39"/>
        <v>0.5</v>
      </c>
    </row>
    <row r="236" spans="2:19" x14ac:dyDescent="0.3">
      <c r="B236" s="47"/>
      <c r="C236" s="45">
        <v>395.5</v>
      </c>
      <c r="D236" s="44">
        <v>86.037999999999997</v>
      </c>
      <c r="E236" s="46"/>
      <c r="F236" s="45"/>
      <c r="G236" s="44"/>
      <c r="H236" s="43"/>
      <c r="I236" s="39">
        <f t="shared" si="30"/>
        <v>395.5</v>
      </c>
      <c r="J236" s="42">
        <f t="shared" si="31"/>
        <v>150</v>
      </c>
      <c r="K236" s="42">
        <f t="shared" si="32"/>
        <v>395</v>
      </c>
      <c r="L236" s="41">
        <f t="shared" si="33"/>
        <v>1.9E-3</v>
      </c>
      <c r="M236" s="42">
        <f t="shared" si="34"/>
        <v>396</v>
      </c>
      <c r="N236" s="41">
        <f t="shared" si="35"/>
        <v>1.9E-3</v>
      </c>
      <c r="O236" s="40">
        <f t="shared" si="36"/>
        <v>1.9E-3</v>
      </c>
      <c r="Q236" s="39">
        <f t="shared" si="37"/>
        <v>395.5</v>
      </c>
      <c r="R236" s="40">
        <f t="shared" si="38"/>
        <v>0.16347219999999998</v>
      </c>
      <c r="S236" s="39">
        <f t="shared" si="39"/>
        <v>0.5</v>
      </c>
    </row>
    <row r="237" spans="2:19" x14ac:dyDescent="0.3">
      <c r="B237" s="47"/>
      <c r="C237" s="45">
        <v>396</v>
      </c>
      <c r="D237" s="44">
        <v>75.655000000000001</v>
      </c>
      <c r="E237" s="46"/>
      <c r="F237" s="45"/>
      <c r="G237" s="44"/>
      <c r="H237" s="43"/>
      <c r="I237" s="39">
        <f t="shared" si="30"/>
        <v>396</v>
      </c>
      <c r="J237" s="42">
        <f t="shared" si="31"/>
        <v>151</v>
      </c>
      <c r="K237" s="42">
        <f t="shared" si="32"/>
        <v>396</v>
      </c>
      <c r="L237" s="41">
        <f t="shared" si="33"/>
        <v>1.9E-3</v>
      </c>
      <c r="M237" s="42">
        <f t="shared" si="34"/>
        <v>397</v>
      </c>
      <c r="N237" s="41">
        <f t="shared" si="35"/>
        <v>1.9E-3</v>
      </c>
      <c r="O237" s="40">
        <f t="shared" si="36"/>
        <v>1.9E-3</v>
      </c>
      <c r="Q237" s="39">
        <f t="shared" si="37"/>
        <v>396</v>
      </c>
      <c r="R237" s="40">
        <f t="shared" si="38"/>
        <v>0.1437445</v>
      </c>
      <c r="S237" s="39">
        <f t="shared" si="39"/>
        <v>0.5</v>
      </c>
    </row>
    <row r="238" spans="2:19" x14ac:dyDescent="0.3">
      <c r="B238" s="47"/>
      <c r="C238" s="45">
        <v>396.5</v>
      </c>
      <c r="D238" s="44">
        <v>55.017000000000003</v>
      </c>
      <c r="E238" s="46"/>
      <c r="F238" s="45"/>
      <c r="G238" s="44"/>
      <c r="H238" s="43"/>
      <c r="I238" s="39">
        <f t="shared" si="30"/>
        <v>396.5</v>
      </c>
      <c r="J238" s="42">
        <f t="shared" si="31"/>
        <v>151</v>
      </c>
      <c r="K238" s="42">
        <f t="shared" si="32"/>
        <v>396</v>
      </c>
      <c r="L238" s="41">
        <f t="shared" si="33"/>
        <v>1.9E-3</v>
      </c>
      <c r="M238" s="42">
        <f t="shared" si="34"/>
        <v>397</v>
      </c>
      <c r="N238" s="41">
        <f t="shared" si="35"/>
        <v>1.9E-3</v>
      </c>
      <c r="O238" s="40">
        <f t="shared" si="36"/>
        <v>1.9E-3</v>
      </c>
      <c r="Q238" s="39">
        <f t="shared" si="37"/>
        <v>396.5</v>
      </c>
      <c r="R238" s="40">
        <f t="shared" si="38"/>
        <v>0.10453230000000001</v>
      </c>
      <c r="S238" s="39">
        <f t="shared" si="39"/>
        <v>0.5</v>
      </c>
    </row>
    <row r="239" spans="2:19" x14ac:dyDescent="0.3">
      <c r="B239" s="47"/>
      <c r="C239" s="45">
        <v>397</v>
      </c>
      <c r="D239" s="44">
        <v>42.619</v>
      </c>
      <c r="E239" s="46"/>
      <c r="F239" s="45"/>
      <c r="G239" s="44"/>
      <c r="H239" s="43"/>
      <c r="I239" s="39">
        <f t="shared" si="30"/>
        <v>397</v>
      </c>
      <c r="J239" s="42">
        <f t="shared" si="31"/>
        <v>152</v>
      </c>
      <c r="K239" s="42">
        <f t="shared" si="32"/>
        <v>397</v>
      </c>
      <c r="L239" s="41">
        <f t="shared" si="33"/>
        <v>1.9E-3</v>
      </c>
      <c r="M239" s="42">
        <f t="shared" si="34"/>
        <v>398</v>
      </c>
      <c r="N239" s="41">
        <f t="shared" si="35"/>
        <v>1.9E-3</v>
      </c>
      <c r="O239" s="40">
        <f t="shared" si="36"/>
        <v>1.9E-3</v>
      </c>
      <c r="Q239" s="39">
        <f t="shared" si="37"/>
        <v>397</v>
      </c>
      <c r="R239" s="40">
        <f t="shared" si="38"/>
        <v>8.0976099999999995E-2</v>
      </c>
      <c r="S239" s="39">
        <f t="shared" si="39"/>
        <v>0.5</v>
      </c>
    </row>
    <row r="240" spans="2:19" x14ac:dyDescent="0.3">
      <c r="B240" s="47"/>
      <c r="C240" s="45">
        <v>397.5</v>
      </c>
      <c r="D240" s="44">
        <v>62.945</v>
      </c>
      <c r="E240" s="46"/>
      <c r="F240" s="45"/>
      <c r="G240" s="44"/>
      <c r="H240" s="43"/>
      <c r="I240" s="39">
        <f t="shared" si="30"/>
        <v>397.5</v>
      </c>
      <c r="J240" s="42">
        <f t="shared" si="31"/>
        <v>152</v>
      </c>
      <c r="K240" s="42">
        <f t="shared" si="32"/>
        <v>397</v>
      </c>
      <c r="L240" s="41">
        <f t="shared" si="33"/>
        <v>1.9E-3</v>
      </c>
      <c r="M240" s="42">
        <f t="shared" si="34"/>
        <v>398</v>
      </c>
      <c r="N240" s="41">
        <f t="shared" si="35"/>
        <v>1.9E-3</v>
      </c>
      <c r="O240" s="40">
        <f t="shared" si="36"/>
        <v>1.9E-3</v>
      </c>
      <c r="Q240" s="39">
        <f t="shared" si="37"/>
        <v>397.5</v>
      </c>
      <c r="R240" s="40">
        <f t="shared" si="38"/>
        <v>0.11959549999999999</v>
      </c>
      <c r="S240" s="39">
        <f t="shared" si="39"/>
        <v>0.5</v>
      </c>
    </row>
    <row r="241" spans="2:19" x14ac:dyDescent="0.3">
      <c r="B241" s="47"/>
      <c r="C241" s="45">
        <v>398</v>
      </c>
      <c r="D241" s="44">
        <v>85.248999999999995</v>
      </c>
      <c r="E241" s="46"/>
      <c r="F241" s="45"/>
      <c r="G241" s="44"/>
      <c r="H241" s="43"/>
      <c r="I241" s="39">
        <f t="shared" si="30"/>
        <v>398</v>
      </c>
      <c r="J241" s="42">
        <f t="shared" si="31"/>
        <v>153</v>
      </c>
      <c r="K241" s="42">
        <f t="shared" si="32"/>
        <v>398</v>
      </c>
      <c r="L241" s="41">
        <f t="shared" si="33"/>
        <v>1.9E-3</v>
      </c>
      <c r="M241" s="42">
        <f t="shared" si="34"/>
        <v>399</v>
      </c>
      <c r="N241" s="41">
        <f t="shared" si="35"/>
        <v>1.9E-3</v>
      </c>
      <c r="O241" s="40">
        <f t="shared" si="36"/>
        <v>1.9E-3</v>
      </c>
      <c r="Q241" s="39">
        <f t="shared" si="37"/>
        <v>398</v>
      </c>
      <c r="R241" s="40">
        <f t="shared" si="38"/>
        <v>0.16197309999999998</v>
      </c>
      <c r="S241" s="39">
        <f t="shared" si="39"/>
        <v>0.5</v>
      </c>
    </row>
    <row r="242" spans="2:19" x14ac:dyDescent="0.3">
      <c r="B242" s="47"/>
      <c r="C242" s="45">
        <v>398.5</v>
      </c>
      <c r="D242" s="44">
        <v>100.69</v>
      </c>
      <c r="E242" s="46"/>
      <c r="F242" s="45"/>
      <c r="G242" s="44"/>
      <c r="H242" s="43"/>
      <c r="I242" s="39">
        <f t="shared" si="30"/>
        <v>398.5</v>
      </c>
      <c r="J242" s="42">
        <f t="shared" si="31"/>
        <v>153</v>
      </c>
      <c r="K242" s="42">
        <f t="shared" si="32"/>
        <v>398</v>
      </c>
      <c r="L242" s="41">
        <f t="shared" si="33"/>
        <v>1.9E-3</v>
      </c>
      <c r="M242" s="42">
        <f t="shared" si="34"/>
        <v>399</v>
      </c>
      <c r="N242" s="41">
        <f t="shared" si="35"/>
        <v>1.9E-3</v>
      </c>
      <c r="O242" s="40">
        <f t="shared" si="36"/>
        <v>1.9E-3</v>
      </c>
      <c r="Q242" s="39">
        <f t="shared" si="37"/>
        <v>398.5</v>
      </c>
      <c r="R242" s="40">
        <f t="shared" si="38"/>
        <v>0.19131100000000001</v>
      </c>
      <c r="S242" s="39">
        <f t="shared" si="39"/>
        <v>0.5</v>
      </c>
    </row>
    <row r="243" spans="2:19" x14ac:dyDescent="0.3">
      <c r="B243" s="47"/>
      <c r="C243" s="45">
        <v>399</v>
      </c>
      <c r="D243" s="44">
        <v>106.93</v>
      </c>
      <c r="E243" s="46"/>
      <c r="F243" s="45"/>
      <c r="G243" s="44"/>
      <c r="H243" s="43"/>
      <c r="I243" s="39">
        <f t="shared" si="30"/>
        <v>399</v>
      </c>
      <c r="J243" s="42">
        <f t="shared" si="31"/>
        <v>154</v>
      </c>
      <c r="K243" s="42">
        <f t="shared" si="32"/>
        <v>399</v>
      </c>
      <c r="L243" s="41">
        <f t="shared" si="33"/>
        <v>1.9E-3</v>
      </c>
      <c r="M243" s="42">
        <f t="shared" si="34"/>
        <v>400</v>
      </c>
      <c r="N243" s="41">
        <f t="shared" si="35"/>
        <v>1.9E-3</v>
      </c>
      <c r="O243" s="40">
        <f t="shared" si="36"/>
        <v>1.9E-3</v>
      </c>
      <c r="Q243" s="39">
        <f t="shared" si="37"/>
        <v>399</v>
      </c>
      <c r="R243" s="40">
        <f t="shared" si="38"/>
        <v>0.20316700000000001</v>
      </c>
      <c r="S243" s="39">
        <f t="shared" si="39"/>
        <v>0.5</v>
      </c>
    </row>
    <row r="244" spans="2:19" x14ac:dyDescent="0.3">
      <c r="B244" s="47"/>
      <c r="C244" s="45">
        <v>399.5</v>
      </c>
      <c r="D244" s="44">
        <v>110.21</v>
      </c>
      <c r="E244" s="46"/>
      <c r="F244" s="45"/>
      <c r="G244" s="44"/>
      <c r="H244" s="43"/>
      <c r="I244" s="39">
        <f t="shared" si="30"/>
        <v>399.5</v>
      </c>
      <c r="J244" s="42">
        <f t="shared" si="31"/>
        <v>154</v>
      </c>
      <c r="K244" s="42">
        <f t="shared" si="32"/>
        <v>399</v>
      </c>
      <c r="L244" s="41">
        <f t="shared" si="33"/>
        <v>1.9E-3</v>
      </c>
      <c r="M244" s="42">
        <f t="shared" si="34"/>
        <v>400</v>
      </c>
      <c r="N244" s="41">
        <f t="shared" si="35"/>
        <v>1.9E-3</v>
      </c>
      <c r="O244" s="40">
        <f t="shared" si="36"/>
        <v>1.9E-3</v>
      </c>
      <c r="Q244" s="39">
        <f t="shared" si="37"/>
        <v>399.5</v>
      </c>
      <c r="R244" s="40">
        <f t="shared" si="38"/>
        <v>0.20939899999999997</v>
      </c>
      <c r="S244" s="39">
        <f t="shared" si="39"/>
        <v>0.5</v>
      </c>
    </row>
    <row r="245" spans="2:19" x14ac:dyDescent="0.3">
      <c r="B245" s="47"/>
      <c r="C245" s="45">
        <v>400</v>
      </c>
      <c r="D245" s="44">
        <v>111.41</v>
      </c>
      <c r="E245" s="46"/>
      <c r="F245" s="45"/>
      <c r="G245" s="44"/>
      <c r="H245" s="43"/>
      <c r="I245" s="39">
        <f t="shared" si="30"/>
        <v>400</v>
      </c>
      <c r="J245" s="42">
        <f t="shared" si="31"/>
        <v>155</v>
      </c>
      <c r="K245" s="42">
        <f t="shared" si="32"/>
        <v>400</v>
      </c>
      <c r="L245" s="41">
        <f t="shared" si="33"/>
        <v>1.9E-3</v>
      </c>
      <c r="M245" s="42">
        <f t="shared" si="34"/>
        <v>0</v>
      </c>
      <c r="N245" s="41">
        <f t="shared" si="35"/>
        <v>0</v>
      </c>
      <c r="O245" s="40">
        <f t="shared" si="36"/>
        <v>0</v>
      </c>
      <c r="Q245" s="39">
        <f t="shared" si="37"/>
        <v>400</v>
      </c>
      <c r="R245" s="40">
        <f t="shared" si="38"/>
        <v>0</v>
      </c>
      <c r="S245" s="39">
        <f t="shared" si="39"/>
        <v>1</v>
      </c>
    </row>
    <row r="246" spans="2:19" x14ac:dyDescent="0.3">
      <c r="B246" s="47"/>
      <c r="C246" s="45">
        <v>401</v>
      </c>
      <c r="D246" s="44">
        <v>116.03</v>
      </c>
      <c r="E246" s="46"/>
      <c r="F246" s="45"/>
      <c r="G246" s="44"/>
      <c r="H246" s="43"/>
      <c r="I246" s="39">
        <f t="shared" si="30"/>
        <v>401</v>
      </c>
      <c r="J246" s="42">
        <f t="shared" si="31"/>
        <v>155</v>
      </c>
      <c r="K246" s="42">
        <f t="shared" si="32"/>
        <v>400</v>
      </c>
      <c r="L246" s="41">
        <f t="shared" si="33"/>
        <v>1.9E-3</v>
      </c>
      <c r="M246" s="42">
        <f t="shared" si="34"/>
        <v>0</v>
      </c>
      <c r="N246" s="41">
        <f t="shared" si="35"/>
        <v>0</v>
      </c>
      <c r="O246" s="40">
        <f t="shared" si="36"/>
        <v>0</v>
      </c>
      <c r="Q246" s="39">
        <f t="shared" si="37"/>
        <v>401</v>
      </c>
      <c r="R246" s="40">
        <f t="shared" si="38"/>
        <v>0</v>
      </c>
      <c r="S246" s="39">
        <f t="shared" si="39"/>
        <v>1</v>
      </c>
    </row>
    <row r="247" spans="2:19" x14ac:dyDescent="0.3">
      <c r="B247" s="47"/>
      <c r="C247" s="45">
        <v>402</v>
      </c>
      <c r="D247" s="44">
        <v>120.61</v>
      </c>
      <c r="E247" s="46"/>
      <c r="F247" s="45"/>
      <c r="G247" s="44"/>
      <c r="H247" s="43"/>
      <c r="I247" s="39">
        <f t="shared" si="30"/>
        <v>402</v>
      </c>
      <c r="J247" s="42">
        <f t="shared" si="31"/>
        <v>155</v>
      </c>
      <c r="K247" s="42">
        <f t="shared" si="32"/>
        <v>400</v>
      </c>
      <c r="L247" s="41">
        <f t="shared" si="33"/>
        <v>1.9E-3</v>
      </c>
      <c r="M247" s="42">
        <f t="shared" si="34"/>
        <v>0</v>
      </c>
      <c r="N247" s="41">
        <f t="shared" si="35"/>
        <v>0</v>
      </c>
      <c r="O247" s="40">
        <f t="shared" si="36"/>
        <v>0</v>
      </c>
      <c r="Q247" s="39">
        <f t="shared" si="37"/>
        <v>402</v>
      </c>
      <c r="R247" s="40">
        <f t="shared" si="38"/>
        <v>0</v>
      </c>
      <c r="S247" s="39">
        <f t="shared" si="39"/>
        <v>1</v>
      </c>
    </row>
    <row r="248" spans="2:19" x14ac:dyDescent="0.3">
      <c r="B248" s="47"/>
      <c r="C248" s="45">
        <v>403</v>
      </c>
      <c r="D248" s="44">
        <v>116.13</v>
      </c>
      <c r="E248" s="46"/>
      <c r="F248" s="45"/>
      <c r="G248" s="44"/>
      <c r="H248" s="43"/>
      <c r="I248" s="39">
        <f t="shared" si="30"/>
        <v>403</v>
      </c>
      <c r="J248" s="42">
        <f t="shared" si="31"/>
        <v>155</v>
      </c>
      <c r="K248" s="42">
        <f t="shared" si="32"/>
        <v>400</v>
      </c>
      <c r="L248" s="41">
        <f t="shared" si="33"/>
        <v>1.9E-3</v>
      </c>
      <c r="M248" s="42">
        <f t="shared" si="34"/>
        <v>0</v>
      </c>
      <c r="N248" s="41">
        <f t="shared" si="35"/>
        <v>0</v>
      </c>
      <c r="O248" s="40">
        <f t="shared" si="36"/>
        <v>0</v>
      </c>
      <c r="Q248" s="39">
        <f t="shared" si="37"/>
        <v>403</v>
      </c>
      <c r="R248" s="40">
        <f t="shared" si="38"/>
        <v>0</v>
      </c>
      <c r="S248" s="39">
        <f t="shared" si="39"/>
        <v>1</v>
      </c>
    </row>
    <row r="249" spans="2:19" x14ac:dyDescent="0.3">
      <c r="B249" s="47"/>
      <c r="C249" s="45">
        <v>404</v>
      </c>
      <c r="D249" s="44">
        <v>118.01</v>
      </c>
      <c r="E249" s="46"/>
      <c r="F249" s="45"/>
      <c r="G249" s="44"/>
      <c r="H249" s="43"/>
      <c r="I249" s="39">
        <f t="shared" si="30"/>
        <v>404</v>
      </c>
      <c r="J249" s="42">
        <f t="shared" si="31"/>
        <v>155</v>
      </c>
      <c r="K249" s="42">
        <f t="shared" si="32"/>
        <v>400</v>
      </c>
      <c r="L249" s="41">
        <f t="shared" si="33"/>
        <v>1.9E-3</v>
      </c>
      <c r="M249" s="42">
        <f t="shared" si="34"/>
        <v>0</v>
      </c>
      <c r="N249" s="41">
        <f t="shared" si="35"/>
        <v>0</v>
      </c>
      <c r="O249" s="40">
        <f t="shared" si="36"/>
        <v>0</v>
      </c>
      <c r="Q249" s="39">
        <f t="shared" si="37"/>
        <v>404</v>
      </c>
      <c r="R249" s="40">
        <f t="shared" si="38"/>
        <v>0</v>
      </c>
      <c r="S249" s="39">
        <f t="shared" si="39"/>
        <v>1</v>
      </c>
    </row>
    <row r="250" spans="2:19" x14ac:dyDescent="0.3">
      <c r="B250" s="47"/>
      <c r="C250" s="45">
        <v>405</v>
      </c>
      <c r="D250" s="44">
        <v>115.11</v>
      </c>
      <c r="E250" s="46"/>
      <c r="F250" s="45"/>
      <c r="G250" s="44"/>
      <c r="H250" s="43"/>
      <c r="I250" s="39">
        <f t="shared" si="30"/>
        <v>405</v>
      </c>
      <c r="J250" s="42">
        <f t="shared" si="31"/>
        <v>155</v>
      </c>
      <c r="K250" s="42">
        <f t="shared" si="32"/>
        <v>400</v>
      </c>
      <c r="L250" s="41">
        <f t="shared" si="33"/>
        <v>1.9E-3</v>
      </c>
      <c r="M250" s="42">
        <f t="shared" si="34"/>
        <v>0</v>
      </c>
      <c r="N250" s="41">
        <f t="shared" si="35"/>
        <v>0</v>
      </c>
      <c r="O250" s="40">
        <f t="shared" si="36"/>
        <v>0</v>
      </c>
      <c r="Q250" s="39">
        <f t="shared" si="37"/>
        <v>405</v>
      </c>
      <c r="R250" s="40">
        <f t="shared" si="38"/>
        <v>0</v>
      </c>
      <c r="S250" s="39">
        <f t="shared" si="39"/>
        <v>1</v>
      </c>
    </row>
    <row r="251" spans="2:19" x14ac:dyDescent="0.3">
      <c r="B251" s="47"/>
      <c r="C251" s="45">
        <v>406</v>
      </c>
      <c r="D251" s="44">
        <v>112.27</v>
      </c>
      <c r="E251" s="46"/>
      <c r="F251" s="45"/>
      <c r="G251" s="44"/>
      <c r="H251" s="43"/>
      <c r="I251" s="39">
        <f t="shared" si="30"/>
        <v>406</v>
      </c>
      <c r="J251" s="42">
        <f t="shared" si="31"/>
        <v>155</v>
      </c>
      <c r="K251" s="42">
        <f t="shared" si="32"/>
        <v>400</v>
      </c>
      <c r="L251" s="41">
        <f t="shared" si="33"/>
        <v>1.9E-3</v>
      </c>
      <c r="M251" s="42">
        <f t="shared" si="34"/>
        <v>0</v>
      </c>
      <c r="N251" s="41">
        <f t="shared" si="35"/>
        <v>0</v>
      </c>
      <c r="O251" s="40">
        <f t="shared" si="36"/>
        <v>0</v>
      </c>
      <c r="Q251" s="39">
        <f t="shared" si="37"/>
        <v>406</v>
      </c>
      <c r="R251" s="40">
        <f t="shared" si="38"/>
        <v>0</v>
      </c>
      <c r="S251" s="39">
        <f t="shared" si="39"/>
        <v>1</v>
      </c>
    </row>
    <row r="252" spans="2:19" x14ac:dyDescent="0.3">
      <c r="B252" s="47"/>
      <c r="C252" s="45">
        <v>407</v>
      </c>
      <c r="D252" s="44">
        <v>110.26</v>
      </c>
      <c r="E252" s="46"/>
      <c r="F252" s="45"/>
      <c r="G252" s="44"/>
      <c r="H252" s="43"/>
      <c r="I252" s="39">
        <f t="shared" si="30"/>
        <v>407</v>
      </c>
      <c r="J252" s="42">
        <f t="shared" si="31"/>
        <v>155</v>
      </c>
      <c r="K252" s="42">
        <f t="shared" si="32"/>
        <v>400</v>
      </c>
      <c r="L252" s="41">
        <f t="shared" si="33"/>
        <v>1.9E-3</v>
      </c>
      <c r="M252" s="42">
        <f t="shared" si="34"/>
        <v>0</v>
      </c>
      <c r="N252" s="41">
        <f t="shared" si="35"/>
        <v>0</v>
      </c>
      <c r="O252" s="40">
        <f t="shared" si="36"/>
        <v>0</v>
      </c>
      <c r="Q252" s="39">
        <f t="shared" si="37"/>
        <v>407</v>
      </c>
      <c r="R252" s="40">
        <f t="shared" si="38"/>
        <v>0</v>
      </c>
      <c r="S252" s="39">
        <f t="shared" si="39"/>
        <v>1</v>
      </c>
    </row>
    <row r="253" spans="2:19" x14ac:dyDescent="0.3">
      <c r="B253" s="47"/>
      <c r="C253" s="45">
        <v>408</v>
      </c>
      <c r="D253" s="44">
        <v>115.14</v>
      </c>
      <c r="E253" s="46"/>
      <c r="F253" s="45"/>
      <c r="G253" s="44"/>
      <c r="H253" s="43"/>
      <c r="I253" s="39">
        <f t="shared" si="30"/>
        <v>408</v>
      </c>
      <c r="J253" s="42">
        <f t="shared" si="31"/>
        <v>155</v>
      </c>
      <c r="K253" s="42">
        <f t="shared" si="32"/>
        <v>400</v>
      </c>
      <c r="L253" s="41">
        <f t="shared" si="33"/>
        <v>1.9E-3</v>
      </c>
      <c r="M253" s="42">
        <f t="shared" si="34"/>
        <v>0</v>
      </c>
      <c r="N253" s="41">
        <f t="shared" si="35"/>
        <v>0</v>
      </c>
      <c r="O253" s="40">
        <f t="shared" si="36"/>
        <v>0</v>
      </c>
      <c r="Q253" s="39">
        <f t="shared" si="37"/>
        <v>408</v>
      </c>
      <c r="R253" s="40">
        <f t="shared" si="38"/>
        <v>0</v>
      </c>
      <c r="S253" s="39">
        <f t="shared" si="39"/>
        <v>1</v>
      </c>
    </row>
    <row r="254" spans="2:19" x14ac:dyDescent="0.3">
      <c r="B254" s="47"/>
      <c r="C254" s="45">
        <v>409</v>
      </c>
      <c r="D254" s="44">
        <v>122.99</v>
      </c>
      <c r="E254" s="46"/>
      <c r="F254" s="45"/>
      <c r="G254" s="44"/>
      <c r="H254" s="43"/>
      <c r="I254" s="39">
        <f t="shared" si="30"/>
        <v>409</v>
      </c>
      <c r="J254" s="42">
        <f t="shared" si="31"/>
        <v>155</v>
      </c>
      <c r="K254" s="42">
        <f t="shared" si="32"/>
        <v>400</v>
      </c>
      <c r="L254" s="41">
        <f t="shared" si="33"/>
        <v>1.9E-3</v>
      </c>
      <c r="M254" s="42">
        <f t="shared" si="34"/>
        <v>0</v>
      </c>
      <c r="N254" s="41">
        <f t="shared" si="35"/>
        <v>0</v>
      </c>
      <c r="O254" s="40">
        <f t="shared" si="36"/>
        <v>0</v>
      </c>
      <c r="Q254" s="39">
        <f t="shared" si="37"/>
        <v>409</v>
      </c>
      <c r="R254" s="40">
        <f t="shared" si="38"/>
        <v>0</v>
      </c>
      <c r="S254" s="39">
        <f t="shared" si="39"/>
        <v>1</v>
      </c>
    </row>
    <row r="255" spans="2:19" x14ac:dyDescent="0.3">
      <c r="B255" s="47"/>
      <c r="C255" s="45">
        <v>410</v>
      </c>
      <c r="D255" s="44">
        <v>104.85</v>
      </c>
      <c r="E255" s="46"/>
      <c r="F255" s="45"/>
      <c r="G255" s="44"/>
      <c r="H255" s="43"/>
      <c r="I255" s="39">
        <f t="shared" si="30"/>
        <v>410</v>
      </c>
      <c r="J255" s="42">
        <f t="shared" si="31"/>
        <v>155</v>
      </c>
      <c r="K255" s="42">
        <f t="shared" si="32"/>
        <v>400</v>
      </c>
      <c r="L255" s="41">
        <f t="shared" si="33"/>
        <v>1.9E-3</v>
      </c>
      <c r="M255" s="42">
        <f t="shared" si="34"/>
        <v>0</v>
      </c>
      <c r="N255" s="41">
        <f t="shared" si="35"/>
        <v>0</v>
      </c>
      <c r="O255" s="40">
        <f t="shared" si="36"/>
        <v>0</v>
      </c>
      <c r="Q255" s="39">
        <f t="shared" si="37"/>
        <v>410</v>
      </c>
      <c r="R255" s="40">
        <f t="shared" si="38"/>
        <v>0</v>
      </c>
      <c r="S255" s="39">
        <f t="shared" si="39"/>
        <v>1</v>
      </c>
    </row>
    <row r="256" spans="2:19" x14ac:dyDescent="0.3">
      <c r="B256" s="47"/>
      <c r="C256" s="45">
        <v>411</v>
      </c>
      <c r="D256" s="44">
        <v>117.38</v>
      </c>
      <c r="E256" s="46"/>
      <c r="F256" s="45"/>
      <c r="G256" s="44"/>
      <c r="H256" s="43"/>
      <c r="I256" s="39">
        <f t="shared" si="30"/>
        <v>411</v>
      </c>
      <c r="J256" s="42">
        <f t="shared" si="31"/>
        <v>155</v>
      </c>
      <c r="K256" s="42">
        <f t="shared" si="32"/>
        <v>400</v>
      </c>
      <c r="L256" s="41">
        <f t="shared" si="33"/>
        <v>1.9E-3</v>
      </c>
      <c r="M256" s="42">
        <f t="shared" si="34"/>
        <v>0</v>
      </c>
      <c r="N256" s="41">
        <f t="shared" si="35"/>
        <v>0</v>
      </c>
      <c r="O256" s="40">
        <f t="shared" si="36"/>
        <v>0</v>
      </c>
      <c r="Q256" s="39">
        <f t="shared" si="37"/>
        <v>411</v>
      </c>
      <c r="R256" s="40">
        <f t="shared" si="38"/>
        <v>0</v>
      </c>
      <c r="S256" s="39">
        <f t="shared" si="39"/>
        <v>1</v>
      </c>
    </row>
    <row r="257" spans="2:19" x14ac:dyDescent="0.3">
      <c r="B257" s="47"/>
      <c r="C257" s="45">
        <v>412</v>
      </c>
      <c r="D257" s="44">
        <v>124.78</v>
      </c>
      <c r="E257" s="46"/>
      <c r="F257" s="45"/>
      <c r="G257" s="44"/>
      <c r="H257" s="43"/>
      <c r="I257" s="39">
        <f t="shared" si="30"/>
        <v>412</v>
      </c>
      <c r="J257" s="42">
        <f t="shared" si="31"/>
        <v>155</v>
      </c>
      <c r="K257" s="42">
        <f t="shared" si="32"/>
        <v>400</v>
      </c>
      <c r="L257" s="41">
        <f t="shared" si="33"/>
        <v>1.9E-3</v>
      </c>
      <c r="M257" s="42">
        <f t="shared" si="34"/>
        <v>0</v>
      </c>
      <c r="N257" s="41">
        <f t="shared" si="35"/>
        <v>0</v>
      </c>
      <c r="O257" s="40">
        <f t="shared" si="36"/>
        <v>0</v>
      </c>
      <c r="Q257" s="39">
        <f t="shared" si="37"/>
        <v>412</v>
      </c>
      <c r="R257" s="40">
        <f t="shared" si="38"/>
        <v>0</v>
      </c>
      <c r="S257" s="39">
        <f t="shared" si="39"/>
        <v>1</v>
      </c>
    </row>
    <row r="258" spans="2:19" x14ac:dyDescent="0.3">
      <c r="B258" s="47"/>
      <c r="C258" s="45">
        <v>413</v>
      </c>
      <c r="D258" s="44">
        <v>119.71</v>
      </c>
      <c r="E258" s="46"/>
      <c r="F258" s="45"/>
      <c r="G258" s="44"/>
      <c r="H258" s="43"/>
      <c r="I258" s="39">
        <f t="shared" si="30"/>
        <v>413</v>
      </c>
      <c r="J258" s="42">
        <f t="shared" si="31"/>
        <v>155</v>
      </c>
      <c r="K258" s="42">
        <f t="shared" si="32"/>
        <v>400</v>
      </c>
      <c r="L258" s="41">
        <f t="shared" si="33"/>
        <v>1.9E-3</v>
      </c>
      <c r="M258" s="42">
        <f t="shared" si="34"/>
        <v>0</v>
      </c>
      <c r="N258" s="41">
        <f t="shared" si="35"/>
        <v>0</v>
      </c>
      <c r="O258" s="40">
        <f t="shared" si="36"/>
        <v>0</v>
      </c>
      <c r="Q258" s="39">
        <f t="shared" si="37"/>
        <v>413</v>
      </c>
      <c r="R258" s="40">
        <f t="shared" si="38"/>
        <v>0</v>
      </c>
      <c r="S258" s="39">
        <f t="shared" si="39"/>
        <v>1</v>
      </c>
    </row>
    <row r="259" spans="2:19" x14ac:dyDescent="0.3">
      <c r="B259" s="47"/>
      <c r="C259" s="45">
        <v>414</v>
      </c>
      <c r="D259" s="44">
        <v>118.42</v>
      </c>
      <c r="E259" s="46"/>
      <c r="F259" s="45"/>
      <c r="G259" s="44"/>
      <c r="H259" s="43"/>
      <c r="I259" s="39">
        <f t="shared" si="30"/>
        <v>414</v>
      </c>
      <c r="J259" s="42">
        <f t="shared" si="31"/>
        <v>155</v>
      </c>
      <c r="K259" s="42">
        <f t="shared" si="32"/>
        <v>400</v>
      </c>
      <c r="L259" s="41">
        <f t="shared" si="33"/>
        <v>1.9E-3</v>
      </c>
      <c r="M259" s="42">
        <f t="shared" si="34"/>
        <v>0</v>
      </c>
      <c r="N259" s="41">
        <f t="shared" si="35"/>
        <v>0</v>
      </c>
      <c r="O259" s="40">
        <f t="shared" si="36"/>
        <v>0</v>
      </c>
      <c r="Q259" s="39">
        <f t="shared" si="37"/>
        <v>414</v>
      </c>
      <c r="R259" s="40">
        <f t="shared" si="38"/>
        <v>0</v>
      </c>
      <c r="S259" s="39">
        <f t="shared" si="39"/>
        <v>1</v>
      </c>
    </row>
    <row r="260" spans="2:19" x14ac:dyDescent="0.3">
      <c r="B260" s="47"/>
      <c r="C260" s="45">
        <v>415</v>
      </c>
      <c r="D260" s="44">
        <v>122.58</v>
      </c>
      <c r="E260" s="46"/>
      <c r="F260" s="45"/>
      <c r="G260" s="44"/>
      <c r="H260" s="43"/>
      <c r="I260" s="39">
        <f t="shared" si="30"/>
        <v>415</v>
      </c>
      <c r="J260" s="42">
        <f t="shared" si="31"/>
        <v>155</v>
      </c>
      <c r="K260" s="42">
        <f t="shared" si="32"/>
        <v>400</v>
      </c>
      <c r="L260" s="41">
        <f t="shared" si="33"/>
        <v>1.9E-3</v>
      </c>
      <c r="M260" s="42">
        <f t="shared" si="34"/>
        <v>0</v>
      </c>
      <c r="N260" s="41">
        <f t="shared" si="35"/>
        <v>0</v>
      </c>
      <c r="O260" s="40">
        <f t="shared" si="36"/>
        <v>0</v>
      </c>
      <c r="Q260" s="39">
        <f t="shared" si="37"/>
        <v>415</v>
      </c>
      <c r="R260" s="40">
        <f t="shared" si="38"/>
        <v>0</v>
      </c>
      <c r="S260" s="39">
        <f t="shared" si="39"/>
        <v>1</v>
      </c>
    </row>
    <row r="261" spans="2:19" x14ac:dyDescent="0.3">
      <c r="B261" s="47"/>
      <c r="C261" s="45">
        <v>416</v>
      </c>
      <c r="D261" s="44">
        <v>126.24</v>
      </c>
      <c r="E261" s="46"/>
      <c r="F261" s="45"/>
      <c r="G261" s="44"/>
      <c r="H261" s="43"/>
      <c r="I261" s="39">
        <f t="shared" ref="I261:I324" si="40">IF(ISNUMBER(C261),C261,"")</f>
        <v>416</v>
      </c>
      <c r="J261" s="42">
        <f t="shared" ref="J261:J324" si="41">MATCH(I261,F:F,1)</f>
        <v>155</v>
      </c>
      <c r="K261" s="42">
        <f t="shared" ref="K261:K324" si="42">INDEX($F:$F,$J261)</f>
        <v>400</v>
      </c>
      <c r="L261" s="41">
        <f t="shared" ref="L261:L324" si="43">INDEX($G:$G,$J261)</f>
        <v>1.9E-3</v>
      </c>
      <c r="M261" s="42">
        <f t="shared" ref="M261:M324" si="44">INDEX($F:$F,$J261+1)</f>
        <v>0</v>
      </c>
      <c r="N261" s="41">
        <f t="shared" ref="N261:N324" si="45">INDEX($G:$G,$J261+1)</f>
        <v>0</v>
      </c>
      <c r="O261" s="40">
        <f t="shared" ref="O261:O324" si="46">IF(I261&lt;=M261,L261+(N261-L261)/(M261-K261)*(M261-I261),0)</f>
        <v>0</v>
      </c>
      <c r="Q261" s="39">
        <f t="shared" ref="Q261:Q324" si="47">IF(ISNUMBER(I261),I261,"")</f>
        <v>416</v>
      </c>
      <c r="R261" s="40">
        <f t="shared" ref="R261:R324" si="48">IF(ISNUMBER(O261),O261*D261,0)</f>
        <v>0</v>
      </c>
      <c r="S261" s="39">
        <f t="shared" ref="S261:S324" si="49">Q262-Q261</f>
        <v>1</v>
      </c>
    </row>
    <row r="262" spans="2:19" x14ac:dyDescent="0.3">
      <c r="B262" s="47"/>
      <c r="C262" s="45">
        <v>417</v>
      </c>
      <c r="D262" s="44">
        <v>123.12</v>
      </c>
      <c r="E262" s="46"/>
      <c r="F262" s="45"/>
      <c r="G262" s="44"/>
      <c r="H262" s="43"/>
      <c r="I262" s="39">
        <f t="shared" si="40"/>
        <v>417</v>
      </c>
      <c r="J262" s="42">
        <f t="shared" si="41"/>
        <v>155</v>
      </c>
      <c r="K262" s="42">
        <f t="shared" si="42"/>
        <v>400</v>
      </c>
      <c r="L262" s="41">
        <f t="shared" si="43"/>
        <v>1.9E-3</v>
      </c>
      <c r="M262" s="42">
        <f t="shared" si="44"/>
        <v>0</v>
      </c>
      <c r="N262" s="41">
        <f t="shared" si="45"/>
        <v>0</v>
      </c>
      <c r="O262" s="40">
        <f t="shared" si="46"/>
        <v>0</v>
      </c>
      <c r="Q262" s="39">
        <f t="shared" si="47"/>
        <v>417</v>
      </c>
      <c r="R262" s="40">
        <f t="shared" si="48"/>
        <v>0</v>
      </c>
      <c r="S262" s="39">
        <f t="shared" si="49"/>
        <v>1</v>
      </c>
    </row>
    <row r="263" spans="2:19" x14ac:dyDescent="0.3">
      <c r="B263" s="47"/>
      <c r="C263" s="45">
        <v>418</v>
      </c>
      <c r="D263" s="44">
        <v>117.77</v>
      </c>
      <c r="E263" s="46"/>
      <c r="F263" s="45"/>
      <c r="G263" s="44"/>
      <c r="H263" s="43"/>
      <c r="I263" s="39">
        <f t="shared" si="40"/>
        <v>418</v>
      </c>
      <c r="J263" s="42">
        <f t="shared" si="41"/>
        <v>155</v>
      </c>
      <c r="K263" s="42">
        <f t="shared" si="42"/>
        <v>400</v>
      </c>
      <c r="L263" s="41">
        <f t="shared" si="43"/>
        <v>1.9E-3</v>
      </c>
      <c r="M263" s="42">
        <f t="shared" si="44"/>
        <v>0</v>
      </c>
      <c r="N263" s="41">
        <f t="shared" si="45"/>
        <v>0</v>
      </c>
      <c r="O263" s="40">
        <f t="shared" si="46"/>
        <v>0</v>
      </c>
      <c r="Q263" s="39">
        <f t="shared" si="47"/>
        <v>418</v>
      </c>
      <c r="R263" s="40">
        <f t="shared" si="48"/>
        <v>0</v>
      </c>
      <c r="S263" s="39">
        <f t="shared" si="49"/>
        <v>1</v>
      </c>
    </row>
    <row r="264" spans="2:19" x14ac:dyDescent="0.3">
      <c r="B264" s="47"/>
      <c r="C264" s="45">
        <v>419</v>
      </c>
      <c r="D264" s="44">
        <v>122.58</v>
      </c>
      <c r="E264" s="46"/>
      <c r="F264" s="45"/>
      <c r="G264" s="44"/>
      <c r="H264" s="43"/>
      <c r="I264" s="39">
        <f t="shared" si="40"/>
        <v>419</v>
      </c>
      <c r="J264" s="42">
        <f t="shared" si="41"/>
        <v>155</v>
      </c>
      <c r="K264" s="42">
        <f t="shared" si="42"/>
        <v>400</v>
      </c>
      <c r="L264" s="41">
        <f t="shared" si="43"/>
        <v>1.9E-3</v>
      </c>
      <c r="M264" s="42">
        <f t="shared" si="44"/>
        <v>0</v>
      </c>
      <c r="N264" s="41">
        <f t="shared" si="45"/>
        <v>0</v>
      </c>
      <c r="O264" s="40">
        <f t="shared" si="46"/>
        <v>0</v>
      </c>
      <c r="Q264" s="39">
        <f t="shared" si="47"/>
        <v>419</v>
      </c>
      <c r="R264" s="40">
        <f t="shared" si="48"/>
        <v>0</v>
      </c>
      <c r="S264" s="39">
        <f t="shared" si="49"/>
        <v>1</v>
      </c>
    </row>
    <row r="265" spans="2:19" x14ac:dyDescent="0.3">
      <c r="B265" s="47"/>
      <c r="C265" s="45">
        <v>420</v>
      </c>
      <c r="D265" s="44">
        <v>112.32</v>
      </c>
      <c r="E265" s="46"/>
      <c r="F265" s="45"/>
      <c r="G265" s="44"/>
      <c r="H265" s="43"/>
      <c r="I265" s="39">
        <f t="shared" si="40"/>
        <v>420</v>
      </c>
      <c r="J265" s="42">
        <f t="shared" si="41"/>
        <v>155</v>
      </c>
      <c r="K265" s="42">
        <f t="shared" si="42"/>
        <v>400</v>
      </c>
      <c r="L265" s="41">
        <f t="shared" si="43"/>
        <v>1.9E-3</v>
      </c>
      <c r="M265" s="42">
        <f t="shared" si="44"/>
        <v>0</v>
      </c>
      <c r="N265" s="41">
        <f t="shared" si="45"/>
        <v>0</v>
      </c>
      <c r="O265" s="40">
        <f t="shared" si="46"/>
        <v>0</v>
      </c>
      <c r="Q265" s="39">
        <f t="shared" si="47"/>
        <v>420</v>
      </c>
      <c r="R265" s="40">
        <f t="shared" si="48"/>
        <v>0</v>
      </c>
      <c r="S265" s="39">
        <f t="shared" si="49"/>
        <v>1</v>
      </c>
    </row>
    <row r="266" spans="2:19" x14ac:dyDescent="0.3">
      <c r="B266" s="47"/>
      <c r="C266" s="45">
        <v>421</v>
      </c>
      <c r="D266" s="44">
        <v>127.57</v>
      </c>
      <c r="E266" s="46"/>
      <c r="F266" s="45"/>
      <c r="G266" s="44"/>
      <c r="H266" s="43"/>
      <c r="I266" s="39">
        <f t="shared" si="40"/>
        <v>421</v>
      </c>
      <c r="J266" s="42">
        <f t="shared" si="41"/>
        <v>155</v>
      </c>
      <c r="K266" s="42">
        <f t="shared" si="42"/>
        <v>400</v>
      </c>
      <c r="L266" s="41">
        <f t="shared" si="43"/>
        <v>1.9E-3</v>
      </c>
      <c r="M266" s="42">
        <f t="shared" si="44"/>
        <v>0</v>
      </c>
      <c r="N266" s="41">
        <f t="shared" si="45"/>
        <v>0</v>
      </c>
      <c r="O266" s="40">
        <f t="shared" si="46"/>
        <v>0</v>
      </c>
      <c r="Q266" s="39">
        <f t="shared" si="47"/>
        <v>421</v>
      </c>
      <c r="R266" s="40">
        <f t="shared" si="48"/>
        <v>0</v>
      </c>
      <c r="S266" s="39">
        <f t="shared" si="49"/>
        <v>1</v>
      </c>
    </row>
    <row r="267" spans="2:19" x14ac:dyDescent="0.3">
      <c r="B267" s="47"/>
      <c r="C267" s="45">
        <v>422</v>
      </c>
      <c r="D267" s="44">
        <v>125.83</v>
      </c>
      <c r="E267" s="46"/>
      <c r="F267" s="45"/>
      <c r="G267" s="44"/>
      <c r="H267" s="43"/>
      <c r="I267" s="39">
        <f t="shared" si="40"/>
        <v>422</v>
      </c>
      <c r="J267" s="42">
        <f t="shared" si="41"/>
        <v>155</v>
      </c>
      <c r="K267" s="42">
        <f t="shared" si="42"/>
        <v>400</v>
      </c>
      <c r="L267" s="41">
        <f t="shared" si="43"/>
        <v>1.9E-3</v>
      </c>
      <c r="M267" s="42">
        <f t="shared" si="44"/>
        <v>0</v>
      </c>
      <c r="N267" s="41">
        <f t="shared" si="45"/>
        <v>0</v>
      </c>
      <c r="O267" s="40">
        <f t="shared" si="46"/>
        <v>0</v>
      </c>
      <c r="Q267" s="39">
        <f t="shared" si="47"/>
        <v>422</v>
      </c>
      <c r="R267" s="40">
        <f t="shared" si="48"/>
        <v>0</v>
      </c>
      <c r="S267" s="39">
        <f t="shared" si="49"/>
        <v>1</v>
      </c>
    </row>
    <row r="268" spans="2:19" x14ac:dyDescent="0.3">
      <c r="B268" s="47"/>
      <c r="C268" s="45">
        <v>423</v>
      </c>
      <c r="D268" s="44">
        <v>121.84</v>
      </c>
      <c r="E268" s="46"/>
      <c r="F268" s="45"/>
      <c r="G268" s="44"/>
      <c r="H268" s="43"/>
      <c r="I268" s="39">
        <f t="shared" si="40"/>
        <v>423</v>
      </c>
      <c r="J268" s="42">
        <f t="shared" si="41"/>
        <v>155</v>
      </c>
      <c r="K268" s="42">
        <f t="shared" si="42"/>
        <v>400</v>
      </c>
      <c r="L268" s="41">
        <f t="shared" si="43"/>
        <v>1.9E-3</v>
      </c>
      <c r="M268" s="42">
        <f t="shared" si="44"/>
        <v>0</v>
      </c>
      <c r="N268" s="41">
        <f t="shared" si="45"/>
        <v>0</v>
      </c>
      <c r="O268" s="40">
        <f t="shared" si="46"/>
        <v>0</v>
      </c>
      <c r="Q268" s="39">
        <f t="shared" si="47"/>
        <v>423</v>
      </c>
      <c r="R268" s="40">
        <f t="shared" si="48"/>
        <v>0</v>
      </c>
      <c r="S268" s="39">
        <f t="shared" si="49"/>
        <v>1</v>
      </c>
    </row>
    <row r="269" spans="2:19" x14ac:dyDescent="0.3">
      <c r="B269" s="47"/>
      <c r="C269" s="45">
        <v>424</v>
      </c>
      <c r="D269" s="44">
        <v>121.17</v>
      </c>
      <c r="E269" s="46"/>
      <c r="F269" s="45"/>
      <c r="G269" s="44"/>
      <c r="H269" s="43"/>
      <c r="I269" s="39">
        <f t="shared" si="40"/>
        <v>424</v>
      </c>
      <c r="J269" s="42">
        <f t="shared" si="41"/>
        <v>155</v>
      </c>
      <c r="K269" s="42">
        <f t="shared" si="42"/>
        <v>400</v>
      </c>
      <c r="L269" s="41">
        <f t="shared" si="43"/>
        <v>1.9E-3</v>
      </c>
      <c r="M269" s="42">
        <f t="shared" si="44"/>
        <v>0</v>
      </c>
      <c r="N269" s="41">
        <f t="shared" si="45"/>
        <v>0</v>
      </c>
      <c r="O269" s="40">
        <f t="shared" si="46"/>
        <v>0</v>
      </c>
      <c r="Q269" s="39">
        <f t="shared" si="47"/>
        <v>424</v>
      </c>
      <c r="R269" s="40">
        <f t="shared" si="48"/>
        <v>0</v>
      </c>
      <c r="S269" s="39">
        <f t="shared" si="49"/>
        <v>1</v>
      </c>
    </row>
    <row r="270" spans="2:19" x14ac:dyDescent="0.3">
      <c r="B270" s="47"/>
      <c r="C270" s="45">
        <v>425</v>
      </c>
      <c r="D270" s="44">
        <v>124.88</v>
      </c>
      <c r="E270" s="46"/>
      <c r="F270" s="45"/>
      <c r="G270" s="44"/>
      <c r="H270" s="43"/>
      <c r="I270" s="39">
        <f t="shared" si="40"/>
        <v>425</v>
      </c>
      <c r="J270" s="42">
        <f t="shared" si="41"/>
        <v>155</v>
      </c>
      <c r="K270" s="42">
        <f t="shared" si="42"/>
        <v>400</v>
      </c>
      <c r="L270" s="41">
        <f t="shared" si="43"/>
        <v>1.9E-3</v>
      </c>
      <c r="M270" s="42">
        <f t="shared" si="44"/>
        <v>0</v>
      </c>
      <c r="N270" s="41">
        <f t="shared" si="45"/>
        <v>0</v>
      </c>
      <c r="O270" s="40">
        <f t="shared" si="46"/>
        <v>0</v>
      </c>
      <c r="Q270" s="39">
        <f t="shared" si="47"/>
        <v>425</v>
      </c>
      <c r="R270" s="40">
        <f t="shared" si="48"/>
        <v>0</v>
      </c>
      <c r="S270" s="39">
        <f t="shared" si="49"/>
        <v>1</v>
      </c>
    </row>
    <row r="271" spans="2:19" x14ac:dyDescent="0.3">
      <c r="B271" s="47"/>
      <c r="C271" s="45">
        <v>426</v>
      </c>
      <c r="D271" s="44">
        <v>121.35</v>
      </c>
      <c r="E271" s="46"/>
      <c r="F271" s="45"/>
      <c r="G271" s="44"/>
      <c r="H271" s="43"/>
      <c r="I271" s="39">
        <f t="shared" si="40"/>
        <v>426</v>
      </c>
      <c r="J271" s="42">
        <f t="shared" si="41"/>
        <v>155</v>
      </c>
      <c r="K271" s="42">
        <f t="shared" si="42"/>
        <v>400</v>
      </c>
      <c r="L271" s="41">
        <f t="shared" si="43"/>
        <v>1.9E-3</v>
      </c>
      <c r="M271" s="42">
        <f t="shared" si="44"/>
        <v>0</v>
      </c>
      <c r="N271" s="41">
        <f t="shared" si="45"/>
        <v>0</v>
      </c>
      <c r="O271" s="40">
        <f t="shared" si="46"/>
        <v>0</v>
      </c>
      <c r="Q271" s="39">
        <f t="shared" si="47"/>
        <v>426</v>
      </c>
      <c r="R271" s="40">
        <f t="shared" si="48"/>
        <v>0</v>
      </c>
      <c r="S271" s="39">
        <f t="shared" si="49"/>
        <v>1</v>
      </c>
    </row>
    <row r="272" spans="2:19" x14ac:dyDescent="0.3">
      <c r="B272" s="47"/>
      <c r="C272" s="45">
        <v>427</v>
      </c>
      <c r="D272" s="44">
        <v>117.24</v>
      </c>
      <c r="E272" s="46"/>
      <c r="F272" s="45"/>
      <c r="G272" s="44"/>
      <c r="H272" s="43"/>
      <c r="I272" s="39">
        <f t="shared" si="40"/>
        <v>427</v>
      </c>
      <c r="J272" s="42">
        <f t="shared" si="41"/>
        <v>155</v>
      </c>
      <c r="K272" s="42">
        <f t="shared" si="42"/>
        <v>400</v>
      </c>
      <c r="L272" s="41">
        <f t="shared" si="43"/>
        <v>1.9E-3</v>
      </c>
      <c r="M272" s="42">
        <f t="shared" si="44"/>
        <v>0</v>
      </c>
      <c r="N272" s="41">
        <f t="shared" si="45"/>
        <v>0</v>
      </c>
      <c r="O272" s="40">
        <f t="shared" si="46"/>
        <v>0</v>
      </c>
      <c r="Q272" s="39">
        <f t="shared" si="47"/>
        <v>427</v>
      </c>
      <c r="R272" s="40">
        <f t="shared" si="48"/>
        <v>0</v>
      </c>
      <c r="S272" s="39">
        <f t="shared" si="49"/>
        <v>1</v>
      </c>
    </row>
    <row r="273" spans="2:19" x14ac:dyDescent="0.3">
      <c r="B273" s="47"/>
      <c r="C273" s="45">
        <v>428</v>
      </c>
      <c r="D273" s="44">
        <v>118.39</v>
      </c>
      <c r="E273" s="46"/>
      <c r="F273" s="45"/>
      <c r="G273" s="44"/>
      <c r="H273" s="43"/>
      <c r="I273" s="39">
        <f t="shared" si="40"/>
        <v>428</v>
      </c>
      <c r="J273" s="42">
        <f t="shared" si="41"/>
        <v>155</v>
      </c>
      <c r="K273" s="42">
        <f t="shared" si="42"/>
        <v>400</v>
      </c>
      <c r="L273" s="41">
        <f t="shared" si="43"/>
        <v>1.9E-3</v>
      </c>
      <c r="M273" s="42">
        <f t="shared" si="44"/>
        <v>0</v>
      </c>
      <c r="N273" s="41">
        <f t="shared" si="45"/>
        <v>0</v>
      </c>
      <c r="O273" s="40">
        <f t="shared" si="46"/>
        <v>0</v>
      </c>
      <c r="Q273" s="39">
        <f t="shared" si="47"/>
        <v>428</v>
      </c>
      <c r="R273" s="40">
        <f t="shared" si="48"/>
        <v>0</v>
      </c>
      <c r="S273" s="39">
        <f t="shared" si="49"/>
        <v>1</v>
      </c>
    </row>
    <row r="274" spans="2:19" x14ac:dyDescent="0.3">
      <c r="B274" s="47"/>
      <c r="C274" s="45">
        <v>429</v>
      </c>
      <c r="D274" s="44">
        <v>109.63</v>
      </c>
      <c r="E274" s="46"/>
      <c r="F274" s="45"/>
      <c r="G274" s="44"/>
      <c r="H274" s="43"/>
      <c r="I274" s="39">
        <f t="shared" si="40"/>
        <v>429</v>
      </c>
      <c r="J274" s="42">
        <f t="shared" si="41"/>
        <v>155</v>
      </c>
      <c r="K274" s="42">
        <f t="shared" si="42"/>
        <v>400</v>
      </c>
      <c r="L274" s="41">
        <f t="shared" si="43"/>
        <v>1.9E-3</v>
      </c>
      <c r="M274" s="42">
        <f t="shared" si="44"/>
        <v>0</v>
      </c>
      <c r="N274" s="41">
        <f t="shared" si="45"/>
        <v>0</v>
      </c>
      <c r="O274" s="40">
        <f t="shared" si="46"/>
        <v>0</v>
      </c>
      <c r="Q274" s="39">
        <f t="shared" si="47"/>
        <v>429</v>
      </c>
      <c r="R274" s="40">
        <f t="shared" si="48"/>
        <v>0</v>
      </c>
      <c r="S274" s="39">
        <f t="shared" si="49"/>
        <v>1</v>
      </c>
    </row>
    <row r="275" spans="2:19" x14ac:dyDescent="0.3">
      <c r="B275" s="47"/>
      <c r="C275" s="45">
        <v>430</v>
      </c>
      <c r="D275" s="44">
        <v>87.462000000000003</v>
      </c>
      <c r="E275" s="46"/>
      <c r="F275" s="45"/>
      <c r="G275" s="44"/>
      <c r="H275" s="43"/>
      <c r="I275" s="39">
        <f t="shared" si="40"/>
        <v>430</v>
      </c>
      <c r="J275" s="42">
        <f t="shared" si="41"/>
        <v>155</v>
      </c>
      <c r="K275" s="42">
        <f t="shared" si="42"/>
        <v>400</v>
      </c>
      <c r="L275" s="41">
        <f t="shared" si="43"/>
        <v>1.9E-3</v>
      </c>
      <c r="M275" s="42">
        <f t="shared" si="44"/>
        <v>0</v>
      </c>
      <c r="N275" s="41">
        <f t="shared" si="45"/>
        <v>0</v>
      </c>
      <c r="O275" s="40">
        <f t="shared" si="46"/>
        <v>0</v>
      </c>
      <c r="Q275" s="39">
        <f t="shared" si="47"/>
        <v>430</v>
      </c>
      <c r="R275" s="40">
        <f t="shared" si="48"/>
        <v>0</v>
      </c>
      <c r="S275" s="39">
        <f t="shared" si="49"/>
        <v>1</v>
      </c>
    </row>
    <row r="276" spans="2:19" x14ac:dyDescent="0.3">
      <c r="B276" s="47"/>
      <c r="C276" s="45">
        <v>431</v>
      </c>
      <c r="D276" s="44">
        <v>79.394000000000005</v>
      </c>
      <c r="E276" s="46"/>
      <c r="F276" s="45"/>
      <c r="G276" s="44"/>
      <c r="H276" s="43"/>
      <c r="I276" s="39">
        <f t="shared" si="40"/>
        <v>431</v>
      </c>
      <c r="J276" s="42">
        <f t="shared" si="41"/>
        <v>155</v>
      </c>
      <c r="K276" s="42">
        <f t="shared" si="42"/>
        <v>400</v>
      </c>
      <c r="L276" s="41">
        <f t="shared" si="43"/>
        <v>1.9E-3</v>
      </c>
      <c r="M276" s="42">
        <f t="shared" si="44"/>
        <v>0</v>
      </c>
      <c r="N276" s="41">
        <f t="shared" si="45"/>
        <v>0</v>
      </c>
      <c r="O276" s="40">
        <f t="shared" si="46"/>
        <v>0</v>
      </c>
      <c r="Q276" s="39">
        <f t="shared" si="47"/>
        <v>431</v>
      </c>
      <c r="R276" s="40">
        <f t="shared" si="48"/>
        <v>0</v>
      </c>
      <c r="S276" s="39">
        <f t="shared" si="49"/>
        <v>1</v>
      </c>
    </row>
    <row r="277" spans="2:19" x14ac:dyDescent="0.3">
      <c r="B277" s="47"/>
      <c r="C277" s="45">
        <v>432</v>
      </c>
      <c r="D277" s="44">
        <v>132.07</v>
      </c>
      <c r="E277" s="46"/>
      <c r="F277" s="45"/>
      <c r="G277" s="44"/>
      <c r="H277" s="43"/>
      <c r="I277" s="39">
        <f t="shared" si="40"/>
        <v>432</v>
      </c>
      <c r="J277" s="42">
        <f t="shared" si="41"/>
        <v>155</v>
      </c>
      <c r="K277" s="42">
        <f t="shared" si="42"/>
        <v>400</v>
      </c>
      <c r="L277" s="41">
        <f t="shared" si="43"/>
        <v>1.9E-3</v>
      </c>
      <c r="M277" s="42">
        <f t="shared" si="44"/>
        <v>0</v>
      </c>
      <c r="N277" s="41">
        <f t="shared" si="45"/>
        <v>0</v>
      </c>
      <c r="O277" s="40">
        <f t="shared" si="46"/>
        <v>0</v>
      </c>
      <c r="Q277" s="39">
        <f t="shared" si="47"/>
        <v>432</v>
      </c>
      <c r="R277" s="40">
        <f t="shared" si="48"/>
        <v>0</v>
      </c>
      <c r="S277" s="39">
        <f t="shared" si="49"/>
        <v>1</v>
      </c>
    </row>
    <row r="278" spans="2:19" x14ac:dyDescent="0.3">
      <c r="B278" s="47"/>
      <c r="C278" s="45">
        <v>433</v>
      </c>
      <c r="D278" s="44">
        <v>122.88</v>
      </c>
      <c r="E278" s="46"/>
      <c r="F278" s="45"/>
      <c r="G278" s="44"/>
      <c r="H278" s="43"/>
      <c r="I278" s="39">
        <f t="shared" si="40"/>
        <v>433</v>
      </c>
      <c r="J278" s="42">
        <f t="shared" si="41"/>
        <v>155</v>
      </c>
      <c r="K278" s="42">
        <f t="shared" si="42"/>
        <v>400</v>
      </c>
      <c r="L278" s="41">
        <f t="shared" si="43"/>
        <v>1.9E-3</v>
      </c>
      <c r="M278" s="42">
        <f t="shared" si="44"/>
        <v>0</v>
      </c>
      <c r="N278" s="41">
        <f t="shared" si="45"/>
        <v>0</v>
      </c>
      <c r="O278" s="40">
        <f t="shared" si="46"/>
        <v>0</v>
      </c>
      <c r="Q278" s="39">
        <f t="shared" si="47"/>
        <v>433</v>
      </c>
      <c r="R278" s="40">
        <f t="shared" si="48"/>
        <v>0</v>
      </c>
      <c r="S278" s="39">
        <f t="shared" si="49"/>
        <v>1</v>
      </c>
    </row>
    <row r="279" spans="2:19" x14ac:dyDescent="0.3">
      <c r="B279" s="47"/>
      <c r="C279" s="45">
        <v>434</v>
      </c>
      <c r="D279" s="44">
        <v>113.52</v>
      </c>
      <c r="E279" s="46"/>
      <c r="F279" s="45"/>
      <c r="G279" s="44"/>
      <c r="H279" s="43"/>
      <c r="I279" s="39">
        <f t="shared" si="40"/>
        <v>434</v>
      </c>
      <c r="J279" s="42">
        <f t="shared" si="41"/>
        <v>155</v>
      </c>
      <c r="K279" s="42">
        <f t="shared" si="42"/>
        <v>400</v>
      </c>
      <c r="L279" s="41">
        <f t="shared" si="43"/>
        <v>1.9E-3</v>
      </c>
      <c r="M279" s="42">
        <f t="shared" si="44"/>
        <v>0</v>
      </c>
      <c r="N279" s="41">
        <f t="shared" si="45"/>
        <v>0</v>
      </c>
      <c r="O279" s="40">
        <f t="shared" si="46"/>
        <v>0</v>
      </c>
      <c r="Q279" s="39">
        <f t="shared" si="47"/>
        <v>434</v>
      </c>
      <c r="R279" s="40">
        <f t="shared" si="48"/>
        <v>0</v>
      </c>
      <c r="S279" s="39">
        <f t="shared" si="49"/>
        <v>1</v>
      </c>
    </row>
    <row r="280" spans="2:19" x14ac:dyDescent="0.3">
      <c r="B280" s="47"/>
      <c r="C280" s="45">
        <v>435</v>
      </c>
      <c r="D280" s="44">
        <v>124.52</v>
      </c>
      <c r="E280" s="46"/>
      <c r="F280" s="45"/>
      <c r="G280" s="44"/>
      <c r="H280" s="43"/>
      <c r="I280" s="39">
        <f t="shared" si="40"/>
        <v>435</v>
      </c>
      <c r="J280" s="42">
        <f t="shared" si="41"/>
        <v>155</v>
      </c>
      <c r="K280" s="42">
        <f t="shared" si="42"/>
        <v>400</v>
      </c>
      <c r="L280" s="41">
        <f t="shared" si="43"/>
        <v>1.9E-3</v>
      </c>
      <c r="M280" s="42">
        <f t="shared" si="44"/>
        <v>0</v>
      </c>
      <c r="N280" s="41">
        <f t="shared" si="45"/>
        <v>0</v>
      </c>
      <c r="O280" s="40">
        <f t="shared" si="46"/>
        <v>0</v>
      </c>
      <c r="Q280" s="39">
        <f t="shared" si="47"/>
        <v>435</v>
      </c>
      <c r="R280" s="40">
        <f t="shared" si="48"/>
        <v>0</v>
      </c>
      <c r="S280" s="39">
        <f t="shared" si="49"/>
        <v>1</v>
      </c>
    </row>
    <row r="281" spans="2:19" x14ac:dyDescent="0.3">
      <c r="B281" s="47"/>
      <c r="C281" s="45">
        <v>436</v>
      </c>
      <c r="D281" s="44">
        <v>136.59</v>
      </c>
      <c r="E281" s="46"/>
      <c r="F281" s="45"/>
      <c r="G281" s="44"/>
      <c r="H281" s="43"/>
      <c r="I281" s="39">
        <f t="shared" si="40"/>
        <v>436</v>
      </c>
      <c r="J281" s="42">
        <f t="shared" si="41"/>
        <v>155</v>
      </c>
      <c r="K281" s="42">
        <f t="shared" si="42"/>
        <v>400</v>
      </c>
      <c r="L281" s="41">
        <f t="shared" si="43"/>
        <v>1.9E-3</v>
      </c>
      <c r="M281" s="42">
        <f t="shared" si="44"/>
        <v>0</v>
      </c>
      <c r="N281" s="41">
        <f t="shared" si="45"/>
        <v>0</v>
      </c>
      <c r="O281" s="40">
        <f t="shared" si="46"/>
        <v>0</v>
      </c>
      <c r="Q281" s="39">
        <f t="shared" si="47"/>
        <v>436</v>
      </c>
      <c r="R281" s="40">
        <f t="shared" si="48"/>
        <v>0</v>
      </c>
      <c r="S281" s="39">
        <f t="shared" si="49"/>
        <v>1</v>
      </c>
    </row>
    <row r="282" spans="2:19" x14ac:dyDescent="0.3">
      <c r="B282" s="47"/>
      <c r="C282" s="45">
        <v>437</v>
      </c>
      <c r="D282" s="44">
        <v>139.43</v>
      </c>
      <c r="E282" s="46"/>
      <c r="F282" s="45"/>
      <c r="G282" s="44"/>
      <c r="H282" s="43"/>
      <c r="I282" s="39">
        <f t="shared" si="40"/>
        <v>437</v>
      </c>
      <c r="J282" s="42">
        <f t="shared" si="41"/>
        <v>155</v>
      </c>
      <c r="K282" s="42">
        <f t="shared" si="42"/>
        <v>400</v>
      </c>
      <c r="L282" s="41">
        <f t="shared" si="43"/>
        <v>1.9E-3</v>
      </c>
      <c r="M282" s="42">
        <f t="shared" si="44"/>
        <v>0</v>
      </c>
      <c r="N282" s="41">
        <f t="shared" si="45"/>
        <v>0</v>
      </c>
      <c r="O282" s="40">
        <f t="shared" si="46"/>
        <v>0</v>
      </c>
      <c r="Q282" s="39">
        <f t="shared" si="47"/>
        <v>437</v>
      </c>
      <c r="R282" s="40">
        <f t="shared" si="48"/>
        <v>0</v>
      </c>
      <c r="S282" s="39">
        <f t="shared" si="49"/>
        <v>1</v>
      </c>
    </row>
    <row r="283" spans="2:19" x14ac:dyDescent="0.3">
      <c r="B283" s="47"/>
      <c r="C283" s="45">
        <v>438</v>
      </c>
      <c r="D283" s="44">
        <v>122.38</v>
      </c>
      <c r="E283" s="46"/>
      <c r="F283" s="45"/>
      <c r="G283" s="44"/>
      <c r="H283" s="43"/>
      <c r="I283" s="39">
        <f t="shared" si="40"/>
        <v>438</v>
      </c>
      <c r="J283" s="42">
        <f t="shared" si="41"/>
        <v>155</v>
      </c>
      <c r="K283" s="42">
        <f t="shared" si="42"/>
        <v>400</v>
      </c>
      <c r="L283" s="41">
        <f t="shared" si="43"/>
        <v>1.9E-3</v>
      </c>
      <c r="M283" s="42">
        <f t="shared" si="44"/>
        <v>0</v>
      </c>
      <c r="N283" s="41">
        <f t="shared" si="45"/>
        <v>0</v>
      </c>
      <c r="O283" s="40">
        <f t="shared" si="46"/>
        <v>0</v>
      </c>
      <c r="Q283" s="39">
        <f t="shared" si="47"/>
        <v>438</v>
      </c>
      <c r="R283" s="40">
        <f t="shared" si="48"/>
        <v>0</v>
      </c>
      <c r="S283" s="39">
        <f t="shared" si="49"/>
        <v>1</v>
      </c>
    </row>
    <row r="284" spans="2:19" x14ac:dyDescent="0.3">
      <c r="B284" s="47"/>
      <c r="C284" s="45">
        <v>439</v>
      </c>
      <c r="D284" s="44">
        <v>117.75</v>
      </c>
      <c r="E284" s="46"/>
      <c r="F284" s="45"/>
      <c r="G284" s="44"/>
      <c r="H284" s="43"/>
      <c r="I284" s="39">
        <f t="shared" si="40"/>
        <v>439</v>
      </c>
      <c r="J284" s="42">
        <f t="shared" si="41"/>
        <v>155</v>
      </c>
      <c r="K284" s="42">
        <f t="shared" si="42"/>
        <v>400</v>
      </c>
      <c r="L284" s="41">
        <f t="shared" si="43"/>
        <v>1.9E-3</v>
      </c>
      <c r="M284" s="42">
        <f t="shared" si="44"/>
        <v>0</v>
      </c>
      <c r="N284" s="41">
        <f t="shared" si="45"/>
        <v>0</v>
      </c>
      <c r="O284" s="40">
        <f t="shared" si="46"/>
        <v>0</v>
      </c>
      <c r="Q284" s="39">
        <f t="shared" si="47"/>
        <v>439</v>
      </c>
      <c r="R284" s="40">
        <f t="shared" si="48"/>
        <v>0</v>
      </c>
      <c r="S284" s="39">
        <f t="shared" si="49"/>
        <v>1</v>
      </c>
    </row>
    <row r="285" spans="2:19" x14ac:dyDescent="0.3">
      <c r="B285" s="47"/>
      <c r="C285" s="45">
        <v>440</v>
      </c>
      <c r="D285" s="44">
        <v>134.99</v>
      </c>
      <c r="E285" s="46"/>
      <c r="F285" s="45"/>
      <c r="G285" s="44"/>
      <c r="H285" s="43"/>
      <c r="I285" s="39">
        <f t="shared" si="40"/>
        <v>440</v>
      </c>
      <c r="J285" s="42">
        <f t="shared" si="41"/>
        <v>155</v>
      </c>
      <c r="K285" s="42">
        <f t="shared" si="42"/>
        <v>400</v>
      </c>
      <c r="L285" s="41">
        <f t="shared" si="43"/>
        <v>1.9E-3</v>
      </c>
      <c r="M285" s="42">
        <f t="shared" si="44"/>
        <v>0</v>
      </c>
      <c r="N285" s="41">
        <f t="shared" si="45"/>
        <v>0</v>
      </c>
      <c r="O285" s="40">
        <f t="shared" si="46"/>
        <v>0</v>
      </c>
      <c r="Q285" s="39">
        <f t="shared" si="47"/>
        <v>440</v>
      </c>
      <c r="R285" s="40">
        <f t="shared" si="48"/>
        <v>0</v>
      </c>
      <c r="S285" s="39">
        <f t="shared" si="49"/>
        <v>1</v>
      </c>
    </row>
    <row r="286" spans="2:19" x14ac:dyDescent="0.3">
      <c r="B286" s="47"/>
      <c r="C286" s="45">
        <v>441</v>
      </c>
      <c r="D286" s="44">
        <v>133.13</v>
      </c>
      <c r="E286" s="46"/>
      <c r="F286" s="45"/>
      <c r="G286" s="44"/>
      <c r="H286" s="43"/>
      <c r="I286" s="39">
        <f t="shared" si="40"/>
        <v>441</v>
      </c>
      <c r="J286" s="42">
        <f t="shared" si="41"/>
        <v>155</v>
      </c>
      <c r="K286" s="42">
        <f t="shared" si="42"/>
        <v>400</v>
      </c>
      <c r="L286" s="41">
        <f t="shared" si="43"/>
        <v>1.9E-3</v>
      </c>
      <c r="M286" s="42">
        <f t="shared" si="44"/>
        <v>0</v>
      </c>
      <c r="N286" s="41">
        <f t="shared" si="45"/>
        <v>0</v>
      </c>
      <c r="O286" s="40">
        <f t="shared" si="46"/>
        <v>0</v>
      </c>
      <c r="Q286" s="39">
        <f t="shared" si="47"/>
        <v>441</v>
      </c>
      <c r="R286" s="40">
        <f t="shared" si="48"/>
        <v>0</v>
      </c>
      <c r="S286" s="39">
        <f t="shared" si="49"/>
        <v>1</v>
      </c>
    </row>
    <row r="287" spans="2:19" x14ac:dyDescent="0.3">
      <c r="B287" s="47"/>
      <c r="C287" s="45">
        <v>442</v>
      </c>
      <c r="D287" s="44">
        <v>142.5</v>
      </c>
      <c r="E287" s="46"/>
      <c r="F287" s="45"/>
      <c r="G287" s="44"/>
      <c r="H287" s="43"/>
      <c r="I287" s="39">
        <f t="shared" si="40"/>
        <v>442</v>
      </c>
      <c r="J287" s="42">
        <f t="shared" si="41"/>
        <v>155</v>
      </c>
      <c r="K287" s="42">
        <f t="shared" si="42"/>
        <v>400</v>
      </c>
      <c r="L287" s="41">
        <f t="shared" si="43"/>
        <v>1.9E-3</v>
      </c>
      <c r="M287" s="42">
        <f t="shared" si="44"/>
        <v>0</v>
      </c>
      <c r="N287" s="41">
        <f t="shared" si="45"/>
        <v>0</v>
      </c>
      <c r="O287" s="40">
        <f t="shared" si="46"/>
        <v>0</v>
      </c>
      <c r="Q287" s="39">
        <f t="shared" si="47"/>
        <v>442</v>
      </c>
      <c r="R287" s="40">
        <f t="shared" si="48"/>
        <v>0</v>
      </c>
      <c r="S287" s="39">
        <f t="shared" si="49"/>
        <v>1</v>
      </c>
    </row>
    <row r="288" spans="2:19" x14ac:dyDescent="0.3">
      <c r="B288" s="47"/>
      <c r="C288" s="45">
        <v>443</v>
      </c>
      <c r="D288" s="44">
        <v>144.53</v>
      </c>
      <c r="E288" s="46"/>
      <c r="F288" s="45"/>
      <c r="G288" s="44"/>
      <c r="H288" s="43"/>
      <c r="I288" s="39">
        <f t="shared" si="40"/>
        <v>443</v>
      </c>
      <c r="J288" s="42">
        <f t="shared" si="41"/>
        <v>155</v>
      </c>
      <c r="K288" s="42">
        <f t="shared" si="42"/>
        <v>400</v>
      </c>
      <c r="L288" s="41">
        <f t="shared" si="43"/>
        <v>1.9E-3</v>
      </c>
      <c r="M288" s="42">
        <f t="shared" si="44"/>
        <v>0</v>
      </c>
      <c r="N288" s="41">
        <f t="shared" si="45"/>
        <v>0</v>
      </c>
      <c r="O288" s="40">
        <f t="shared" si="46"/>
        <v>0</v>
      </c>
      <c r="Q288" s="39">
        <f t="shared" si="47"/>
        <v>443</v>
      </c>
      <c r="R288" s="40">
        <f t="shared" si="48"/>
        <v>0</v>
      </c>
      <c r="S288" s="39">
        <f t="shared" si="49"/>
        <v>1</v>
      </c>
    </row>
    <row r="289" spans="2:19" x14ac:dyDescent="0.3">
      <c r="B289" s="47"/>
      <c r="C289" s="45">
        <v>444</v>
      </c>
      <c r="D289" s="44">
        <v>140.84</v>
      </c>
      <c r="E289" s="46"/>
      <c r="F289" s="45"/>
      <c r="G289" s="44"/>
      <c r="H289" s="43"/>
      <c r="I289" s="39">
        <f t="shared" si="40"/>
        <v>444</v>
      </c>
      <c r="J289" s="42">
        <f t="shared" si="41"/>
        <v>155</v>
      </c>
      <c r="K289" s="42">
        <f t="shared" si="42"/>
        <v>400</v>
      </c>
      <c r="L289" s="41">
        <f t="shared" si="43"/>
        <v>1.9E-3</v>
      </c>
      <c r="M289" s="42">
        <f t="shared" si="44"/>
        <v>0</v>
      </c>
      <c r="N289" s="41">
        <f t="shared" si="45"/>
        <v>0</v>
      </c>
      <c r="O289" s="40">
        <f t="shared" si="46"/>
        <v>0</v>
      </c>
      <c r="Q289" s="39">
        <f t="shared" si="47"/>
        <v>444</v>
      </c>
      <c r="R289" s="40">
        <f t="shared" si="48"/>
        <v>0</v>
      </c>
      <c r="S289" s="39">
        <f t="shared" si="49"/>
        <v>1</v>
      </c>
    </row>
    <row r="290" spans="2:19" x14ac:dyDescent="0.3">
      <c r="B290" s="47"/>
      <c r="C290" s="45">
        <v>445</v>
      </c>
      <c r="D290" s="44">
        <v>146.19</v>
      </c>
      <c r="E290" s="46"/>
      <c r="F290" s="45"/>
      <c r="G290" s="44"/>
      <c r="H290" s="43"/>
      <c r="I290" s="39">
        <f t="shared" si="40"/>
        <v>445</v>
      </c>
      <c r="J290" s="42">
        <f t="shared" si="41"/>
        <v>155</v>
      </c>
      <c r="K290" s="42">
        <f t="shared" si="42"/>
        <v>400</v>
      </c>
      <c r="L290" s="41">
        <f t="shared" si="43"/>
        <v>1.9E-3</v>
      </c>
      <c r="M290" s="42">
        <f t="shared" si="44"/>
        <v>0</v>
      </c>
      <c r="N290" s="41">
        <f t="shared" si="45"/>
        <v>0</v>
      </c>
      <c r="O290" s="40">
        <f t="shared" si="46"/>
        <v>0</v>
      </c>
      <c r="Q290" s="39">
        <f t="shared" si="47"/>
        <v>445</v>
      </c>
      <c r="R290" s="40">
        <f t="shared" si="48"/>
        <v>0</v>
      </c>
      <c r="S290" s="39">
        <f t="shared" si="49"/>
        <v>1</v>
      </c>
    </row>
    <row r="291" spans="2:19" x14ac:dyDescent="0.3">
      <c r="B291" s="47"/>
      <c r="C291" s="45">
        <v>446</v>
      </c>
      <c r="D291" s="44">
        <v>131.08000000000001</v>
      </c>
      <c r="E291" s="46"/>
      <c r="F291" s="45"/>
      <c r="G291" s="44"/>
      <c r="H291" s="43"/>
      <c r="I291" s="39">
        <f t="shared" si="40"/>
        <v>446</v>
      </c>
      <c r="J291" s="42">
        <f t="shared" si="41"/>
        <v>155</v>
      </c>
      <c r="K291" s="42">
        <f t="shared" si="42"/>
        <v>400</v>
      </c>
      <c r="L291" s="41">
        <f t="shared" si="43"/>
        <v>1.9E-3</v>
      </c>
      <c r="M291" s="42">
        <f t="shared" si="44"/>
        <v>0</v>
      </c>
      <c r="N291" s="41">
        <f t="shared" si="45"/>
        <v>0</v>
      </c>
      <c r="O291" s="40">
        <f t="shared" si="46"/>
        <v>0</v>
      </c>
      <c r="Q291" s="39">
        <f t="shared" si="47"/>
        <v>446</v>
      </c>
      <c r="R291" s="40">
        <f t="shared" si="48"/>
        <v>0</v>
      </c>
      <c r="S291" s="39">
        <f t="shared" si="49"/>
        <v>1</v>
      </c>
    </row>
    <row r="292" spans="2:19" x14ac:dyDescent="0.3">
      <c r="B292" s="47"/>
      <c r="C292" s="45">
        <v>447</v>
      </c>
      <c r="D292" s="44">
        <v>149.03</v>
      </c>
      <c r="E292" s="46"/>
      <c r="F292" s="45"/>
      <c r="G292" s="44"/>
      <c r="H292" s="43"/>
      <c r="I292" s="39">
        <f t="shared" si="40"/>
        <v>447</v>
      </c>
      <c r="J292" s="42">
        <f t="shared" si="41"/>
        <v>155</v>
      </c>
      <c r="K292" s="42">
        <f t="shared" si="42"/>
        <v>400</v>
      </c>
      <c r="L292" s="41">
        <f t="shared" si="43"/>
        <v>1.9E-3</v>
      </c>
      <c r="M292" s="42">
        <f t="shared" si="44"/>
        <v>0</v>
      </c>
      <c r="N292" s="41">
        <f t="shared" si="45"/>
        <v>0</v>
      </c>
      <c r="O292" s="40">
        <f t="shared" si="46"/>
        <v>0</v>
      </c>
      <c r="Q292" s="39">
        <f t="shared" si="47"/>
        <v>447</v>
      </c>
      <c r="R292" s="40">
        <f t="shared" si="48"/>
        <v>0</v>
      </c>
      <c r="S292" s="39">
        <f t="shared" si="49"/>
        <v>1</v>
      </c>
    </row>
    <row r="293" spans="2:19" x14ac:dyDescent="0.3">
      <c r="B293" s="47"/>
      <c r="C293" s="45">
        <v>448</v>
      </c>
      <c r="D293" s="44">
        <v>150.81</v>
      </c>
      <c r="E293" s="46"/>
      <c r="F293" s="45"/>
      <c r="G293" s="44"/>
      <c r="H293" s="43"/>
      <c r="I293" s="39">
        <f t="shared" si="40"/>
        <v>448</v>
      </c>
      <c r="J293" s="42">
        <f t="shared" si="41"/>
        <v>155</v>
      </c>
      <c r="K293" s="42">
        <f t="shared" si="42"/>
        <v>400</v>
      </c>
      <c r="L293" s="41">
        <f t="shared" si="43"/>
        <v>1.9E-3</v>
      </c>
      <c r="M293" s="42">
        <f t="shared" si="44"/>
        <v>0</v>
      </c>
      <c r="N293" s="41">
        <f t="shared" si="45"/>
        <v>0</v>
      </c>
      <c r="O293" s="40">
        <f t="shared" si="46"/>
        <v>0</v>
      </c>
      <c r="Q293" s="39">
        <f t="shared" si="47"/>
        <v>448</v>
      </c>
      <c r="R293" s="40">
        <f t="shared" si="48"/>
        <v>0</v>
      </c>
      <c r="S293" s="39">
        <f t="shared" si="49"/>
        <v>1</v>
      </c>
    </row>
    <row r="294" spans="2:19" x14ac:dyDescent="0.3">
      <c r="B294" s="47"/>
      <c r="C294" s="45">
        <v>449</v>
      </c>
      <c r="D294" s="44">
        <v>150.44999999999999</v>
      </c>
      <c r="E294" s="46"/>
      <c r="F294" s="45"/>
      <c r="G294" s="44"/>
      <c r="H294" s="43"/>
      <c r="I294" s="39">
        <f t="shared" si="40"/>
        <v>449</v>
      </c>
      <c r="J294" s="42">
        <f t="shared" si="41"/>
        <v>155</v>
      </c>
      <c r="K294" s="42">
        <f t="shared" si="42"/>
        <v>400</v>
      </c>
      <c r="L294" s="41">
        <f t="shared" si="43"/>
        <v>1.9E-3</v>
      </c>
      <c r="M294" s="42">
        <f t="shared" si="44"/>
        <v>0</v>
      </c>
      <c r="N294" s="41">
        <f t="shared" si="45"/>
        <v>0</v>
      </c>
      <c r="O294" s="40">
        <f t="shared" si="46"/>
        <v>0</v>
      </c>
      <c r="Q294" s="39">
        <f t="shared" si="47"/>
        <v>449</v>
      </c>
      <c r="R294" s="40">
        <f t="shared" si="48"/>
        <v>0</v>
      </c>
      <c r="S294" s="39">
        <f t="shared" si="49"/>
        <v>1</v>
      </c>
    </row>
    <row r="295" spans="2:19" x14ac:dyDescent="0.3">
      <c r="B295" s="47"/>
      <c r="C295" s="45">
        <v>450</v>
      </c>
      <c r="D295" s="44">
        <v>155.94999999999999</v>
      </c>
      <c r="E295" s="46"/>
      <c r="F295" s="45"/>
      <c r="G295" s="44"/>
      <c r="H295" s="43"/>
      <c r="I295" s="39">
        <f t="shared" si="40"/>
        <v>450</v>
      </c>
      <c r="J295" s="42">
        <f t="shared" si="41"/>
        <v>155</v>
      </c>
      <c r="K295" s="42">
        <f t="shared" si="42"/>
        <v>400</v>
      </c>
      <c r="L295" s="41">
        <f t="shared" si="43"/>
        <v>1.9E-3</v>
      </c>
      <c r="M295" s="42">
        <f t="shared" si="44"/>
        <v>0</v>
      </c>
      <c r="N295" s="41">
        <f t="shared" si="45"/>
        <v>0</v>
      </c>
      <c r="O295" s="40">
        <f t="shared" si="46"/>
        <v>0</v>
      </c>
      <c r="Q295" s="39">
        <f t="shared" si="47"/>
        <v>450</v>
      </c>
      <c r="R295" s="40">
        <f t="shared" si="48"/>
        <v>0</v>
      </c>
      <c r="S295" s="39">
        <f t="shared" si="49"/>
        <v>1</v>
      </c>
    </row>
    <row r="296" spans="2:19" x14ac:dyDescent="0.3">
      <c r="B296" s="47"/>
      <c r="C296" s="45">
        <v>451</v>
      </c>
      <c r="D296" s="44">
        <v>161.72999999999999</v>
      </c>
      <c r="E296" s="46"/>
      <c r="F296" s="45"/>
      <c r="G296" s="44"/>
      <c r="H296" s="43"/>
      <c r="I296" s="39">
        <f t="shared" si="40"/>
        <v>451</v>
      </c>
      <c r="J296" s="42">
        <f t="shared" si="41"/>
        <v>155</v>
      </c>
      <c r="K296" s="42">
        <f t="shared" si="42"/>
        <v>400</v>
      </c>
      <c r="L296" s="41">
        <f t="shared" si="43"/>
        <v>1.9E-3</v>
      </c>
      <c r="M296" s="42">
        <f t="shared" si="44"/>
        <v>0</v>
      </c>
      <c r="N296" s="41">
        <f t="shared" si="45"/>
        <v>0</v>
      </c>
      <c r="O296" s="40">
        <f t="shared" si="46"/>
        <v>0</v>
      </c>
      <c r="Q296" s="39">
        <f t="shared" si="47"/>
        <v>451</v>
      </c>
      <c r="R296" s="40">
        <f t="shared" si="48"/>
        <v>0</v>
      </c>
      <c r="S296" s="39">
        <f t="shared" si="49"/>
        <v>1</v>
      </c>
    </row>
    <row r="297" spans="2:19" x14ac:dyDescent="0.3">
      <c r="B297" s="47"/>
      <c r="C297" s="45">
        <v>452</v>
      </c>
      <c r="D297" s="44">
        <v>154.82</v>
      </c>
      <c r="E297" s="46"/>
      <c r="F297" s="45"/>
      <c r="G297" s="44"/>
      <c r="H297" s="43"/>
      <c r="I297" s="39">
        <f t="shared" si="40"/>
        <v>452</v>
      </c>
      <c r="J297" s="42">
        <f t="shared" si="41"/>
        <v>155</v>
      </c>
      <c r="K297" s="42">
        <f t="shared" si="42"/>
        <v>400</v>
      </c>
      <c r="L297" s="41">
        <f t="shared" si="43"/>
        <v>1.9E-3</v>
      </c>
      <c r="M297" s="42">
        <f t="shared" si="44"/>
        <v>0</v>
      </c>
      <c r="N297" s="41">
        <f t="shared" si="45"/>
        <v>0</v>
      </c>
      <c r="O297" s="40">
        <f t="shared" si="46"/>
        <v>0</v>
      </c>
      <c r="Q297" s="39">
        <f t="shared" si="47"/>
        <v>452</v>
      </c>
      <c r="R297" s="40">
        <f t="shared" si="48"/>
        <v>0</v>
      </c>
      <c r="S297" s="39">
        <f t="shared" si="49"/>
        <v>1</v>
      </c>
    </row>
    <row r="298" spans="2:19" x14ac:dyDescent="0.3">
      <c r="B298" s="47"/>
      <c r="C298" s="45">
        <v>453</v>
      </c>
      <c r="D298" s="44">
        <v>142.97</v>
      </c>
      <c r="E298" s="46"/>
      <c r="F298" s="45"/>
      <c r="G298" s="44"/>
      <c r="H298" s="43"/>
      <c r="I298" s="39">
        <f t="shared" si="40"/>
        <v>453</v>
      </c>
      <c r="J298" s="42">
        <f t="shared" si="41"/>
        <v>155</v>
      </c>
      <c r="K298" s="42">
        <f t="shared" si="42"/>
        <v>400</v>
      </c>
      <c r="L298" s="41">
        <f t="shared" si="43"/>
        <v>1.9E-3</v>
      </c>
      <c r="M298" s="42">
        <f t="shared" si="44"/>
        <v>0</v>
      </c>
      <c r="N298" s="41">
        <f t="shared" si="45"/>
        <v>0</v>
      </c>
      <c r="O298" s="40">
        <f t="shared" si="46"/>
        <v>0</v>
      </c>
      <c r="Q298" s="39">
        <f t="shared" si="47"/>
        <v>453</v>
      </c>
      <c r="R298" s="40">
        <f t="shared" si="48"/>
        <v>0</v>
      </c>
      <c r="S298" s="39">
        <f t="shared" si="49"/>
        <v>1</v>
      </c>
    </row>
    <row r="299" spans="2:19" x14ac:dyDescent="0.3">
      <c r="B299" s="47"/>
      <c r="C299" s="45">
        <v>454</v>
      </c>
      <c r="D299" s="44">
        <v>153.35</v>
      </c>
      <c r="E299" s="46"/>
      <c r="F299" s="45"/>
      <c r="G299" s="44"/>
      <c r="H299" s="43"/>
      <c r="I299" s="39">
        <f t="shared" si="40"/>
        <v>454</v>
      </c>
      <c r="J299" s="42">
        <f t="shared" si="41"/>
        <v>155</v>
      </c>
      <c r="K299" s="42">
        <f t="shared" si="42"/>
        <v>400</v>
      </c>
      <c r="L299" s="41">
        <f t="shared" si="43"/>
        <v>1.9E-3</v>
      </c>
      <c r="M299" s="42">
        <f t="shared" si="44"/>
        <v>0</v>
      </c>
      <c r="N299" s="41">
        <f t="shared" si="45"/>
        <v>0</v>
      </c>
      <c r="O299" s="40">
        <f t="shared" si="46"/>
        <v>0</v>
      </c>
      <c r="Q299" s="39">
        <f t="shared" si="47"/>
        <v>454</v>
      </c>
      <c r="R299" s="40">
        <f t="shared" si="48"/>
        <v>0</v>
      </c>
      <c r="S299" s="39">
        <f t="shared" si="49"/>
        <v>1</v>
      </c>
    </row>
    <row r="300" spans="2:19" x14ac:dyDescent="0.3">
      <c r="B300" s="47"/>
      <c r="C300" s="45">
        <v>455</v>
      </c>
      <c r="D300" s="44">
        <v>152.24</v>
      </c>
      <c r="E300" s="46"/>
      <c r="F300" s="45"/>
      <c r="G300" s="44"/>
      <c r="H300" s="43"/>
      <c r="I300" s="39">
        <f t="shared" si="40"/>
        <v>455</v>
      </c>
      <c r="J300" s="42">
        <f t="shared" si="41"/>
        <v>155</v>
      </c>
      <c r="K300" s="42">
        <f t="shared" si="42"/>
        <v>400</v>
      </c>
      <c r="L300" s="41">
        <f t="shared" si="43"/>
        <v>1.9E-3</v>
      </c>
      <c r="M300" s="42">
        <f t="shared" si="44"/>
        <v>0</v>
      </c>
      <c r="N300" s="41">
        <f t="shared" si="45"/>
        <v>0</v>
      </c>
      <c r="O300" s="40">
        <f t="shared" si="46"/>
        <v>0</v>
      </c>
      <c r="Q300" s="39">
        <f t="shared" si="47"/>
        <v>455</v>
      </c>
      <c r="R300" s="40">
        <f t="shared" si="48"/>
        <v>0</v>
      </c>
      <c r="S300" s="39">
        <f t="shared" si="49"/>
        <v>1</v>
      </c>
    </row>
    <row r="301" spans="2:19" x14ac:dyDescent="0.3">
      <c r="B301" s="47"/>
      <c r="C301" s="45">
        <v>456</v>
      </c>
      <c r="D301" s="44">
        <v>157.24</v>
      </c>
      <c r="E301" s="46"/>
      <c r="F301" s="45"/>
      <c r="G301" s="44"/>
      <c r="H301" s="43"/>
      <c r="I301" s="39">
        <f t="shared" si="40"/>
        <v>456</v>
      </c>
      <c r="J301" s="42">
        <f t="shared" si="41"/>
        <v>155</v>
      </c>
      <c r="K301" s="42">
        <f t="shared" si="42"/>
        <v>400</v>
      </c>
      <c r="L301" s="41">
        <f t="shared" si="43"/>
        <v>1.9E-3</v>
      </c>
      <c r="M301" s="42">
        <f t="shared" si="44"/>
        <v>0</v>
      </c>
      <c r="N301" s="41">
        <f t="shared" si="45"/>
        <v>0</v>
      </c>
      <c r="O301" s="40">
        <f t="shared" si="46"/>
        <v>0</v>
      </c>
      <c r="Q301" s="39">
        <f t="shared" si="47"/>
        <v>456</v>
      </c>
      <c r="R301" s="40">
        <f t="shared" si="48"/>
        <v>0</v>
      </c>
      <c r="S301" s="39">
        <f t="shared" si="49"/>
        <v>1</v>
      </c>
    </row>
    <row r="302" spans="2:19" x14ac:dyDescent="0.3">
      <c r="B302" s="47"/>
      <c r="C302" s="45">
        <v>457</v>
      </c>
      <c r="D302" s="44">
        <v>158.54</v>
      </c>
      <c r="E302" s="46"/>
      <c r="F302" s="45"/>
      <c r="G302" s="44"/>
      <c r="H302" s="43"/>
      <c r="I302" s="39">
        <f t="shared" si="40"/>
        <v>457</v>
      </c>
      <c r="J302" s="42">
        <f t="shared" si="41"/>
        <v>155</v>
      </c>
      <c r="K302" s="42">
        <f t="shared" si="42"/>
        <v>400</v>
      </c>
      <c r="L302" s="41">
        <f t="shared" si="43"/>
        <v>1.9E-3</v>
      </c>
      <c r="M302" s="42">
        <f t="shared" si="44"/>
        <v>0</v>
      </c>
      <c r="N302" s="41">
        <f t="shared" si="45"/>
        <v>0</v>
      </c>
      <c r="O302" s="40">
        <f t="shared" si="46"/>
        <v>0</v>
      </c>
      <c r="Q302" s="39">
        <f t="shared" si="47"/>
        <v>457</v>
      </c>
      <c r="R302" s="40">
        <f t="shared" si="48"/>
        <v>0</v>
      </c>
      <c r="S302" s="39">
        <f t="shared" si="49"/>
        <v>1</v>
      </c>
    </row>
    <row r="303" spans="2:19" x14ac:dyDescent="0.3">
      <c r="B303" s="47"/>
      <c r="C303" s="45">
        <v>458</v>
      </c>
      <c r="D303" s="44">
        <v>155.13999999999999</v>
      </c>
      <c r="E303" s="46"/>
      <c r="F303" s="45"/>
      <c r="G303" s="44"/>
      <c r="H303" s="43"/>
      <c r="I303" s="39">
        <f t="shared" si="40"/>
        <v>458</v>
      </c>
      <c r="J303" s="42">
        <f t="shared" si="41"/>
        <v>155</v>
      </c>
      <c r="K303" s="42">
        <f t="shared" si="42"/>
        <v>400</v>
      </c>
      <c r="L303" s="41">
        <f t="shared" si="43"/>
        <v>1.9E-3</v>
      </c>
      <c r="M303" s="42">
        <f t="shared" si="44"/>
        <v>0</v>
      </c>
      <c r="N303" s="41">
        <f t="shared" si="45"/>
        <v>0</v>
      </c>
      <c r="O303" s="40">
        <f t="shared" si="46"/>
        <v>0</v>
      </c>
      <c r="Q303" s="39">
        <f t="shared" si="47"/>
        <v>458</v>
      </c>
      <c r="R303" s="40">
        <f t="shared" si="48"/>
        <v>0</v>
      </c>
      <c r="S303" s="39">
        <f t="shared" si="49"/>
        <v>1</v>
      </c>
    </row>
    <row r="304" spans="2:19" x14ac:dyDescent="0.3">
      <c r="B304" s="47"/>
      <c r="C304" s="45">
        <v>459</v>
      </c>
      <c r="D304" s="44">
        <v>153.91</v>
      </c>
      <c r="E304" s="46"/>
      <c r="F304" s="45"/>
      <c r="G304" s="44"/>
      <c r="H304" s="43"/>
      <c r="I304" s="39">
        <f t="shared" si="40"/>
        <v>459</v>
      </c>
      <c r="J304" s="42">
        <f t="shared" si="41"/>
        <v>155</v>
      </c>
      <c r="K304" s="42">
        <f t="shared" si="42"/>
        <v>400</v>
      </c>
      <c r="L304" s="41">
        <f t="shared" si="43"/>
        <v>1.9E-3</v>
      </c>
      <c r="M304" s="42">
        <f t="shared" si="44"/>
        <v>0</v>
      </c>
      <c r="N304" s="41">
        <f t="shared" si="45"/>
        <v>0</v>
      </c>
      <c r="O304" s="40">
        <f t="shared" si="46"/>
        <v>0</v>
      </c>
      <c r="Q304" s="39">
        <f t="shared" si="47"/>
        <v>459</v>
      </c>
      <c r="R304" s="40">
        <f t="shared" si="48"/>
        <v>0</v>
      </c>
      <c r="S304" s="39">
        <f t="shared" si="49"/>
        <v>1</v>
      </c>
    </row>
    <row r="305" spans="2:19" x14ac:dyDescent="0.3">
      <c r="B305" s="47"/>
      <c r="C305" s="45">
        <v>460</v>
      </c>
      <c r="D305" s="44">
        <v>152.91</v>
      </c>
      <c r="E305" s="46"/>
      <c r="F305" s="45"/>
      <c r="G305" s="44"/>
      <c r="H305" s="43"/>
      <c r="I305" s="39">
        <f t="shared" si="40"/>
        <v>460</v>
      </c>
      <c r="J305" s="42">
        <f t="shared" si="41"/>
        <v>155</v>
      </c>
      <c r="K305" s="42">
        <f t="shared" si="42"/>
        <v>400</v>
      </c>
      <c r="L305" s="41">
        <f t="shared" si="43"/>
        <v>1.9E-3</v>
      </c>
      <c r="M305" s="42">
        <f t="shared" si="44"/>
        <v>0</v>
      </c>
      <c r="N305" s="41">
        <f t="shared" si="45"/>
        <v>0</v>
      </c>
      <c r="O305" s="40">
        <f t="shared" si="46"/>
        <v>0</v>
      </c>
      <c r="Q305" s="39">
        <f t="shared" si="47"/>
        <v>460</v>
      </c>
      <c r="R305" s="40">
        <f t="shared" si="48"/>
        <v>0</v>
      </c>
      <c r="S305" s="39">
        <f t="shared" si="49"/>
        <v>1</v>
      </c>
    </row>
    <row r="306" spans="2:19" x14ac:dyDescent="0.3">
      <c r="B306" s="47"/>
      <c r="C306" s="45">
        <v>461</v>
      </c>
      <c r="D306" s="44">
        <v>158.27000000000001</v>
      </c>
      <c r="E306" s="46"/>
      <c r="F306" s="45"/>
      <c r="G306" s="44"/>
      <c r="H306" s="43"/>
      <c r="I306" s="39">
        <f t="shared" si="40"/>
        <v>461</v>
      </c>
      <c r="J306" s="42">
        <f t="shared" si="41"/>
        <v>155</v>
      </c>
      <c r="K306" s="42">
        <f t="shared" si="42"/>
        <v>400</v>
      </c>
      <c r="L306" s="41">
        <f t="shared" si="43"/>
        <v>1.9E-3</v>
      </c>
      <c r="M306" s="42">
        <f t="shared" si="44"/>
        <v>0</v>
      </c>
      <c r="N306" s="41">
        <f t="shared" si="45"/>
        <v>0</v>
      </c>
      <c r="O306" s="40">
        <f t="shared" si="46"/>
        <v>0</v>
      </c>
      <c r="Q306" s="39">
        <f t="shared" si="47"/>
        <v>461</v>
      </c>
      <c r="R306" s="40">
        <f t="shared" si="48"/>
        <v>0</v>
      </c>
      <c r="S306" s="39">
        <f t="shared" si="49"/>
        <v>1</v>
      </c>
    </row>
    <row r="307" spans="2:19" x14ac:dyDescent="0.3">
      <c r="B307" s="47"/>
      <c r="C307" s="45">
        <v>462</v>
      </c>
      <c r="D307" s="44">
        <v>159.75</v>
      </c>
      <c r="E307" s="46"/>
      <c r="F307" s="45"/>
      <c r="G307" s="44"/>
      <c r="H307" s="43"/>
      <c r="I307" s="39">
        <f t="shared" si="40"/>
        <v>462</v>
      </c>
      <c r="J307" s="42">
        <f t="shared" si="41"/>
        <v>155</v>
      </c>
      <c r="K307" s="42">
        <f t="shared" si="42"/>
        <v>400</v>
      </c>
      <c r="L307" s="41">
        <f t="shared" si="43"/>
        <v>1.9E-3</v>
      </c>
      <c r="M307" s="42">
        <f t="shared" si="44"/>
        <v>0</v>
      </c>
      <c r="N307" s="41">
        <f t="shared" si="45"/>
        <v>0</v>
      </c>
      <c r="O307" s="40">
        <f t="shared" si="46"/>
        <v>0</v>
      </c>
      <c r="Q307" s="39">
        <f t="shared" si="47"/>
        <v>462</v>
      </c>
      <c r="R307" s="40">
        <f t="shared" si="48"/>
        <v>0</v>
      </c>
      <c r="S307" s="39">
        <f t="shared" si="49"/>
        <v>1</v>
      </c>
    </row>
    <row r="308" spans="2:19" x14ac:dyDescent="0.3">
      <c r="B308" s="47"/>
      <c r="C308" s="45">
        <v>463</v>
      </c>
      <c r="D308" s="44">
        <v>160.31</v>
      </c>
      <c r="E308" s="46"/>
      <c r="F308" s="45"/>
      <c r="G308" s="44"/>
      <c r="H308" s="43"/>
      <c r="I308" s="39">
        <f t="shared" si="40"/>
        <v>463</v>
      </c>
      <c r="J308" s="42">
        <f t="shared" si="41"/>
        <v>155</v>
      </c>
      <c r="K308" s="42">
        <f t="shared" si="42"/>
        <v>400</v>
      </c>
      <c r="L308" s="41">
        <f t="shared" si="43"/>
        <v>1.9E-3</v>
      </c>
      <c r="M308" s="42">
        <f t="shared" si="44"/>
        <v>0</v>
      </c>
      <c r="N308" s="41">
        <f t="shared" si="45"/>
        <v>0</v>
      </c>
      <c r="O308" s="40">
        <f t="shared" si="46"/>
        <v>0</v>
      </c>
      <c r="Q308" s="39">
        <f t="shared" si="47"/>
        <v>463</v>
      </c>
      <c r="R308" s="40">
        <f t="shared" si="48"/>
        <v>0</v>
      </c>
      <c r="S308" s="39">
        <f t="shared" si="49"/>
        <v>1</v>
      </c>
    </row>
    <row r="309" spans="2:19" x14ac:dyDescent="0.3">
      <c r="B309" s="47"/>
      <c r="C309" s="45">
        <v>464</v>
      </c>
      <c r="D309" s="44">
        <v>155.44</v>
      </c>
      <c r="E309" s="46"/>
      <c r="F309" s="45"/>
      <c r="G309" s="44"/>
      <c r="H309" s="43"/>
      <c r="I309" s="39">
        <f t="shared" si="40"/>
        <v>464</v>
      </c>
      <c r="J309" s="42">
        <f t="shared" si="41"/>
        <v>155</v>
      </c>
      <c r="K309" s="42">
        <f t="shared" si="42"/>
        <v>400</v>
      </c>
      <c r="L309" s="41">
        <f t="shared" si="43"/>
        <v>1.9E-3</v>
      </c>
      <c r="M309" s="42">
        <f t="shared" si="44"/>
        <v>0</v>
      </c>
      <c r="N309" s="41">
        <f t="shared" si="45"/>
        <v>0</v>
      </c>
      <c r="O309" s="40">
        <f t="shared" si="46"/>
        <v>0</v>
      </c>
      <c r="Q309" s="39">
        <f t="shared" si="47"/>
        <v>464</v>
      </c>
      <c r="R309" s="40">
        <f t="shared" si="48"/>
        <v>0</v>
      </c>
      <c r="S309" s="39">
        <f t="shared" si="49"/>
        <v>1</v>
      </c>
    </row>
    <row r="310" spans="2:19" x14ac:dyDescent="0.3">
      <c r="B310" s="47"/>
      <c r="C310" s="45">
        <v>465</v>
      </c>
      <c r="D310" s="44">
        <v>153.5</v>
      </c>
      <c r="E310" s="46"/>
      <c r="F310" s="45"/>
      <c r="G310" s="44"/>
      <c r="H310" s="43"/>
      <c r="I310" s="39">
        <f t="shared" si="40"/>
        <v>465</v>
      </c>
      <c r="J310" s="42">
        <f t="shared" si="41"/>
        <v>155</v>
      </c>
      <c r="K310" s="42">
        <f t="shared" si="42"/>
        <v>400</v>
      </c>
      <c r="L310" s="41">
        <f t="shared" si="43"/>
        <v>1.9E-3</v>
      </c>
      <c r="M310" s="42">
        <f t="shared" si="44"/>
        <v>0</v>
      </c>
      <c r="N310" s="41">
        <f t="shared" si="45"/>
        <v>0</v>
      </c>
      <c r="O310" s="40">
        <f t="shared" si="46"/>
        <v>0</v>
      </c>
      <c r="Q310" s="39">
        <f t="shared" si="47"/>
        <v>465</v>
      </c>
      <c r="R310" s="40">
        <f t="shared" si="48"/>
        <v>0</v>
      </c>
      <c r="S310" s="39">
        <f t="shared" si="49"/>
        <v>1</v>
      </c>
    </row>
    <row r="311" spans="2:19" x14ac:dyDescent="0.3">
      <c r="B311" s="47"/>
      <c r="C311" s="45">
        <v>466</v>
      </c>
      <c r="D311" s="44">
        <v>156.72999999999999</v>
      </c>
      <c r="E311" s="46"/>
      <c r="F311" s="45"/>
      <c r="G311" s="44"/>
      <c r="H311" s="43"/>
      <c r="I311" s="39">
        <f t="shared" si="40"/>
        <v>466</v>
      </c>
      <c r="J311" s="42">
        <f t="shared" si="41"/>
        <v>155</v>
      </c>
      <c r="K311" s="42">
        <f t="shared" si="42"/>
        <v>400</v>
      </c>
      <c r="L311" s="41">
        <f t="shared" si="43"/>
        <v>1.9E-3</v>
      </c>
      <c r="M311" s="42">
        <f t="shared" si="44"/>
        <v>0</v>
      </c>
      <c r="N311" s="41">
        <f t="shared" si="45"/>
        <v>0</v>
      </c>
      <c r="O311" s="40">
        <f t="shared" si="46"/>
        <v>0</v>
      </c>
      <c r="Q311" s="39">
        <f t="shared" si="47"/>
        <v>466</v>
      </c>
      <c r="R311" s="40">
        <f t="shared" si="48"/>
        <v>0</v>
      </c>
      <c r="S311" s="39">
        <f t="shared" si="49"/>
        <v>1</v>
      </c>
    </row>
    <row r="312" spans="2:19" x14ac:dyDescent="0.3">
      <c r="B312" s="47"/>
      <c r="C312" s="45">
        <v>467</v>
      </c>
      <c r="D312" s="44">
        <v>149.72999999999999</v>
      </c>
      <c r="E312" s="46"/>
      <c r="F312" s="45"/>
      <c r="G312" s="44"/>
      <c r="H312" s="43"/>
      <c r="I312" s="39">
        <f t="shared" si="40"/>
        <v>467</v>
      </c>
      <c r="J312" s="42">
        <f t="shared" si="41"/>
        <v>155</v>
      </c>
      <c r="K312" s="42">
        <f t="shared" si="42"/>
        <v>400</v>
      </c>
      <c r="L312" s="41">
        <f t="shared" si="43"/>
        <v>1.9E-3</v>
      </c>
      <c r="M312" s="42">
        <f t="shared" si="44"/>
        <v>0</v>
      </c>
      <c r="N312" s="41">
        <f t="shared" si="45"/>
        <v>0</v>
      </c>
      <c r="O312" s="40">
        <f t="shared" si="46"/>
        <v>0</v>
      </c>
      <c r="Q312" s="39">
        <f t="shared" si="47"/>
        <v>467</v>
      </c>
      <c r="R312" s="40">
        <f t="shared" si="48"/>
        <v>0</v>
      </c>
      <c r="S312" s="39">
        <f t="shared" si="49"/>
        <v>1</v>
      </c>
    </row>
    <row r="313" spans="2:19" x14ac:dyDescent="0.3">
      <c r="B313" s="47"/>
      <c r="C313" s="45">
        <v>468</v>
      </c>
      <c r="D313" s="44">
        <v>156.19</v>
      </c>
      <c r="E313" s="46"/>
      <c r="F313" s="45"/>
      <c r="G313" s="44"/>
      <c r="H313" s="43"/>
      <c r="I313" s="39">
        <f t="shared" si="40"/>
        <v>468</v>
      </c>
      <c r="J313" s="42">
        <f t="shared" si="41"/>
        <v>155</v>
      </c>
      <c r="K313" s="42">
        <f t="shared" si="42"/>
        <v>400</v>
      </c>
      <c r="L313" s="41">
        <f t="shared" si="43"/>
        <v>1.9E-3</v>
      </c>
      <c r="M313" s="42">
        <f t="shared" si="44"/>
        <v>0</v>
      </c>
      <c r="N313" s="41">
        <f t="shared" si="45"/>
        <v>0</v>
      </c>
      <c r="O313" s="40">
        <f t="shared" si="46"/>
        <v>0</v>
      </c>
      <c r="Q313" s="39">
        <f t="shared" si="47"/>
        <v>468</v>
      </c>
      <c r="R313" s="40">
        <f t="shared" si="48"/>
        <v>0</v>
      </c>
      <c r="S313" s="39">
        <f t="shared" si="49"/>
        <v>1</v>
      </c>
    </row>
    <row r="314" spans="2:19" x14ac:dyDescent="0.3">
      <c r="B314" s="47"/>
      <c r="C314" s="45">
        <v>469</v>
      </c>
      <c r="D314" s="44">
        <v>156.82</v>
      </c>
      <c r="E314" s="46"/>
      <c r="F314" s="45"/>
      <c r="G314" s="44"/>
      <c r="H314" s="43"/>
      <c r="I314" s="39">
        <f t="shared" si="40"/>
        <v>469</v>
      </c>
      <c r="J314" s="42">
        <f t="shared" si="41"/>
        <v>155</v>
      </c>
      <c r="K314" s="42">
        <f t="shared" si="42"/>
        <v>400</v>
      </c>
      <c r="L314" s="41">
        <f t="shared" si="43"/>
        <v>1.9E-3</v>
      </c>
      <c r="M314" s="42">
        <f t="shared" si="44"/>
        <v>0</v>
      </c>
      <c r="N314" s="41">
        <f t="shared" si="45"/>
        <v>0</v>
      </c>
      <c r="O314" s="40">
        <f t="shared" si="46"/>
        <v>0</v>
      </c>
      <c r="Q314" s="39">
        <f t="shared" si="47"/>
        <v>469</v>
      </c>
      <c r="R314" s="40">
        <f t="shared" si="48"/>
        <v>0</v>
      </c>
      <c r="S314" s="39">
        <f t="shared" si="49"/>
        <v>1</v>
      </c>
    </row>
    <row r="315" spans="2:19" x14ac:dyDescent="0.3">
      <c r="B315" s="47"/>
      <c r="C315" s="45">
        <v>470</v>
      </c>
      <c r="D315" s="44">
        <v>150.77000000000001</v>
      </c>
      <c r="E315" s="46"/>
      <c r="F315" s="45"/>
      <c r="G315" s="44"/>
      <c r="H315" s="43"/>
      <c r="I315" s="39">
        <f t="shared" si="40"/>
        <v>470</v>
      </c>
      <c r="J315" s="42">
        <f t="shared" si="41"/>
        <v>155</v>
      </c>
      <c r="K315" s="42">
        <f t="shared" si="42"/>
        <v>400</v>
      </c>
      <c r="L315" s="41">
        <f t="shared" si="43"/>
        <v>1.9E-3</v>
      </c>
      <c r="M315" s="42">
        <f t="shared" si="44"/>
        <v>0</v>
      </c>
      <c r="N315" s="41">
        <f t="shared" si="45"/>
        <v>0</v>
      </c>
      <c r="O315" s="40">
        <f t="shared" si="46"/>
        <v>0</v>
      </c>
      <c r="Q315" s="39">
        <f t="shared" si="47"/>
        <v>470</v>
      </c>
      <c r="R315" s="40">
        <f t="shared" si="48"/>
        <v>0</v>
      </c>
      <c r="S315" s="39">
        <f t="shared" si="49"/>
        <v>1</v>
      </c>
    </row>
    <row r="316" spans="2:19" x14ac:dyDescent="0.3">
      <c r="B316" s="47"/>
      <c r="C316" s="45">
        <v>471</v>
      </c>
      <c r="D316" s="44">
        <v>153.31</v>
      </c>
      <c r="E316" s="46"/>
      <c r="F316" s="45"/>
      <c r="G316" s="44"/>
      <c r="H316" s="43"/>
      <c r="I316" s="39">
        <f t="shared" si="40"/>
        <v>471</v>
      </c>
      <c r="J316" s="42">
        <f t="shared" si="41"/>
        <v>155</v>
      </c>
      <c r="K316" s="42">
        <f t="shared" si="42"/>
        <v>400</v>
      </c>
      <c r="L316" s="41">
        <f t="shared" si="43"/>
        <v>1.9E-3</v>
      </c>
      <c r="M316" s="42">
        <f t="shared" si="44"/>
        <v>0</v>
      </c>
      <c r="N316" s="41">
        <f t="shared" si="45"/>
        <v>0</v>
      </c>
      <c r="O316" s="40">
        <f t="shared" si="46"/>
        <v>0</v>
      </c>
      <c r="Q316" s="39">
        <f t="shared" si="47"/>
        <v>471</v>
      </c>
      <c r="R316" s="40">
        <f t="shared" si="48"/>
        <v>0</v>
      </c>
      <c r="S316" s="39">
        <f t="shared" si="49"/>
        <v>1</v>
      </c>
    </row>
    <row r="317" spans="2:19" x14ac:dyDescent="0.3">
      <c r="B317" s="47"/>
      <c r="C317" s="45">
        <v>472</v>
      </c>
      <c r="D317" s="44">
        <v>161.26</v>
      </c>
      <c r="E317" s="46"/>
      <c r="F317" s="45"/>
      <c r="G317" s="44"/>
      <c r="H317" s="43"/>
      <c r="I317" s="39">
        <f t="shared" si="40"/>
        <v>472</v>
      </c>
      <c r="J317" s="42">
        <f t="shared" si="41"/>
        <v>155</v>
      </c>
      <c r="K317" s="42">
        <f t="shared" si="42"/>
        <v>400</v>
      </c>
      <c r="L317" s="41">
        <f t="shared" si="43"/>
        <v>1.9E-3</v>
      </c>
      <c r="M317" s="42">
        <f t="shared" si="44"/>
        <v>0</v>
      </c>
      <c r="N317" s="41">
        <f t="shared" si="45"/>
        <v>0</v>
      </c>
      <c r="O317" s="40">
        <f t="shared" si="46"/>
        <v>0</v>
      </c>
      <c r="Q317" s="39">
        <f t="shared" si="47"/>
        <v>472</v>
      </c>
      <c r="R317" s="40">
        <f t="shared" si="48"/>
        <v>0</v>
      </c>
      <c r="S317" s="39">
        <f t="shared" si="49"/>
        <v>1</v>
      </c>
    </row>
    <row r="318" spans="2:19" x14ac:dyDescent="0.3">
      <c r="B318" s="47"/>
      <c r="C318" s="45">
        <v>473</v>
      </c>
      <c r="D318" s="44">
        <v>154.99</v>
      </c>
      <c r="E318" s="46"/>
      <c r="F318" s="45"/>
      <c r="G318" s="44"/>
      <c r="H318" s="43"/>
      <c r="I318" s="39">
        <f t="shared" si="40"/>
        <v>473</v>
      </c>
      <c r="J318" s="42">
        <f t="shared" si="41"/>
        <v>155</v>
      </c>
      <c r="K318" s="42">
        <f t="shared" si="42"/>
        <v>400</v>
      </c>
      <c r="L318" s="41">
        <f t="shared" si="43"/>
        <v>1.9E-3</v>
      </c>
      <c r="M318" s="42">
        <f t="shared" si="44"/>
        <v>0</v>
      </c>
      <c r="N318" s="41">
        <f t="shared" si="45"/>
        <v>0</v>
      </c>
      <c r="O318" s="40">
        <f t="shared" si="46"/>
        <v>0</v>
      </c>
      <c r="Q318" s="39">
        <f t="shared" si="47"/>
        <v>473</v>
      </c>
      <c r="R318" s="40">
        <f t="shared" si="48"/>
        <v>0</v>
      </c>
      <c r="S318" s="39">
        <f t="shared" si="49"/>
        <v>1</v>
      </c>
    </row>
    <row r="319" spans="2:19" x14ac:dyDescent="0.3">
      <c r="B319" s="47"/>
      <c r="C319" s="45">
        <v>474</v>
      </c>
      <c r="D319" s="44">
        <v>156.71</v>
      </c>
      <c r="E319" s="46"/>
      <c r="F319" s="45"/>
      <c r="G319" s="44"/>
      <c r="H319" s="43"/>
      <c r="I319" s="39">
        <f t="shared" si="40"/>
        <v>474</v>
      </c>
      <c r="J319" s="42">
        <f t="shared" si="41"/>
        <v>155</v>
      </c>
      <c r="K319" s="42">
        <f t="shared" si="42"/>
        <v>400</v>
      </c>
      <c r="L319" s="41">
        <f t="shared" si="43"/>
        <v>1.9E-3</v>
      </c>
      <c r="M319" s="42">
        <f t="shared" si="44"/>
        <v>0</v>
      </c>
      <c r="N319" s="41">
        <f t="shared" si="45"/>
        <v>0</v>
      </c>
      <c r="O319" s="40">
        <f t="shared" si="46"/>
        <v>0</v>
      </c>
      <c r="Q319" s="39">
        <f t="shared" si="47"/>
        <v>474</v>
      </c>
      <c r="R319" s="40">
        <f t="shared" si="48"/>
        <v>0</v>
      </c>
      <c r="S319" s="39">
        <f t="shared" si="49"/>
        <v>1</v>
      </c>
    </row>
    <row r="320" spans="2:19" x14ac:dyDescent="0.3">
      <c r="B320" s="47"/>
      <c r="C320" s="45">
        <v>475</v>
      </c>
      <c r="D320" s="44">
        <v>161.85</v>
      </c>
      <c r="E320" s="46"/>
      <c r="F320" s="45"/>
      <c r="G320" s="44"/>
      <c r="H320" s="43"/>
      <c r="I320" s="39">
        <f t="shared" si="40"/>
        <v>475</v>
      </c>
      <c r="J320" s="42">
        <f t="shared" si="41"/>
        <v>155</v>
      </c>
      <c r="K320" s="42">
        <f t="shared" si="42"/>
        <v>400</v>
      </c>
      <c r="L320" s="41">
        <f t="shared" si="43"/>
        <v>1.9E-3</v>
      </c>
      <c r="M320" s="42">
        <f t="shared" si="44"/>
        <v>0</v>
      </c>
      <c r="N320" s="41">
        <f t="shared" si="45"/>
        <v>0</v>
      </c>
      <c r="O320" s="40">
        <f t="shared" si="46"/>
        <v>0</v>
      </c>
      <c r="Q320" s="39">
        <f t="shared" si="47"/>
        <v>475</v>
      </c>
      <c r="R320" s="40">
        <f t="shared" si="48"/>
        <v>0</v>
      </c>
      <c r="S320" s="39">
        <f t="shared" si="49"/>
        <v>1</v>
      </c>
    </row>
    <row r="321" spans="2:19" x14ac:dyDescent="0.3">
      <c r="B321" s="47"/>
      <c r="C321" s="45">
        <v>476</v>
      </c>
      <c r="D321" s="44">
        <v>156.31</v>
      </c>
      <c r="E321" s="46"/>
      <c r="F321" s="45"/>
      <c r="G321" s="44"/>
      <c r="H321" s="43"/>
      <c r="I321" s="39">
        <f t="shared" si="40"/>
        <v>476</v>
      </c>
      <c r="J321" s="42">
        <f t="shared" si="41"/>
        <v>155</v>
      </c>
      <c r="K321" s="42">
        <f t="shared" si="42"/>
        <v>400</v>
      </c>
      <c r="L321" s="41">
        <f t="shared" si="43"/>
        <v>1.9E-3</v>
      </c>
      <c r="M321" s="42">
        <f t="shared" si="44"/>
        <v>0</v>
      </c>
      <c r="N321" s="41">
        <f t="shared" si="45"/>
        <v>0</v>
      </c>
      <c r="O321" s="40">
        <f t="shared" si="46"/>
        <v>0</v>
      </c>
      <c r="Q321" s="39">
        <f t="shared" si="47"/>
        <v>476</v>
      </c>
      <c r="R321" s="40">
        <f t="shared" si="48"/>
        <v>0</v>
      </c>
      <c r="S321" s="39">
        <f t="shared" si="49"/>
        <v>1</v>
      </c>
    </row>
    <row r="322" spans="2:19" x14ac:dyDescent="0.3">
      <c r="B322" s="47"/>
      <c r="C322" s="45">
        <v>477</v>
      </c>
      <c r="D322" s="44">
        <v>157.24</v>
      </c>
      <c r="E322" s="46"/>
      <c r="F322" s="45"/>
      <c r="G322" s="44"/>
      <c r="H322" s="43"/>
      <c r="I322" s="39">
        <f t="shared" si="40"/>
        <v>477</v>
      </c>
      <c r="J322" s="42">
        <f t="shared" si="41"/>
        <v>155</v>
      </c>
      <c r="K322" s="42">
        <f t="shared" si="42"/>
        <v>400</v>
      </c>
      <c r="L322" s="41">
        <f t="shared" si="43"/>
        <v>1.9E-3</v>
      </c>
      <c r="M322" s="42">
        <f t="shared" si="44"/>
        <v>0</v>
      </c>
      <c r="N322" s="41">
        <f t="shared" si="45"/>
        <v>0</v>
      </c>
      <c r="O322" s="40">
        <f t="shared" si="46"/>
        <v>0</v>
      </c>
      <c r="Q322" s="39">
        <f t="shared" si="47"/>
        <v>477</v>
      </c>
      <c r="R322" s="40">
        <f t="shared" si="48"/>
        <v>0</v>
      </c>
      <c r="S322" s="39">
        <f t="shared" si="49"/>
        <v>1</v>
      </c>
    </row>
    <row r="323" spans="2:19" x14ac:dyDescent="0.3">
      <c r="B323" s="47"/>
      <c r="C323" s="45">
        <v>478</v>
      </c>
      <c r="D323" s="44">
        <v>162.30000000000001</v>
      </c>
      <c r="E323" s="46"/>
      <c r="F323" s="45"/>
      <c r="G323" s="44"/>
      <c r="H323" s="43"/>
      <c r="I323" s="39">
        <f t="shared" si="40"/>
        <v>478</v>
      </c>
      <c r="J323" s="42">
        <f t="shared" si="41"/>
        <v>155</v>
      </c>
      <c r="K323" s="42">
        <f t="shared" si="42"/>
        <v>400</v>
      </c>
      <c r="L323" s="41">
        <f t="shared" si="43"/>
        <v>1.9E-3</v>
      </c>
      <c r="M323" s="42">
        <f t="shared" si="44"/>
        <v>0</v>
      </c>
      <c r="N323" s="41">
        <f t="shared" si="45"/>
        <v>0</v>
      </c>
      <c r="O323" s="40">
        <f t="shared" si="46"/>
        <v>0</v>
      </c>
      <c r="Q323" s="39">
        <f t="shared" si="47"/>
        <v>478</v>
      </c>
      <c r="R323" s="40">
        <f t="shared" si="48"/>
        <v>0</v>
      </c>
      <c r="S323" s="39">
        <f t="shared" si="49"/>
        <v>1</v>
      </c>
    </row>
    <row r="324" spans="2:19" x14ac:dyDescent="0.3">
      <c r="B324" s="47"/>
      <c r="C324" s="45">
        <v>479</v>
      </c>
      <c r="D324" s="44">
        <v>159.16</v>
      </c>
      <c r="E324" s="46"/>
      <c r="F324" s="45"/>
      <c r="G324" s="44"/>
      <c r="H324" s="43"/>
      <c r="I324" s="39">
        <f t="shared" si="40"/>
        <v>479</v>
      </c>
      <c r="J324" s="42">
        <f t="shared" si="41"/>
        <v>155</v>
      </c>
      <c r="K324" s="42">
        <f t="shared" si="42"/>
        <v>400</v>
      </c>
      <c r="L324" s="41">
        <f t="shared" si="43"/>
        <v>1.9E-3</v>
      </c>
      <c r="M324" s="42">
        <f t="shared" si="44"/>
        <v>0</v>
      </c>
      <c r="N324" s="41">
        <f t="shared" si="45"/>
        <v>0</v>
      </c>
      <c r="O324" s="40">
        <f t="shared" si="46"/>
        <v>0</v>
      </c>
      <c r="Q324" s="39">
        <f t="shared" si="47"/>
        <v>479</v>
      </c>
      <c r="R324" s="40">
        <f t="shared" si="48"/>
        <v>0</v>
      </c>
      <c r="S324" s="39">
        <f t="shared" si="49"/>
        <v>1</v>
      </c>
    </row>
    <row r="325" spans="2:19" x14ac:dyDescent="0.3">
      <c r="B325" s="47"/>
      <c r="C325" s="45">
        <v>480</v>
      </c>
      <c r="D325" s="44">
        <v>161.81</v>
      </c>
      <c r="E325" s="46"/>
      <c r="F325" s="45"/>
      <c r="G325" s="44"/>
      <c r="H325" s="43"/>
      <c r="I325" s="39">
        <f t="shared" ref="I325:I388" si="50">IF(ISNUMBER(C325),C325,"")</f>
        <v>480</v>
      </c>
      <c r="J325" s="42">
        <f t="shared" ref="J325:J388" si="51">MATCH(I325,F:F,1)</f>
        <v>155</v>
      </c>
      <c r="K325" s="42">
        <f t="shared" ref="K325:K388" si="52">INDEX($F:$F,$J325)</f>
        <v>400</v>
      </c>
      <c r="L325" s="41">
        <f t="shared" ref="L325:L388" si="53">INDEX($G:$G,$J325)</f>
        <v>1.9E-3</v>
      </c>
      <c r="M325" s="42">
        <f t="shared" ref="M325:M388" si="54">INDEX($F:$F,$J325+1)</f>
        <v>0</v>
      </c>
      <c r="N325" s="41">
        <f t="shared" ref="N325:N388" si="55">INDEX($G:$G,$J325+1)</f>
        <v>0</v>
      </c>
      <c r="O325" s="40">
        <f t="shared" ref="O325:O388" si="56">IF(I325&lt;=M325,L325+(N325-L325)/(M325-K325)*(M325-I325),0)</f>
        <v>0</v>
      </c>
      <c r="Q325" s="39">
        <f t="shared" ref="Q325:Q388" si="57">IF(ISNUMBER(I325),I325,"")</f>
        <v>480</v>
      </c>
      <c r="R325" s="40">
        <f t="shared" ref="R325:R388" si="58">IF(ISNUMBER(O325),O325*D325,0)</f>
        <v>0</v>
      </c>
      <c r="S325" s="39">
        <f t="shared" ref="S325:S388" si="59">Q326-Q325</f>
        <v>1</v>
      </c>
    </row>
    <row r="326" spans="2:19" x14ac:dyDescent="0.3">
      <c r="B326" s="47"/>
      <c r="C326" s="45">
        <v>481</v>
      </c>
      <c r="D326" s="44">
        <v>161.77000000000001</v>
      </c>
      <c r="E326" s="46"/>
      <c r="F326" s="45"/>
      <c r="G326" s="44"/>
      <c r="H326" s="43"/>
      <c r="I326" s="39">
        <f t="shared" si="50"/>
        <v>481</v>
      </c>
      <c r="J326" s="42">
        <f t="shared" si="51"/>
        <v>155</v>
      </c>
      <c r="K326" s="42">
        <f t="shared" si="52"/>
        <v>400</v>
      </c>
      <c r="L326" s="41">
        <f t="shared" si="53"/>
        <v>1.9E-3</v>
      </c>
      <c r="M326" s="42">
        <f t="shared" si="54"/>
        <v>0</v>
      </c>
      <c r="N326" s="41">
        <f t="shared" si="55"/>
        <v>0</v>
      </c>
      <c r="O326" s="40">
        <f t="shared" si="56"/>
        <v>0</v>
      </c>
      <c r="Q326" s="39">
        <f t="shared" si="57"/>
        <v>481</v>
      </c>
      <c r="R326" s="40">
        <f t="shared" si="58"/>
        <v>0</v>
      </c>
      <c r="S326" s="39">
        <f t="shared" si="59"/>
        <v>1</v>
      </c>
    </row>
    <row r="327" spans="2:19" x14ac:dyDescent="0.3">
      <c r="B327" s="47"/>
      <c r="C327" s="45">
        <v>482</v>
      </c>
      <c r="D327" s="44">
        <v>162.36000000000001</v>
      </c>
      <c r="E327" s="46"/>
      <c r="F327" s="45"/>
      <c r="G327" s="44"/>
      <c r="H327" s="43"/>
      <c r="I327" s="39">
        <f t="shared" si="50"/>
        <v>482</v>
      </c>
      <c r="J327" s="42">
        <f t="shared" si="51"/>
        <v>155</v>
      </c>
      <c r="K327" s="42">
        <f t="shared" si="52"/>
        <v>400</v>
      </c>
      <c r="L327" s="41">
        <f t="shared" si="53"/>
        <v>1.9E-3</v>
      </c>
      <c r="M327" s="42">
        <f t="shared" si="54"/>
        <v>0</v>
      </c>
      <c r="N327" s="41">
        <f t="shared" si="55"/>
        <v>0</v>
      </c>
      <c r="O327" s="40">
        <f t="shared" si="56"/>
        <v>0</v>
      </c>
      <c r="Q327" s="39">
        <f t="shared" si="57"/>
        <v>482</v>
      </c>
      <c r="R327" s="40">
        <f t="shared" si="58"/>
        <v>0</v>
      </c>
      <c r="S327" s="39">
        <f t="shared" si="59"/>
        <v>1</v>
      </c>
    </row>
    <row r="328" spans="2:19" x14ac:dyDescent="0.3">
      <c r="B328" s="47"/>
      <c r="C328" s="45">
        <v>483</v>
      </c>
      <c r="D328" s="44">
        <v>160.38</v>
      </c>
      <c r="E328" s="46"/>
      <c r="F328" s="45"/>
      <c r="G328" s="44"/>
      <c r="H328" s="43"/>
      <c r="I328" s="39">
        <f t="shared" si="50"/>
        <v>483</v>
      </c>
      <c r="J328" s="42">
        <f t="shared" si="51"/>
        <v>155</v>
      </c>
      <c r="K328" s="42">
        <f t="shared" si="52"/>
        <v>400</v>
      </c>
      <c r="L328" s="41">
        <f t="shared" si="53"/>
        <v>1.9E-3</v>
      </c>
      <c r="M328" s="42">
        <f t="shared" si="54"/>
        <v>0</v>
      </c>
      <c r="N328" s="41">
        <f t="shared" si="55"/>
        <v>0</v>
      </c>
      <c r="O328" s="40">
        <f t="shared" si="56"/>
        <v>0</v>
      </c>
      <c r="Q328" s="39">
        <f t="shared" si="57"/>
        <v>483</v>
      </c>
      <c r="R328" s="40">
        <f t="shared" si="58"/>
        <v>0</v>
      </c>
      <c r="S328" s="39">
        <f t="shared" si="59"/>
        <v>1</v>
      </c>
    </row>
    <row r="329" spans="2:19" x14ac:dyDescent="0.3">
      <c r="B329" s="47"/>
      <c r="C329" s="45">
        <v>484</v>
      </c>
      <c r="D329" s="44">
        <v>157.34</v>
      </c>
      <c r="E329" s="46"/>
      <c r="F329" s="45"/>
      <c r="G329" s="44"/>
      <c r="H329" s="43"/>
      <c r="I329" s="39">
        <f t="shared" si="50"/>
        <v>484</v>
      </c>
      <c r="J329" s="42">
        <f t="shared" si="51"/>
        <v>155</v>
      </c>
      <c r="K329" s="42">
        <f t="shared" si="52"/>
        <v>400</v>
      </c>
      <c r="L329" s="41">
        <f t="shared" si="53"/>
        <v>1.9E-3</v>
      </c>
      <c r="M329" s="42">
        <f t="shared" si="54"/>
        <v>0</v>
      </c>
      <c r="N329" s="41">
        <f t="shared" si="55"/>
        <v>0</v>
      </c>
      <c r="O329" s="40">
        <f t="shared" si="56"/>
        <v>0</v>
      </c>
      <c r="Q329" s="39">
        <f t="shared" si="57"/>
        <v>484</v>
      </c>
      <c r="R329" s="40">
        <f t="shared" si="58"/>
        <v>0</v>
      </c>
      <c r="S329" s="39">
        <f t="shared" si="59"/>
        <v>1</v>
      </c>
    </row>
    <row r="330" spans="2:19" x14ac:dyDescent="0.3">
      <c r="B330" s="47"/>
      <c r="C330" s="45">
        <v>485</v>
      </c>
      <c r="D330" s="44">
        <v>156.83000000000001</v>
      </c>
      <c r="E330" s="46"/>
      <c r="F330" s="45"/>
      <c r="G330" s="44"/>
      <c r="H330" s="43"/>
      <c r="I330" s="39">
        <f t="shared" si="50"/>
        <v>485</v>
      </c>
      <c r="J330" s="42">
        <f t="shared" si="51"/>
        <v>155</v>
      </c>
      <c r="K330" s="42">
        <f t="shared" si="52"/>
        <v>400</v>
      </c>
      <c r="L330" s="41">
        <f t="shared" si="53"/>
        <v>1.9E-3</v>
      </c>
      <c r="M330" s="42">
        <f t="shared" si="54"/>
        <v>0</v>
      </c>
      <c r="N330" s="41">
        <f t="shared" si="55"/>
        <v>0</v>
      </c>
      <c r="O330" s="40">
        <f t="shared" si="56"/>
        <v>0</v>
      </c>
      <c r="Q330" s="39">
        <f t="shared" si="57"/>
        <v>485</v>
      </c>
      <c r="R330" s="40">
        <f t="shared" si="58"/>
        <v>0</v>
      </c>
      <c r="S330" s="39">
        <f t="shared" si="59"/>
        <v>1</v>
      </c>
    </row>
    <row r="331" spans="2:19" x14ac:dyDescent="0.3">
      <c r="B331" s="47"/>
      <c r="C331" s="45">
        <v>486</v>
      </c>
      <c r="D331" s="44">
        <v>127.16</v>
      </c>
      <c r="E331" s="46"/>
      <c r="F331" s="45"/>
      <c r="G331" s="44"/>
      <c r="H331" s="43"/>
      <c r="I331" s="39">
        <f t="shared" si="50"/>
        <v>486</v>
      </c>
      <c r="J331" s="42">
        <f t="shared" si="51"/>
        <v>155</v>
      </c>
      <c r="K331" s="42">
        <f t="shared" si="52"/>
        <v>400</v>
      </c>
      <c r="L331" s="41">
        <f t="shared" si="53"/>
        <v>1.9E-3</v>
      </c>
      <c r="M331" s="42">
        <f t="shared" si="54"/>
        <v>0</v>
      </c>
      <c r="N331" s="41">
        <f t="shared" si="55"/>
        <v>0</v>
      </c>
      <c r="O331" s="40">
        <f t="shared" si="56"/>
        <v>0</v>
      </c>
      <c r="Q331" s="39">
        <f t="shared" si="57"/>
        <v>486</v>
      </c>
      <c r="R331" s="40">
        <f t="shared" si="58"/>
        <v>0</v>
      </c>
      <c r="S331" s="39">
        <f t="shared" si="59"/>
        <v>1</v>
      </c>
    </row>
    <row r="332" spans="2:19" x14ac:dyDescent="0.3">
      <c r="B332" s="47"/>
      <c r="C332" s="45">
        <v>487</v>
      </c>
      <c r="D332" s="44">
        <v>142.41</v>
      </c>
      <c r="E332" s="46"/>
      <c r="F332" s="45"/>
      <c r="G332" s="44"/>
      <c r="H332" s="43"/>
      <c r="I332" s="39">
        <f t="shared" si="50"/>
        <v>487</v>
      </c>
      <c r="J332" s="42">
        <f t="shared" si="51"/>
        <v>155</v>
      </c>
      <c r="K332" s="42">
        <f t="shared" si="52"/>
        <v>400</v>
      </c>
      <c r="L332" s="41">
        <f t="shared" si="53"/>
        <v>1.9E-3</v>
      </c>
      <c r="M332" s="42">
        <f t="shared" si="54"/>
        <v>0</v>
      </c>
      <c r="N332" s="41">
        <f t="shared" si="55"/>
        <v>0</v>
      </c>
      <c r="O332" s="40">
        <f t="shared" si="56"/>
        <v>0</v>
      </c>
      <c r="Q332" s="39">
        <f t="shared" si="57"/>
        <v>487</v>
      </c>
      <c r="R332" s="40">
        <f t="shared" si="58"/>
        <v>0</v>
      </c>
      <c r="S332" s="39">
        <f t="shared" si="59"/>
        <v>1</v>
      </c>
    </row>
    <row r="333" spans="2:19" x14ac:dyDescent="0.3">
      <c r="B333" s="47"/>
      <c r="C333" s="45">
        <v>488</v>
      </c>
      <c r="D333" s="44">
        <v>154.13</v>
      </c>
      <c r="E333" s="46"/>
      <c r="F333" s="45"/>
      <c r="G333" s="44"/>
      <c r="H333" s="43"/>
      <c r="I333" s="39">
        <f t="shared" si="50"/>
        <v>488</v>
      </c>
      <c r="J333" s="42">
        <f t="shared" si="51"/>
        <v>155</v>
      </c>
      <c r="K333" s="42">
        <f t="shared" si="52"/>
        <v>400</v>
      </c>
      <c r="L333" s="41">
        <f t="shared" si="53"/>
        <v>1.9E-3</v>
      </c>
      <c r="M333" s="42">
        <f t="shared" si="54"/>
        <v>0</v>
      </c>
      <c r="N333" s="41">
        <f t="shared" si="55"/>
        <v>0</v>
      </c>
      <c r="O333" s="40">
        <f t="shared" si="56"/>
        <v>0</v>
      </c>
      <c r="Q333" s="39">
        <f t="shared" si="57"/>
        <v>488</v>
      </c>
      <c r="R333" s="40">
        <f t="shared" si="58"/>
        <v>0</v>
      </c>
      <c r="S333" s="39">
        <f t="shared" si="59"/>
        <v>1</v>
      </c>
    </row>
    <row r="334" spans="2:19" x14ac:dyDescent="0.3">
      <c r="B334" s="47"/>
      <c r="C334" s="45">
        <v>489</v>
      </c>
      <c r="D334" s="44">
        <v>145.19</v>
      </c>
      <c r="E334" s="46"/>
      <c r="F334" s="45"/>
      <c r="G334" s="44"/>
      <c r="H334" s="43"/>
      <c r="I334" s="39">
        <f t="shared" si="50"/>
        <v>489</v>
      </c>
      <c r="J334" s="42">
        <f t="shared" si="51"/>
        <v>155</v>
      </c>
      <c r="K334" s="42">
        <f t="shared" si="52"/>
        <v>400</v>
      </c>
      <c r="L334" s="41">
        <f t="shared" si="53"/>
        <v>1.9E-3</v>
      </c>
      <c r="M334" s="42">
        <f t="shared" si="54"/>
        <v>0</v>
      </c>
      <c r="N334" s="41">
        <f t="shared" si="55"/>
        <v>0</v>
      </c>
      <c r="O334" s="40">
        <f t="shared" si="56"/>
        <v>0</v>
      </c>
      <c r="Q334" s="39">
        <f t="shared" si="57"/>
        <v>489</v>
      </c>
      <c r="R334" s="40">
        <f t="shared" si="58"/>
        <v>0</v>
      </c>
      <c r="S334" s="39">
        <f t="shared" si="59"/>
        <v>1</v>
      </c>
    </row>
    <row r="335" spans="2:19" x14ac:dyDescent="0.3">
      <c r="B335" s="47"/>
      <c r="C335" s="45">
        <v>490</v>
      </c>
      <c r="D335" s="44">
        <v>162.24</v>
      </c>
      <c r="E335" s="46"/>
      <c r="F335" s="45"/>
      <c r="G335" s="44"/>
      <c r="H335" s="43"/>
      <c r="I335" s="39">
        <f t="shared" si="50"/>
        <v>490</v>
      </c>
      <c r="J335" s="42">
        <f t="shared" si="51"/>
        <v>155</v>
      </c>
      <c r="K335" s="42">
        <f t="shared" si="52"/>
        <v>400</v>
      </c>
      <c r="L335" s="41">
        <f t="shared" si="53"/>
        <v>1.9E-3</v>
      </c>
      <c r="M335" s="42">
        <f t="shared" si="54"/>
        <v>0</v>
      </c>
      <c r="N335" s="41">
        <f t="shared" si="55"/>
        <v>0</v>
      </c>
      <c r="O335" s="40">
        <f t="shared" si="56"/>
        <v>0</v>
      </c>
      <c r="Q335" s="39">
        <f t="shared" si="57"/>
        <v>490</v>
      </c>
      <c r="R335" s="40">
        <f t="shared" si="58"/>
        <v>0</v>
      </c>
      <c r="S335" s="39">
        <f t="shared" si="59"/>
        <v>1</v>
      </c>
    </row>
    <row r="336" spans="2:19" x14ac:dyDescent="0.3">
      <c r="B336" s="47"/>
      <c r="C336" s="45">
        <v>491</v>
      </c>
      <c r="D336" s="44">
        <v>155.94999999999999</v>
      </c>
      <c r="E336" s="46"/>
      <c r="F336" s="45"/>
      <c r="G336" s="44"/>
      <c r="H336" s="43"/>
      <c r="I336" s="39">
        <f t="shared" si="50"/>
        <v>491</v>
      </c>
      <c r="J336" s="42">
        <f t="shared" si="51"/>
        <v>155</v>
      </c>
      <c r="K336" s="42">
        <f t="shared" si="52"/>
        <v>400</v>
      </c>
      <c r="L336" s="41">
        <f t="shared" si="53"/>
        <v>1.9E-3</v>
      </c>
      <c r="M336" s="42">
        <f t="shared" si="54"/>
        <v>0</v>
      </c>
      <c r="N336" s="41">
        <f t="shared" si="55"/>
        <v>0</v>
      </c>
      <c r="O336" s="40">
        <f t="shared" si="56"/>
        <v>0</v>
      </c>
      <c r="Q336" s="39">
        <f t="shared" si="57"/>
        <v>491</v>
      </c>
      <c r="R336" s="40">
        <f t="shared" si="58"/>
        <v>0</v>
      </c>
      <c r="S336" s="39">
        <f t="shared" si="59"/>
        <v>1</v>
      </c>
    </row>
    <row r="337" spans="2:19" x14ac:dyDescent="0.3">
      <c r="B337" s="47"/>
      <c r="C337" s="45">
        <v>492</v>
      </c>
      <c r="D337" s="44">
        <v>148.69</v>
      </c>
      <c r="E337" s="46"/>
      <c r="F337" s="45"/>
      <c r="G337" s="44"/>
      <c r="H337" s="43"/>
      <c r="I337" s="39">
        <f t="shared" si="50"/>
        <v>492</v>
      </c>
      <c r="J337" s="42">
        <f t="shared" si="51"/>
        <v>155</v>
      </c>
      <c r="K337" s="42">
        <f t="shared" si="52"/>
        <v>400</v>
      </c>
      <c r="L337" s="41">
        <f t="shared" si="53"/>
        <v>1.9E-3</v>
      </c>
      <c r="M337" s="42">
        <f t="shared" si="54"/>
        <v>0</v>
      </c>
      <c r="N337" s="41">
        <f t="shared" si="55"/>
        <v>0</v>
      </c>
      <c r="O337" s="40">
        <f t="shared" si="56"/>
        <v>0</v>
      </c>
      <c r="Q337" s="39">
        <f t="shared" si="57"/>
        <v>492</v>
      </c>
      <c r="R337" s="40">
        <f t="shared" si="58"/>
        <v>0</v>
      </c>
      <c r="S337" s="39">
        <f t="shared" si="59"/>
        <v>1</v>
      </c>
    </row>
    <row r="338" spans="2:19" x14ac:dyDescent="0.3">
      <c r="B338" s="47"/>
      <c r="C338" s="45">
        <v>493</v>
      </c>
      <c r="D338" s="44">
        <v>159.03</v>
      </c>
      <c r="E338" s="46"/>
      <c r="F338" s="45"/>
      <c r="G338" s="44"/>
      <c r="H338" s="43"/>
      <c r="I338" s="39">
        <f t="shared" si="50"/>
        <v>493</v>
      </c>
      <c r="J338" s="42">
        <f t="shared" si="51"/>
        <v>155</v>
      </c>
      <c r="K338" s="42">
        <f t="shared" si="52"/>
        <v>400</v>
      </c>
      <c r="L338" s="41">
        <f t="shared" si="53"/>
        <v>1.9E-3</v>
      </c>
      <c r="M338" s="42">
        <f t="shared" si="54"/>
        <v>0</v>
      </c>
      <c r="N338" s="41">
        <f t="shared" si="55"/>
        <v>0</v>
      </c>
      <c r="O338" s="40">
        <f t="shared" si="56"/>
        <v>0</v>
      </c>
      <c r="Q338" s="39">
        <f t="shared" si="57"/>
        <v>493</v>
      </c>
      <c r="R338" s="40">
        <f t="shared" si="58"/>
        <v>0</v>
      </c>
      <c r="S338" s="39">
        <f t="shared" si="59"/>
        <v>1</v>
      </c>
    </row>
    <row r="339" spans="2:19" x14ac:dyDescent="0.3">
      <c r="B339" s="47"/>
      <c r="C339" s="45">
        <v>494</v>
      </c>
      <c r="D339" s="44">
        <v>155.25</v>
      </c>
      <c r="E339" s="46"/>
      <c r="F339" s="45"/>
      <c r="G339" s="44"/>
      <c r="H339" s="43"/>
      <c r="I339" s="39">
        <f t="shared" si="50"/>
        <v>494</v>
      </c>
      <c r="J339" s="42">
        <f t="shared" si="51"/>
        <v>155</v>
      </c>
      <c r="K339" s="42">
        <f t="shared" si="52"/>
        <v>400</v>
      </c>
      <c r="L339" s="41">
        <f t="shared" si="53"/>
        <v>1.9E-3</v>
      </c>
      <c r="M339" s="42">
        <f t="shared" si="54"/>
        <v>0</v>
      </c>
      <c r="N339" s="41">
        <f t="shared" si="55"/>
        <v>0</v>
      </c>
      <c r="O339" s="40">
        <f t="shared" si="56"/>
        <v>0</v>
      </c>
      <c r="Q339" s="39">
        <f t="shared" si="57"/>
        <v>494</v>
      </c>
      <c r="R339" s="40">
        <f t="shared" si="58"/>
        <v>0</v>
      </c>
      <c r="S339" s="39">
        <f t="shared" si="59"/>
        <v>1</v>
      </c>
    </row>
    <row r="340" spans="2:19" x14ac:dyDescent="0.3">
      <c r="B340" s="47"/>
      <c r="C340" s="45">
        <v>495</v>
      </c>
      <c r="D340" s="44">
        <v>164.85</v>
      </c>
      <c r="E340" s="46"/>
      <c r="F340" s="45"/>
      <c r="G340" s="44"/>
      <c r="H340" s="43"/>
      <c r="I340" s="39">
        <f t="shared" si="50"/>
        <v>495</v>
      </c>
      <c r="J340" s="42">
        <f t="shared" si="51"/>
        <v>155</v>
      </c>
      <c r="K340" s="42">
        <f t="shared" si="52"/>
        <v>400</v>
      </c>
      <c r="L340" s="41">
        <f t="shared" si="53"/>
        <v>1.9E-3</v>
      </c>
      <c r="M340" s="42">
        <f t="shared" si="54"/>
        <v>0</v>
      </c>
      <c r="N340" s="41">
        <f t="shared" si="55"/>
        <v>0</v>
      </c>
      <c r="O340" s="40">
        <f t="shared" si="56"/>
        <v>0</v>
      </c>
      <c r="Q340" s="39">
        <f t="shared" si="57"/>
        <v>495</v>
      </c>
      <c r="R340" s="40">
        <f t="shared" si="58"/>
        <v>0</v>
      </c>
      <c r="S340" s="39">
        <f t="shared" si="59"/>
        <v>1</v>
      </c>
    </row>
    <row r="341" spans="2:19" x14ac:dyDescent="0.3">
      <c r="B341" s="47"/>
      <c r="C341" s="45">
        <v>496</v>
      </c>
      <c r="D341" s="44">
        <v>156.76</v>
      </c>
      <c r="E341" s="46"/>
      <c r="F341" s="45"/>
      <c r="G341" s="44"/>
      <c r="H341" s="43"/>
      <c r="I341" s="39">
        <f t="shared" si="50"/>
        <v>496</v>
      </c>
      <c r="J341" s="42">
        <f t="shared" si="51"/>
        <v>155</v>
      </c>
      <c r="K341" s="42">
        <f t="shared" si="52"/>
        <v>400</v>
      </c>
      <c r="L341" s="41">
        <f t="shared" si="53"/>
        <v>1.9E-3</v>
      </c>
      <c r="M341" s="42">
        <f t="shared" si="54"/>
        <v>0</v>
      </c>
      <c r="N341" s="41">
        <f t="shared" si="55"/>
        <v>0</v>
      </c>
      <c r="O341" s="40">
        <f t="shared" si="56"/>
        <v>0</v>
      </c>
      <c r="Q341" s="39">
        <f t="shared" si="57"/>
        <v>496</v>
      </c>
      <c r="R341" s="40">
        <f t="shared" si="58"/>
        <v>0</v>
      </c>
      <c r="S341" s="39">
        <f t="shared" si="59"/>
        <v>1</v>
      </c>
    </row>
    <row r="342" spans="2:19" x14ac:dyDescent="0.3">
      <c r="B342" s="47"/>
      <c r="C342" s="45">
        <v>497</v>
      </c>
      <c r="D342" s="44">
        <v>159.44</v>
      </c>
      <c r="E342" s="46"/>
      <c r="F342" s="45"/>
      <c r="G342" s="44"/>
      <c r="H342" s="43"/>
      <c r="I342" s="39">
        <f t="shared" si="50"/>
        <v>497</v>
      </c>
      <c r="J342" s="42">
        <f t="shared" si="51"/>
        <v>155</v>
      </c>
      <c r="K342" s="42">
        <f t="shared" si="52"/>
        <v>400</v>
      </c>
      <c r="L342" s="41">
        <f t="shared" si="53"/>
        <v>1.9E-3</v>
      </c>
      <c r="M342" s="42">
        <f t="shared" si="54"/>
        <v>0</v>
      </c>
      <c r="N342" s="41">
        <f t="shared" si="55"/>
        <v>0</v>
      </c>
      <c r="O342" s="40">
        <f t="shared" si="56"/>
        <v>0</v>
      </c>
      <c r="Q342" s="39">
        <f t="shared" si="57"/>
        <v>497</v>
      </c>
      <c r="R342" s="40">
        <f t="shared" si="58"/>
        <v>0</v>
      </c>
      <c r="S342" s="39">
        <f t="shared" si="59"/>
        <v>1</v>
      </c>
    </row>
    <row r="343" spans="2:19" x14ac:dyDescent="0.3">
      <c r="B343" s="47"/>
      <c r="C343" s="45">
        <v>498</v>
      </c>
      <c r="D343" s="44">
        <v>155.09</v>
      </c>
      <c r="E343" s="46"/>
      <c r="F343" s="45"/>
      <c r="G343" s="44"/>
      <c r="H343" s="43"/>
      <c r="I343" s="39">
        <f t="shared" si="50"/>
        <v>498</v>
      </c>
      <c r="J343" s="42">
        <f t="shared" si="51"/>
        <v>155</v>
      </c>
      <c r="K343" s="42">
        <f t="shared" si="52"/>
        <v>400</v>
      </c>
      <c r="L343" s="41">
        <f t="shared" si="53"/>
        <v>1.9E-3</v>
      </c>
      <c r="M343" s="42">
        <f t="shared" si="54"/>
        <v>0</v>
      </c>
      <c r="N343" s="41">
        <f t="shared" si="55"/>
        <v>0</v>
      </c>
      <c r="O343" s="40">
        <f t="shared" si="56"/>
        <v>0</v>
      </c>
      <c r="Q343" s="39">
        <f t="shared" si="57"/>
        <v>498</v>
      </c>
      <c r="R343" s="40">
        <f t="shared" si="58"/>
        <v>0</v>
      </c>
      <c r="S343" s="39">
        <f t="shared" si="59"/>
        <v>1</v>
      </c>
    </row>
    <row r="344" spans="2:19" x14ac:dyDescent="0.3">
      <c r="B344" s="47"/>
      <c r="C344" s="45">
        <v>499</v>
      </c>
      <c r="D344" s="44">
        <v>155.07</v>
      </c>
      <c r="E344" s="46"/>
      <c r="F344" s="45"/>
      <c r="G344" s="44"/>
      <c r="H344" s="43"/>
      <c r="I344" s="39">
        <f t="shared" si="50"/>
        <v>499</v>
      </c>
      <c r="J344" s="42">
        <f t="shared" si="51"/>
        <v>155</v>
      </c>
      <c r="K344" s="42">
        <f t="shared" si="52"/>
        <v>400</v>
      </c>
      <c r="L344" s="41">
        <f t="shared" si="53"/>
        <v>1.9E-3</v>
      </c>
      <c r="M344" s="42">
        <f t="shared" si="54"/>
        <v>0</v>
      </c>
      <c r="N344" s="41">
        <f t="shared" si="55"/>
        <v>0</v>
      </c>
      <c r="O344" s="40">
        <f t="shared" si="56"/>
        <v>0</v>
      </c>
      <c r="Q344" s="39">
        <f t="shared" si="57"/>
        <v>499</v>
      </c>
      <c r="R344" s="40">
        <f t="shared" si="58"/>
        <v>0</v>
      </c>
      <c r="S344" s="39">
        <f t="shared" si="59"/>
        <v>1</v>
      </c>
    </row>
    <row r="345" spans="2:19" x14ac:dyDescent="0.3">
      <c r="B345" s="47"/>
      <c r="C345" s="45">
        <v>500</v>
      </c>
      <c r="D345" s="44">
        <v>154.51</v>
      </c>
      <c r="E345" s="46"/>
      <c r="F345" s="45"/>
      <c r="G345" s="44"/>
      <c r="H345" s="43"/>
      <c r="I345" s="39">
        <f t="shared" si="50"/>
        <v>500</v>
      </c>
      <c r="J345" s="42">
        <f t="shared" si="51"/>
        <v>155</v>
      </c>
      <c r="K345" s="42">
        <f t="shared" si="52"/>
        <v>400</v>
      </c>
      <c r="L345" s="41">
        <f t="shared" si="53"/>
        <v>1.9E-3</v>
      </c>
      <c r="M345" s="42">
        <f t="shared" si="54"/>
        <v>0</v>
      </c>
      <c r="N345" s="41">
        <f t="shared" si="55"/>
        <v>0</v>
      </c>
      <c r="O345" s="40">
        <f t="shared" si="56"/>
        <v>0</v>
      </c>
      <c r="Q345" s="39">
        <f t="shared" si="57"/>
        <v>500</v>
      </c>
      <c r="R345" s="40">
        <f t="shared" si="58"/>
        <v>0</v>
      </c>
      <c r="S345" s="39">
        <f t="shared" si="59"/>
        <v>1</v>
      </c>
    </row>
    <row r="346" spans="2:19" x14ac:dyDescent="0.3">
      <c r="B346" s="47"/>
      <c r="C346" s="45">
        <v>501</v>
      </c>
      <c r="D346" s="44">
        <v>149.78</v>
      </c>
      <c r="E346" s="46"/>
      <c r="F346" s="45"/>
      <c r="G346" s="44"/>
      <c r="H346" s="43"/>
      <c r="I346" s="39">
        <f t="shared" si="50"/>
        <v>501</v>
      </c>
      <c r="J346" s="42">
        <f t="shared" si="51"/>
        <v>155</v>
      </c>
      <c r="K346" s="42">
        <f t="shared" si="52"/>
        <v>400</v>
      </c>
      <c r="L346" s="41">
        <f t="shared" si="53"/>
        <v>1.9E-3</v>
      </c>
      <c r="M346" s="42">
        <f t="shared" si="54"/>
        <v>0</v>
      </c>
      <c r="N346" s="41">
        <f t="shared" si="55"/>
        <v>0</v>
      </c>
      <c r="O346" s="40">
        <f t="shared" si="56"/>
        <v>0</v>
      </c>
      <c r="Q346" s="39">
        <f t="shared" si="57"/>
        <v>501</v>
      </c>
      <c r="R346" s="40">
        <f t="shared" si="58"/>
        <v>0</v>
      </c>
      <c r="S346" s="39">
        <f t="shared" si="59"/>
        <v>1</v>
      </c>
    </row>
    <row r="347" spans="2:19" x14ac:dyDescent="0.3">
      <c r="B347" s="47"/>
      <c r="C347" s="45">
        <v>502</v>
      </c>
      <c r="D347" s="44">
        <v>149.66</v>
      </c>
      <c r="E347" s="46"/>
      <c r="F347" s="45"/>
      <c r="G347" s="44"/>
      <c r="H347" s="43"/>
      <c r="I347" s="39">
        <f t="shared" si="50"/>
        <v>502</v>
      </c>
      <c r="J347" s="42">
        <f t="shared" si="51"/>
        <v>155</v>
      </c>
      <c r="K347" s="42">
        <f t="shared" si="52"/>
        <v>400</v>
      </c>
      <c r="L347" s="41">
        <f t="shared" si="53"/>
        <v>1.9E-3</v>
      </c>
      <c r="M347" s="42">
        <f t="shared" si="54"/>
        <v>0</v>
      </c>
      <c r="N347" s="41">
        <f t="shared" si="55"/>
        <v>0</v>
      </c>
      <c r="O347" s="40">
        <f t="shared" si="56"/>
        <v>0</v>
      </c>
      <c r="Q347" s="39">
        <f t="shared" si="57"/>
        <v>502</v>
      </c>
      <c r="R347" s="40">
        <f t="shared" si="58"/>
        <v>0</v>
      </c>
      <c r="S347" s="39">
        <f t="shared" si="59"/>
        <v>1</v>
      </c>
    </row>
    <row r="348" spans="2:19" x14ac:dyDescent="0.3">
      <c r="B348" s="47"/>
      <c r="C348" s="45">
        <v>503</v>
      </c>
      <c r="D348" s="44">
        <v>156.53</v>
      </c>
      <c r="E348" s="46"/>
      <c r="F348" s="45"/>
      <c r="G348" s="44"/>
      <c r="H348" s="43"/>
      <c r="I348" s="39">
        <f t="shared" si="50"/>
        <v>503</v>
      </c>
      <c r="J348" s="42">
        <f t="shared" si="51"/>
        <v>155</v>
      </c>
      <c r="K348" s="42">
        <f t="shared" si="52"/>
        <v>400</v>
      </c>
      <c r="L348" s="41">
        <f t="shared" si="53"/>
        <v>1.9E-3</v>
      </c>
      <c r="M348" s="42">
        <f t="shared" si="54"/>
        <v>0</v>
      </c>
      <c r="N348" s="41">
        <f t="shared" si="55"/>
        <v>0</v>
      </c>
      <c r="O348" s="40">
        <f t="shared" si="56"/>
        <v>0</v>
      </c>
      <c r="Q348" s="39">
        <f t="shared" si="57"/>
        <v>503</v>
      </c>
      <c r="R348" s="40">
        <f t="shared" si="58"/>
        <v>0</v>
      </c>
      <c r="S348" s="39">
        <f t="shared" si="59"/>
        <v>1</v>
      </c>
    </row>
    <row r="349" spans="2:19" x14ac:dyDescent="0.3">
      <c r="B349" s="47"/>
      <c r="C349" s="45">
        <v>504</v>
      </c>
      <c r="D349" s="44">
        <v>145.87</v>
      </c>
      <c r="E349" s="46"/>
      <c r="F349" s="45"/>
      <c r="G349" s="44"/>
      <c r="H349" s="43"/>
      <c r="I349" s="39">
        <f t="shared" si="50"/>
        <v>504</v>
      </c>
      <c r="J349" s="42">
        <f t="shared" si="51"/>
        <v>155</v>
      </c>
      <c r="K349" s="42">
        <f t="shared" si="52"/>
        <v>400</v>
      </c>
      <c r="L349" s="41">
        <f t="shared" si="53"/>
        <v>1.9E-3</v>
      </c>
      <c r="M349" s="42">
        <f t="shared" si="54"/>
        <v>0</v>
      </c>
      <c r="N349" s="41">
        <f t="shared" si="55"/>
        <v>0</v>
      </c>
      <c r="O349" s="40">
        <f t="shared" si="56"/>
        <v>0</v>
      </c>
      <c r="Q349" s="39">
        <f t="shared" si="57"/>
        <v>504</v>
      </c>
      <c r="R349" s="40">
        <f t="shared" si="58"/>
        <v>0</v>
      </c>
      <c r="S349" s="39">
        <f t="shared" si="59"/>
        <v>1</v>
      </c>
    </row>
    <row r="350" spans="2:19" x14ac:dyDescent="0.3">
      <c r="B350" s="47"/>
      <c r="C350" s="45">
        <v>505</v>
      </c>
      <c r="D350" s="44">
        <v>156.35</v>
      </c>
      <c r="E350" s="46"/>
      <c r="F350" s="45"/>
      <c r="G350" s="44"/>
      <c r="H350" s="43"/>
      <c r="I350" s="39">
        <f t="shared" si="50"/>
        <v>505</v>
      </c>
      <c r="J350" s="42">
        <f t="shared" si="51"/>
        <v>155</v>
      </c>
      <c r="K350" s="42">
        <f t="shared" si="52"/>
        <v>400</v>
      </c>
      <c r="L350" s="41">
        <f t="shared" si="53"/>
        <v>1.9E-3</v>
      </c>
      <c r="M350" s="42">
        <f t="shared" si="54"/>
        <v>0</v>
      </c>
      <c r="N350" s="41">
        <f t="shared" si="55"/>
        <v>0</v>
      </c>
      <c r="O350" s="40">
        <f t="shared" si="56"/>
        <v>0</v>
      </c>
      <c r="Q350" s="39">
        <f t="shared" si="57"/>
        <v>505</v>
      </c>
      <c r="R350" s="40">
        <f t="shared" si="58"/>
        <v>0</v>
      </c>
      <c r="S350" s="39">
        <f t="shared" si="59"/>
        <v>1</v>
      </c>
    </row>
    <row r="351" spans="2:19" x14ac:dyDescent="0.3">
      <c r="B351" s="47"/>
      <c r="C351" s="45">
        <v>506</v>
      </c>
      <c r="D351" s="44">
        <v>162.63999999999999</v>
      </c>
      <c r="E351" s="46"/>
      <c r="F351" s="45"/>
      <c r="G351" s="44"/>
      <c r="H351" s="43"/>
      <c r="I351" s="39">
        <f t="shared" si="50"/>
        <v>506</v>
      </c>
      <c r="J351" s="42">
        <f t="shared" si="51"/>
        <v>155</v>
      </c>
      <c r="K351" s="42">
        <f t="shared" si="52"/>
        <v>400</v>
      </c>
      <c r="L351" s="41">
        <f t="shared" si="53"/>
        <v>1.9E-3</v>
      </c>
      <c r="M351" s="42">
        <f t="shared" si="54"/>
        <v>0</v>
      </c>
      <c r="N351" s="41">
        <f t="shared" si="55"/>
        <v>0</v>
      </c>
      <c r="O351" s="40">
        <f t="shared" si="56"/>
        <v>0</v>
      </c>
      <c r="Q351" s="39">
        <f t="shared" si="57"/>
        <v>506</v>
      </c>
      <c r="R351" s="40">
        <f t="shared" si="58"/>
        <v>0</v>
      </c>
      <c r="S351" s="39">
        <f t="shared" si="59"/>
        <v>1</v>
      </c>
    </row>
    <row r="352" spans="2:19" x14ac:dyDescent="0.3">
      <c r="B352" s="47"/>
      <c r="C352" s="45">
        <v>507</v>
      </c>
      <c r="D352" s="44">
        <v>155.6</v>
      </c>
      <c r="E352" s="46"/>
      <c r="F352" s="45"/>
      <c r="G352" s="44"/>
      <c r="H352" s="43"/>
      <c r="I352" s="39">
        <f t="shared" si="50"/>
        <v>507</v>
      </c>
      <c r="J352" s="42">
        <f t="shared" si="51"/>
        <v>155</v>
      </c>
      <c r="K352" s="42">
        <f t="shared" si="52"/>
        <v>400</v>
      </c>
      <c r="L352" s="41">
        <f t="shared" si="53"/>
        <v>1.9E-3</v>
      </c>
      <c r="M352" s="42">
        <f t="shared" si="54"/>
        <v>0</v>
      </c>
      <c r="N352" s="41">
        <f t="shared" si="55"/>
        <v>0</v>
      </c>
      <c r="O352" s="40">
        <f t="shared" si="56"/>
        <v>0</v>
      </c>
      <c r="Q352" s="39">
        <f t="shared" si="57"/>
        <v>507</v>
      </c>
      <c r="R352" s="40">
        <f t="shared" si="58"/>
        <v>0</v>
      </c>
      <c r="S352" s="39">
        <f t="shared" si="59"/>
        <v>1</v>
      </c>
    </row>
    <row r="353" spans="2:19" x14ac:dyDescent="0.3">
      <c r="B353" s="47"/>
      <c r="C353" s="45">
        <v>508</v>
      </c>
      <c r="D353" s="44">
        <v>151.65</v>
      </c>
      <c r="E353" s="46"/>
      <c r="F353" s="45"/>
      <c r="G353" s="44"/>
      <c r="H353" s="43"/>
      <c r="I353" s="39">
        <f t="shared" si="50"/>
        <v>508</v>
      </c>
      <c r="J353" s="42">
        <f t="shared" si="51"/>
        <v>155</v>
      </c>
      <c r="K353" s="42">
        <f t="shared" si="52"/>
        <v>400</v>
      </c>
      <c r="L353" s="41">
        <f t="shared" si="53"/>
        <v>1.9E-3</v>
      </c>
      <c r="M353" s="42">
        <f t="shared" si="54"/>
        <v>0</v>
      </c>
      <c r="N353" s="41">
        <f t="shared" si="55"/>
        <v>0</v>
      </c>
      <c r="O353" s="40">
        <f t="shared" si="56"/>
        <v>0</v>
      </c>
      <c r="Q353" s="39">
        <f t="shared" si="57"/>
        <v>508</v>
      </c>
      <c r="R353" s="40">
        <f t="shared" si="58"/>
        <v>0</v>
      </c>
      <c r="S353" s="39">
        <f t="shared" si="59"/>
        <v>1</v>
      </c>
    </row>
    <row r="354" spans="2:19" x14ac:dyDescent="0.3">
      <c r="B354" s="47"/>
      <c r="C354" s="45">
        <v>509</v>
      </c>
      <c r="D354" s="44">
        <v>158.93</v>
      </c>
      <c r="E354" s="46"/>
      <c r="F354" s="45"/>
      <c r="G354" s="44"/>
      <c r="H354" s="43"/>
      <c r="I354" s="39">
        <f t="shared" si="50"/>
        <v>509</v>
      </c>
      <c r="J354" s="42">
        <f t="shared" si="51"/>
        <v>155</v>
      </c>
      <c r="K354" s="42">
        <f t="shared" si="52"/>
        <v>400</v>
      </c>
      <c r="L354" s="41">
        <f t="shared" si="53"/>
        <v>1.9E-3</v>
      </c>
      <c r="M354" s="42">
        <f t="shared" si="54"/>
        <v>0</v>
      </c>
      <c r="N354" s="41">
        <f t="shared" si="55"/>
        <v>0</v>
      </c>
      <c r="O354" s="40">
        <f t="shared" si="56"/>
        <v>0</v>
      </c>
      <c r="Q354" s="39">
        <f t="shared" si="57"/>
        <v>509</v>
      </c>
      <c r="R354" s="40">
        <f t="shared" si="58"/>
        <v>0</v>
      </c>
      <c r="S354" s="39">
        <f t="shared" si="59"/>
        <v>1</v>
      </c>
    </row>
    <row r="355" spans="2:19" x14ac:dyDescent="0.3">
      <c r="B355" s="47"/>
      <c r="C355" s="45">
        <v>510</v>
      </c>
      <c r="D355" s="44">
        <v>154.81</v>
      </c>
      <c r="E355" s="46"/>
      <c r="F355" s="45"/>
      <c r="G355" s="44"/>
      <c r="H355" s="43"/>
      <c r="I355" s="39">
        <f t="shared" si="50"/>
        <v>510</v>
      </c>
      <c r="J355" s="42">
        <f t="shared" si="51"/>
        <v>155</v>
      </c>
      <c r="K355" s="42">
        <f t="shared" si="52"/>
        <v>400</v>
      </c>
      <c r="L355" s="41">
        <f t="shared" si="53"/>
        <v>1.9E-3</v>
      </c>
      <c r="M355" s="42">
        <f t="shared" si="54"/>
        <v>0</v>
      </c>
      <c r="N355" s="41">
        <f t="shared" si="55"/>
        <v>0</v>
      </c>
      <c r="O355" s="40">
        <f t="shared" si="56"/>
        <v>0</v>
      </c>
      <c r="Q355" s="39">
        <f t="shared" si="57"/>
        <v>510</v>
      </c>
      <c r="R355" s="40">
        <f t="shared" si="58"/>
        <v>0</v>
      </c>
      <c r="S355" s="39">
        <f t="shared" si="59"/>
        <v>1</v>
      </c>
    </row>
    <row r="356" spans="2:19" x14ac:dyDescent="0.3">
      <c r="B356" s="47"/>
      <c r="C356" s="45">
        <v>511</v>
      </c>
      <c r="D356" s="44">
        <v>157.69</v>
      </c>
      <c r="E356" s="46"/>
      <c r="F356" s="45"/>
      <c r="G356" s="44"/>
      <c r="H356" s="43"/>
      <c r="I356" s="39">
        <f t="shared" si="50"/>
        <v>511</v>
      </c>
      <c r="J356" s="42">
        <f t="shared" si="51"/>
        <v>155</v>
      </c>
      <c r="K356" s="42">
        <f t="shared" si="52"/>
        <v>400</v>
      </c>
      <c r="L356" s="41">
        <f t="shared" si="53"/>
        <v>1.9E-3</v>
      </c>
      <c r="M356" s="42">
        <f t="shared" si="54"/>
        <v>0</v>
      </c>
      <c r="N356" s="41">
        <f t="shared" si="55"/>
        <v>0</v>
      </c>
      <c r="O356" s="40">
        <f t="shared" si="56"/>
        <v>0</v>
      </c>
      <c r="Q356" s="39">
        <f t="shared" si="57"/>
        <v>511</v>
      </c>
      <c r="R356" s="40">
        <f t="shared" si="58"/>
        <v>0</v>
      </c>
      <c r="S356" s="39">
        <f t="shared" si="59"/>
        <v>1</v>
      </c>
    </row>
    <row r="357" spans="2:19" x14ac:dyDescent="0.3">
      <c r="B357" s="47"/>
      <c r="C357" s="45">
        <v>512</v>
      </c>
      <c r="D357" s="44">
        <v>161.86000000000001</v>
      </c>
      <c r="E357" s="46"/>
      <c r="F357" s="45"/>
      <c r="G357" s="44"/>
      <c r="H357" s="43"/>
      <c r="I357" s="39">
        <f t="shared" si="50"/>
        <v>512</v>
      </c>
      <c r="J357" s="42">
        <f t="shared" si="51"/>
        <v>155</v>
      </c>
      <c r="K357" s="42">
        <f t="shared" si="52"/>
        <v>400</v>
      </c>
      <c r="L357" s="41">
        <f t="shared" si="53"/>
        <v>1.9E-3</v>
      </c>
      <c r="M357" s="42">
        <f t="shared" si="54"/>
        <v>0</v>
      </c>
      <c r="N357" s="41">
        <f t="shared" si="55"/>
        <v>0</v>
      </c>
      <c r="O357" s="40">
        <f t="shared" si="56"/>
        <v>0</v>
      </c>
      <c r="Q357" s="39">
        <f t="shared" si="57"/>
        <v>512</v>
      </c>
      <c r="R357" s="40">
        <f t="shared" si="58"/>
        <v>0</v>
      </c>
      <c r="S357" s="39">
        <f t="shared" si="59"/>
        <v>1</v>
      </c>
    </row>
    <row r="358" spans="2:19" x14ac:dyDescent="0.3">
      <c r="B358" s="47"/>
      <c r="C358" s="45">
        <v>513</v>
      </c>
      <c r="D358" s="44">
        <v>152.06</v>
      </c>
      <c r="E358" s="46"/>
      <c r="F358" s="45"/>
      <c r="G358" s="44"/>
      <c r="H358" s="43"/>
      <c r="I358" s="39">
        <f t="shared" si="50"/>
        <v>513</v>
      </c>
      <c r="J358" s="42">
        <f t="shared" si="51"/>
        <v>155</v>
      </c>
      <c r="K358" s="42">
        <f t="shared" si="52"/>
        <v>400</v>
      </c>
      <c r="L358" s="41">
        <f t="shared" si="53"/>
        <v>1.9E-3</v>
      </c>
      <c r="M358" s="42">
        <f t="shared" si="54"/>
        <v>0</v>
      </c>
      <c r="N358" s="41">
        <f t="shared" si="55"/>
        <v>0</v>
      </c>
      <c r="O358" s="40">
        <f t="shared" si="56"/>
        <v>0</v>
      </c>
      <c r="Q358" s="39">
        <f t="shared" si="57"/>
        <v>513</v>
      </c>
      <c r="R358" s="40">
        <f t="shared" si="58"/>
        <v>0</v>
      </c>
      <c r="S358" s="39">
        <f t="shared" si="59"/>
        <v>1</v>
      </c>
    </row>
    <row r="359" spans="2:19" x14ac:dyDescent="0.3">
      <c r="B359" s="47"/>
      <c r="C359" s="45">
        <v>514</v>
      </c>
      <c r="D359" s="44">
        <v>148.85</v>
      </c>
      <c r="E359" s="46"/>
      <c r="F359" s="45"/>
      <c r="G359" s="44"/>
      <c r="H359" s="43"/>
      <c r="I359" s="39">
        <f t="shared" si="50"/>
        <v>514</v>
      </c>
      <c r="J359" s="42">
        <f t="shared" si="51"/>
        <v>155</v>
      </c>
      <c r="K359" s="42">
        <f t="shared" si="52"/>
        <v>400</v>
      </c>
      <c r="L359" s="41">
        <f t="shared" si="53"/>
        <v>1.9E-3</v>
      </c>
      <c r="M359" s="42">
        <f t="shared" si="54"/>
        <v>0</v>
      </c>
      <c r="N359" s="41">
        <f t="shared" si="55"/>
        <v>0</v>
      </c>
      <c r="O359" s="40">
        <f t="shared" si="56"/>
        <v>0</v>
      </c>
      <c r="Q359" s="39">
        <f t="shared" si="57"/>
        <v>514</v>
      </c>
      <c r="R359" s="40">
        <f t="shared" si="58"/>
        <v>0</v>
      </c>
      <c r="S359" s="39">
        <f t="shared" si="59"/>
        <v>1</v>
      </c>
    </row>
    <row r="360" spans="2:19" x14ac:dyDescent="0.3">
      <c r="B360" s="47"/>
      <c r="C360" s="45">
        <v>515</v>
      </c>
      <c r="D360" s="44">
        <v>153.13999999999999</v>
      </c>
      <c r="E360" s="46"/>
      <c r="F360" s="45"/>
      <c r="G360" s="44"/>
      <c r="H360" s="43"/>
      <c r="I360" s="39">
        <f t="shared" si="50"/>
        <v>515</v>
      </c>
      <c r="J360" s="42">
        <f t="shared" si="51"/>
        <v>155</v>
      </c>
      <c r="K360" s="42">
        <f t="shared" si="52"/>
        <v>400</v>
      </c>
      <c r="L360" s="41">
        <f t="shared" si="53"/>
        <v>1.9E-3</v>
      </c>
      <c r="M360" s="42">
        <f t="shared" si="54"/>
        <v>0</v>
      </c>
      <c r="N360" s="41">
        <f t="shared" si="55"/>
        <v>0</v>
      </c>
      <c r="O360" s="40">
        <f t="shared" si="56"/>
        <v>0</v>
      </c>
      <c r="Q360" s="39">
        <f t="shared" si="57"/>
        <v>515</v>
      </c>
      <c r="R360" s="40">
        <f t="shared" si="58"/>
        <v>0</v>
      </c>
      <c r="S360" s="39">
        <f t="shared" si="59"/>
        <v>1</v>
      </c>
    </row>
    <row r="361" spans="2:19" x14ac:dyDescent="0.3">
      <c r="B361" s="47"/>
      <c r="C361" s="45">
        <v>516</v>
      </c>
      <c r="D361" s="44">
        <v>154.55000000000001</v>
      </c>
      <c r="E361" s="46"/>
      <c r="F361" s="45"/>
      <c r="G361" s="44"/>
      <c r="H361" s="43"/>
      <c r="I361" s="39">
        <f t="shared" si="50"/>
        <v>516</v>
      </c>
      <c r="J361" s="42">
        <f t="shared" si="51"/>
        <v>155</v>
      </c>
      <c r="K361" s="42">
        <f t="shared" si="52"/>
        <v>400</v>
      </c>
      <c r="L361" s="41">
        <f t="shared" si="53"/>
        <v>1.9E-3</v>
      </c>
      <c r="M361" s="42">
        <f t="shared" si="54"/>
        <v>0</v>
      </c>
      <c r="N361" s="41">
        <f t="shared" si="55"/>
        <v>0</v>
      </c>
      <c r="O361" s="40">
        <f t="shared" si="56"/>
        <v>0</v>
      </c>
      <c r="Q361" s="39">
        <f t="shared" si="57"/>
        <v>516</v>
      </c>
      <c r="R361" s="40">
        <f t="shared" si="58"/>
        <v>0</v>
      </c>
      <c r="S361" s="39">
        <f t="shared" si="59"/>
        <v>1</v>
      </c>
    </row>
    <row r="362" spans="2:19" x14ac:dyDescent="0.3">
      <c r="B362" s="47"/>
      <c r="C362" s="45">
        <v>517</v>
      </c>
      <c r="D362" s="44">
        <v>125.94</v>
      </c>
      <c r="E362" s="46"/>
      <c r="F362" s="45"/>
      <c r="G362" s="44"/>
      <c r="H362" s="43"/>
      <c r="I362" s="39">
        <f t="shared" si="50"/>
        <v>517</v>
      </c>
      <c r="J362" s="42">
        <f t="shared" si="51"/>
        <v>155</v>
      </c>
      <c r="K362" s="42">
        <f t="shared" si="52"/>
        <v>400</v>
      </c>
      <c r="L362" s="41">
        <f t="shared" si="53"/>
        <v>1.9E-3</v>
      </c>
      <c r="M362" s="42">
        <f t="shared" si="54"/>
        <v>0</v>
      </c>
      <c r="N362" s="41">
        <f t="shared" si="55"/>
        <v>0</v>
      </c>
      <c r="O362" s="40">
        <f t="shared" si="56"/>
        <v>0</v>
      </c>
      <c r="Q362" s="39">
        <f t="shared" si="57"/>
        <v>517</v>
      </c>
      <c r="R362" s="40">
        <f t="shared" si="58"/>
        <v>0</v>
      </c>
      <c r="S362" s="39">
        <f t="shared" si="59"/>
        <v>1</v>
      </c>
    </row>
    <row r="363" spans="2:19" x14ac:dyDescent="0.3">
      <c r="B363" s="47"/>
      <c r="C363" s="45">
        <v>518</v>
      </c>
      <c r="D363" s="44">
        <v>144.03</v>
      </c>
      <c r="E363" s="46"/>
      <c r="F363" s="45"/>
      <c r="G363" s="44"/>
      <c r="H363" s="43"/>
      <c r="I363" s="39">
        <f t="shared" si="50"/>
        <v>518</v>
      </c>
      <c r="J363" s="42">
        <f t="shared" si="51"/>
        <v>155</v>
      </c>
      <c r="K363" s="42">
        <f t="shared" si="52"/>
        <v>400</v>
      </c>
      <c r="L363" s="41">
        <f t="shared" si="53"/>
        <v>1.9E-3</v>
      </c>
      <c r="M363" s="42">
        <f t="shared" si="54"/>
        <v>0</v>
      </c>
      <c r="N363" s="41">
        <f t="shared" si="55"/>
        <v>0</v>
      </c>
      <c r="O363" s="40">
        <f t="shared" si="56"/>
        <v>0</v>
      </c>
      <c r="Q363" s="39">
        <f t="shared" si="57"/>
        <v>518</v>
      </c>
      <c r="R363" s="40">
        <f t="shared" si="58"/>
        <v>0</v>
      </c>
      <c r="S363" s="39">
        <f t="shared" si="59"/>
        <v>1</v>
      </c>
    </row>
    <row r="364" spans="2:19" x14ac:dyDescent="0.3">
      <c r="B364" s="47"/>
      <c r="C364" s="45">
        <v>519</v>
      </c>
      <c r="D364" s="44">
        <v>139.57</v>
      </c>
      <c r="E364" s="46"/>
      <c r="F364" s="45"/>
      <c r="G364" s="44"/>
      <c r="H364" s="43"/>
      <c r="I364" s="39">
        <f t="shared" si="50"/>
        <v>519</v>
      </c>
      <c r="J364" s="42">
        <f t="shared" si="51"/>
        <v>155</v>
      </c>
      <c r="K364" s="42">
        <f t="shared" si="52"/>
        <v>400</v>
      </c>
      <c r="L364" s="41">
        <f t="shared" si="53"/>
        <v>1.9E-3</v>
      </c>
      <c r="M364" s="42">
        <f t="shared" si="54"/>
        <v>0</v>
      </c>
      <c r="N364" s="41">
        <f t="shared" si="55"/>
        <v>0</v>
      </c>
      <c r="O364" s="40">
        <f t="shared" si="56"/>
        <v>0</v>
      </c>
      <c r="Q364" s="39">
        <f t="shared" si="57"/>
        <v>519</v>
      </c>
      <c r="R364" s="40">
        <f t="shared" si="58"/>
        <v>0</v>
      </c>
      <c r="S364" s="39">
        <f t="shared" si="59"/>
        <v>1</v>
      </c>
    </row>
    <row r="365" spans="2:19" x14ac:dyDescent="0.3">
      <c r="B365" s="47"/>
      <c r="C365" s="45">
        <v>520</v>
      </c>
      <c r="D365" s="44">
        <v>152.36000000000001</v>
      </c>
      <c r="E365" s="46"/>
      <c r="F365" s="45"/>
      <c r="G365" s="44"/>
      <c r="H365" s="43"/>
      <c r="I365" s="39">
        <f t="shared" si="50"/>
        <v>520</v>
      </c>
      <c r="J365" s="42">
        <f t="shared" si="51"/>
        <v>155</v>
      </c>
      <c r="K365" s="42">
        <f t="shared" si="52"/>
        <v>400</v>
      </c>
      <c r="L365" s="41">
        <f t="shared" si="53"/>
        <v>1.9E-3</v>
      </c>
      <c r="M365" s="42">
        <f t="shared" si="54"/>
        <v>0</v>
      </c>
      <c r="N365" s="41">
        <f t="shared" si="55"/>
        <v>0</v>
      </c>
      <c r="O365" s="40">
        <f t="shared" si="56"/>
        <v>0</v>
      </c>
      <c r="Q365" s="39">
        <f t="shared" si="57"/>
        <v>520</v>
      </c>
      <c r="R365" s="40">
        <f t="shared" si="58"/>
        <v>0</v>
      </c>
      <c r="S365" s="39">
        <f t="shared" si="59"/>
        <v>1</v>
      </c>
    </row>
    <row r="366" spans="2:19" x14ac:dyDescent="0.3">
      <c r="B366" s="47"/>
      <c r="C366" s="45">
        <v>521</v>
      </c>
      <c r="D366" s="44">
        <v>153.46</v>
      </c>
      <c r="E366" s="46"/>
      <c r="F366" s="45"/>
      <c r="G366" s="44"/>
      <c r="H366" s="43"/>
      <c r="I366" s="39">
        <f t="shared" si="50"/>
        <v>521</v>
      </c>
      <c r="J366" s="42">
        <f t="shared" si="51"/>
        <v>155</v>
      </c>
      <c r="K366" s="42">
        <f t="shared" si="52"/>
        <v>400</v>
      </c>
      <c r="L366" s="41">
        <f t="shared" si="53"/>
        <v>1.9E-3</v>
      </c>
      <c r="M366" s="42">
        <f t="shared" si="54"/>
        <v>0</v>
      </c>
      <c r="N366" s="41">
        <f t="shared" si="55"/>
        <v>0</v>
      </c>
      <c r="O366" s="40">
        <f t="shared" si="56"/>
        <v>0</v>
      </c>
      <c r="Q366" s="39">
        <f t="shared" si="57"/>
        <v>521</v>
      </c>
      <c r="R366" s="40">
        <f t="shared" si="58"/>
        <v>0</v>
      </c>
      <c r="S366" s="39">
        <f t="shared" si="59"/>
        <v>1</v>
      </c>
    </row>
    <row r="367" spans="2:19" x14ac:dyDescent="0.3">
      <c r="B367" s="47"/>
      <c r="C367" s="45">
        <v>522</v>
      </c>
      <c r="D367" s="44">
        <v>156.9</v>
      </c>
      <c r="E367" s="46"/>
      <c r="F367" s="45"/>
      <c r="G367" s="44"/>
      <c r="H367" s="43"/>
      <c r="I367" s="39">
        <f t="shared" si="50"/>
        <v>522</v>
      </c>
      <c r="J367" s="42">
        <f t="shared" si="51"/>
        <v>155</v>
      </c>
      <c r="K367" s="42">
        <f t="shared" si="52"/>
        <v>400</v>
      </c>
      <c r="L367" s="41">
        <f t="shared" si="53"/>
        <v>1.9E-3</v>
      </c>
      <c r="M367" s="42">
        <f t="shared" si="54"/>
        <v>0</v>
      </c>
      <c r="N367" s="41">
        <f t="shared" si="55"/>
        <v>0</v>
      </c>
      <c r="O367" s="40">
        <f t="shared" si="56"/>
        <v>0</v>
      </c>
      <c r="Q367" s="39">
        <f t="shared" si="57"/>
        <v>522</v>
      </c>
      <c r="R367" s="40">
        <f t="shared" si="58"/>
        <v>0</v>
      </c>
      <c r="S367" s="39">
        <f t="shared" si="59"/>
        <v>1</v>
      </c>
    </row>
    <row r="368" spans="2:19" x14ac:dyDescent="0.3">
      <c r="B368" s="47"/>
      <c r="C368" s="45">
        <v>523</v>
      </c>
      <c r="D368" s="44">
        <v>147.88999999999999</v>
      </c>
      <c r="E368" s="46"/>
      <c r="F368" s="45"/>
      <c r="G368" s="44"/>
      <c r="H368" s="43"/>
      <c r="I368" s="39">
        <f t="shared" si="50"/>
        <v>523</v>
      </c>
      <c r="J368" s="42">
        <f t="shared" si="51"/>
        <v>155</v>
      </c>
      <c r="K368" s="42">
        <f t="shared" si="52"/>
        <v>400</v>
      </c>
      <c r="L368" s="41">
        <f t="shared" si="53"/>
        <v>1.9E-3</v>
      </c>
      <c r="M368" s="42">
        <f t="shared" si="54"/>
        <v>0</v>
      </c>
      <c r="N368" s="41">
        <f t="shared" si="55"/>
        <v>0</v>
      </c>
      <c r="O368" s="40">
        <f t="shared" si="56"/>
        <v>0</v>
      </c>
      <c r="Q368" s="39">
        <f t="shared" si="57"/>
        <v>523</v>
      </c>
      <c r="R368" s="40">
        <f t="shared" si="58"/>
        <v>0</v>
      </c>
      <c r="S368" s="39">
        <f t="shared" si="59"/>
        <v>1</v>
      </c>
    </row>
    <row r="369" spans="2:19" x14ac:dyDescent="0.3">
      <c r="B369" s="47"/>
      <c r="C369" s="45">
        <v>524</v>
      </c>
      <c r="D369" s="44">
        <v>159.05000000000001</v>
      </c>
      <c r="E369" s="46"/>
      <c r="F369" s="45"/>
      <c r="G369" s="44"/>
      <c r="H369" s="43"/>
      <c r="I369" s="39">
        <f t="shared" si="50"/>
        <v>524</v>
      </c>
      <c r="J369" s="42">
        <f t="shared" si="51"/>
        <v>155</v>
      </c>
      <c r="K369" s="42">
        <f t="shared" si="52"/>
        <v>400</v>
      </c>
      <c r="L369" s="41">
        <f t="shared" si="53"/>
        <v>1.9E-3</v>
      </c>
      <c r="M369" s="42">
        <f t="shared" si="54"/>
        <v>0</v>
      </c>
      <c r="N369" s="41">
        <f t="shared" si="55"/>
        <v>0</v>
      </c>
      <c r="O369" s="40">
        <f t="shared" si="56"/>
        <v>0</v>
      </c>
      <c r="Q369" s="39">
        <f t="shared" si="57"/>
        <v>524</v>
      </c>
      <c r="R369" s="40">
        <f t="shared" si="58"/>
        <v>0</v>
      </c>
      <c r="S369" s="39">
        <f t="shared" si="59"/>
        <v>1</v>
      </c>
    </row>
    <row r="370" spans="2:19" x14ac:dyDescent="0.3">
      <c r="B370" s="47"/>
      <c r="C370" s="45">
        <v>525</v>
      </c>
      <c r="D370" s="44">
        <v>157.81</v>
      </c>
      <c r="E370" s="46"/>
      <c r="F370" s="45"/>
      <c r="G370" s="44"/>
      <c r="H370" s="43"/>
      <c r="I370" s="39">
        <f t="shared" si="50"/>
        <v>525</v>
      </c>
      <c r="J370" s="42">
        <f t="shared" si="51"/>
        <v>155</v>
      </c>
      <c r="K370" s="42">
        <f t="shared" si="52"/>
        <v>400</v>
      </c>
      <c r="L370" s="41">
        <f t="shared" si="53"/>
        <v>1.9E-3</v>
      </c>
      <c r="M370" s="42">
        <f t="shared" si="54"/>
        <v>0</v>
      </c>
      <c r="N370" s="41">
        <f t="shared" si="55"/>
        <v>0</v>
      </c>
      <c r="O370" s="40">
        <f t="shared" si="56"/>
        <v>0</v>
      </c>
      <c r="Q370" s="39">
        <f t="shared" si="57"/>
        <v>525</v>
      </c>
      <c r="R370" s="40">
        <f t="shared" si="58"/>
        <v>0</v>
      </c>
      <c r="S370" s="39">
        <f t="shared" si="59"/>
        <v>1</v>
      </c>
    </row>
    <row r="371" spans="2:19" x14ac:dyDescent="0.3">
      <c r="B371" s="47"/>
      <c r="C371" s="45">
        <v>526</v>
      </c>
      <c r="D371" s="44">
        <v>153.41</v>
      </c>
      <c r="E371" s="46"/>
      <c r="F371" s="45"/>
      <c r="G371" s="44"/>
      <c r="H371" s="43"/>
      <c r="I371" s="39">
        <f t="shared" si="50"/>
        <v>526</v>
      </c>
      <c r="J371" s="42">
        <f t="shared" si="51"/>
        <v>155</v>
      </c>
      <c r="K371" s="42">
        <f t="shared" si="52"/>
        <v>400</v>
      </c>
      <c r="L371" s="41">
        <f t="shared" si="53"/>
        <v>1.9E-3</v>
      </c>
      <c r="M371" s="42">
        <f t="shared" si="54"/>
        <v>0</v>
      </c>
      <c r="N371" s="41">
        <f t="shared" si="55"/>
        <v>0</v>
      </c>
      <c r="O371" s="40">
        <f t="shared" si="56"/>
        <v>0</v>
      </c>
      <c r="Q371" s="39">
        <f t="shared" si="57"/>
        <v>526</v>
      </c>
      <c r="R371" s="40">
        <f t="shared" si="58"/>
        <v>0</v>
      </c>
      <c r="S371" s="39">
        <f t="shared" si="59"/>
        <v>1</v>
      </c>
    </row>
    <row r="372" spans="2:19" x14ac:dyDescent="0.3">
      <c r="B372" s="47"/>
      <c r="C372" s="45">
        <v>527</v>
      </c>
      <c r="D372" s="44">
        <v>134.16999999999999</v>
      </c>
      <c r="E372" s="46"/>
      <c r="F372" s="45"/>
      <c r="G372" s="44"/>
      <c r="H372" s="43"/>
      <c r="I372" s="39">
        <f t="shared" si="50"/>
        <v>527</v>
      </c>
      <c r="J372" s="42">
        <f t="shared" si="51"/>
        <v>155</v>
      </c>
      <c r="K372" s="42">
        <f t="shared" si="52"/>
        <v>400</v>
      </c>
      <c r="L372" s="41">
        <f t="shared" si="53"/>
        <v>1.9E-3</v>
      </c>
      <c r="M372" s="42">
        <f t="shared" si="54"/>
        <v>0</v>
      </c>
      <c r="N372" s="41">
        <f t="shared" si="55"/>
        <v>0</v>
      </c>
      <c r="O372" s="40">
        <f t="shared" si="56"/>
        <v>0</v>
      </c>
      <c r="Q372" s="39">
        <f t="shared" si="57"/>
        <v>527</v>
      </c>
      <c r="R372" s="40">
        <f t="shared" si="58"/>
        <v>0</v>
      </c>
      <c r="S372" s="39">
        <f t="shared" si="59"/>
        <v>1</v>
      </c>
    </row>
    <row r="373" spans="2:19" x14ac:dyDescent="0.3">
      <c r="B373" s="47"/>
      <c r="C373" s="45">
        <v>528</v>
      </c>
      <c r="D373" s="44">
        <v>153.57</v>
      </c>
      <c r="E373" s="46"/>
      <c r="F373" s="45"/>
      <c r="G373" s="44"/>
      <c r="H373" s="43"/>
      <c r="I373" s="39">
        <f t="shared" si="50"/>
        <v>528</v>
      </c>
      <c r="J373" s="42">
        <f t="shared" si="51"/>
        <v>155</v>
      </c>
      <c r="K373" s="42">
        <f t="shared" si="52"/>
        <v>400</v>
      </c>
      <c r="L373" s="41">
        <f t="shared" si="53"/>
        <v>1.9E-3</v>
      </c>
      <c r="M373" s="42">
        <f t="shared" si="54"/>
        <v>0</v>
      </c>
      <c r="N373" s="41">
        <f t="shared" si="55"/>
        <v>0</v>
      </c>
      <c r="O373" s="40">
        <f t="shared" si="56"/>
        <v>0</v>
      </c>
      <c r="Q373" s="39">
        <f t="shared" si="57"/>
        <v>528</v>
      </c>
      <c r="R373" s="40">
        <f t="shared" si="58"/>
        <v>0</v>
      </c>
      <c r="S373" s="39">
        <f t="shared" si="59"/>
        <v>1</v>
      </c>
    </row>
    <row r="374" spans="2:19" x14ac:dyDescent="0.3">
      <c r="B374" s="47"/>
      <c r="C374" s="45">
        <v>529</v>
      </c>
      <c r="D374" s="44">
        <v>160.71</v>
      </c>
      <c r="E374" s="46"/>
      <c r="F374" s="45"/>
      <c r="G374" s="44"/>
      <c r="H374" s="43"/>
      <c r="I374" s="39">
        <f t="shared" si="50"/>
        <v>529</v>
      </c>
      <c r="J374" s="42">
        <f t="shared" si="51"/>
        <v>155</v>
      </c>
      <c r="K374" s="42">
        <f t="shared" si="52"/>
        <v>400</v>
      </c>
      <c r="L374" s="41">
        <f t="shared" si="53"/>
        <v>1.9E-3</v>
      </c>
      <c r="M374" s="42">
        <f t="shared" si="54"/>
        <v>0</v>
      </c>
      <c r="N374" s="41">
        <f t="shared" si="55"/>
        <v>0</v>
      </c>
      <c r="O374" s="40">
        <f t="shared" si="56"/>
        <v>0</v>
      </c>
      <c r="Q374" s="39">
        <f t="shared" si="57"/>
        <v>529</v>
      </c>
      <c r="R374" s="40">
        <f t="shared" si="58"/>
        <v>0</v>
      </c>
      <c r="S374" s="39">
        <f t="shared" si="59"/>
        <v>1</v>
      </c>
    </row>
    <row r="375" spans="2:19" x14ac:dyDescent="0.3">
      <c r="B375" s="47"/>
      <c r="C375" s="45">
        <v>530</v>
      </c>
      <c r="D375" s="44">
        <v>154.46</v>
      </c>
      <c r="E375" s="46"/>
      <c r="F375" s="45"/>
      <c r="G375" s="44"/>
      <c r="H375" s="43"/>
      <c r="I375" s="39">
        <f t="shared" si="50"/>
        <v>530</v>
      </c>
      <c r="J375" s="42">
        <f t="shared" si="51"/>
        <v>155</v>
      </c>
      <c r="K375" s="42">
        <f t="shared" si="52"/>
        <v>400</v>
      </c>
      <c r="L375" s="41">
        <f t="shared" si="53"/>
        <v>1.9E-3</v>
      </c>
      <c r="M375" s="42">
        <f t="shared" si="54"/>
        <v>0</v>
      </c>
      <c r="N375" s="41">
        <f t="shared" si="55"/>
        <v>0</v>
      </c>
      <c r="O375" s="40">
        <f t="shared" si="56"/>
        <v>0</v>
      </c>
      <c r="Q375" s="39">
        <f t="shared" si="57"/>
        <v>530</v>
      </c>
      <c r="R375" s="40">
        <f t="shared" si="58"/>
        <v>0</v>
      </c>
      <c r="S375" s="39">
        <f t="shared" si="59"/>
        <v>1</v>
      </c>
    </row>
    <row r="376" spans="2:19" x14ac:dyDescent="0.3">
      <c r="B376" s="47"/>
      <c r="C376" s="45">
        <v>531</v>
      </c>
      <c r="D376" s="44">
        <v>162.91999999999999</v>
      </c>
      <c r="E376" s="46"/>
      <c r="F376" s="45"/>
      <c r="G376" s="44"/>
      <c r="H376" s="43"/>
      <c r="I376" s="39">
        <f t="shared" si="50"/>
        <v>531</v>
      </c>
      <c r="J376" s="42">
        <f t="shared" si="51"/>
        <v>155</v>
      </c>
      <c r="K376" s="42">
        <f t="shared" si="52"/>
        <v>400</v>
      </c>
      <c r="L376" s="41">
        <f t="shared" si="53"/>
        <v>1.9E-3</v>
      </c>
      <c r="M376" s="42">
        <f t="shared" si="54"/>
        <v>0</v>
      </c>
      <c r="N376" s="41">
        <f t="shared" si="55"/>
        <v>0</v>
      </c>
      <c r="O376" s="40">
        <f t="shared" si="56"/>
        <v>0</v>
      </c>
      <c r="Q376" s="39">
        <f t="shared" si="57"/>
        <v>531</v>
      </c>
      <c r="R376" s="40">
        <f t="shared" si="58"/>
        <v>0</v>
      </c>
      <c r="S376" s="39">
        <f t="shared" si="59"/>
        <v>1</v>
      </c>
    </row>
    <row r="377" spans="2:19" x14ac:dyDescent="0.3">
      <c r="B377" s="47"/>
      <c r="C377" s="45">
        <v>532</v>
      </c>
      <c r="D377" s="44">
        <v>159.97999999999999</v>
      </c>
      <c r="E377" s="46"/>
      <c r="F377" s="45"/>
      <c r="G377" s="44"/>
      <c r="H377" s="43"/>
      <c r="I377" s="39">
        <f t="shared" si="50"/>
        <v>532</v>
      </c>
      <c r="J377" s="42">
        <f t="shared" si="51"/>
        <v>155</v>
      </c>
      <c r="K377" s="42">
        <f t="shared" si="52"/>
        <v>400</v>
      </c>
      <c r="L377" s="41">
        <f t="shared" si="53"/>
        <v>1.9E-3</v>
      </c>
      <c r="M377" s="42">
        <f t="shared" si="54"/>
        <v>0</v>
      </c>
      <c r="N377" s="41">
        <f t="shared" si="55"/>
        <v>0</v>
      </c>
      <c r="O377" s="40">
        <f t="shared" si="56"/>
        <v>0</v>
      </c>
      <c r="Q377" s="39">
        <f t="shared" si="57"/>
        <v>532</v>
      </c>
      <c r="R377" s="40">
        <f t="shared" si="58"/>
        <v>0</v>
      </c>
      <c r="S377" s="39">
        <f t="shared" si="59"/>
        <v>1</v>
      </c>
    </row>
    <row r="378" spans="2:19" x14ac:dyDescent="0.3">
      <c r="B378" s="47"/>
      <c r="C378" s="45">
        <v>533</v>
      </c>
      <c r="D378" s="44">
        <v>142.86000000000001</v>
      </c>
      <c r="E378" s="46"/>
      <c r="F378" s="45"/>
      <c r="G378" s="44"/>
      <c r="H378" s="43"/>
      <c r="I378" s="39">
        <f t="shared" si="50"/>
        <v>533</v>
      </c>
      <c r="J378" s="42">
        <f t="shared" si="51"/>
        <v>155</v>
      </c>
      <c r="K378" s="42">
        <f t="shared" si="52"/>
        <v>400</v>
      </c>
      <c r="L378" s="41">
        <f t="shared" si="53"/>
        <v>1.9E-3</v>
      </c>
      <c r="M378" s="42">
        <f t="shared" si="54"/>
        <v>0</v>
      </c>
      <c r="N378" s="41">
        <f t="shared" si="55"/>
        <v>0</v>
      </c>
      <c r="O378" s="40">
        <f t="shared" si="56"/>
        <v>0</v>
      </c>
      <c r="Q378" s="39">
        <f t="shared" si="57"/>
        <v>533</v>
      </c>
      <c r="R378" s="40">
        <f t="shared" si="58"/>
        <v>0</v>
      </c>
      <c r="S378" s="39">
        <f t="shared" si="59"/>
        <v>1</v>
      </c>
    </row>
    <row r="379" spans="2:19" x14ac:dyDescent="0.3">
      <c r="B379" s="47"/>
      <c r="C379" s="45">
        <v>534</v>
      </c>
      <c r="D379" s="44">
        <v>153.02000000000001</v>
      </c>
      <c r="E379" s="46"/>
      <c r="F379" s="45"/>
      <c r="G379" s="44"/>
      <c r="H379" s="43"/>
      <c r="I379" s="39">
        <f t="shared" si="50"/>
        <v>534</v>
      </c>
      <c r="J379" s="42">
        <f t="shared" si="51"/>
        <v>155</v>
      </c>
      <c r="K379" s="42">
        <f t="shared" si="52"/>
        <v>400</v>
      </c>
      <c r="L379" s="41">
        <f t="shared" si="53"/>
        <v>1.9E-3</v>
      </c>
      <c r="M379" s="42">
        <f t="shared" si="54"/>
        <v>0</v>
      </c>
      <c r="N379" s="41">
        <f t="shared" si="55"/>
        <v>0</v>
      </c>
      <c r="O379" s="40">
        <f t="shared" si="56"/>
        <v>0</v>
      </c>
      <c r="Q379" s="39">
        <f t="shared" si="57"/>
        <v>534</v>
      </c>
      <c r="R379" s="40">
        <f t="shared" si="58"/>
        <v>0</v>
      </c>
      <c r="S379" s="39">
        <f t="shared" si="59"/>
        <v>1</v>
      </c>
    </row>
    <row r="380" spans="2:19" x14ac:dyDescent="0.3">
      <c r="B380" s="47"/>
      <c r="C380" s="45">
        <v>535</v>
      </c>
      <c r="D380" s="44">
        <v>155.35</v>
      </c>
      <c r="E380" s="46"/>
      <c r="F380" s="45"/>
      <c r="G380" s="44"/>
      <c r="H380" s="43"/>
      <c r="I380" s="39">
        <f t="shared" si="50"/>
        <v>535</v>
      </c>
      <c r="J380" s="42">
        <f t="shared" si="51"/>
        <v>155</v>
      </c>
      <c r="K380" s="42">
        <f t="shared" si="52"/>
        <v>400</v>
      </c>
      <c r="L380" s="41">
        <f t="shared" si="53"/>
        <v>1.9E-3</v>
      </c>
      <c r="M380" s="42">
        <f t="shared" si="54"/>
        <v>0</v>
      </c>
      <c r="N380" s="41">
        <f t="shared" si="55"/>
        <v>0</v>
      </c>
      <c r="O380" s="40">
        <f t="shared" si="56"/>
        <v>0</v>
      </c>
      <c r="Q380" s="39">
        <f t="shared" si="57"/>
        <v>535</v>
      </c>
      <c r="R380" s="40">
        <f t="shared" si="58"/>
        <v>0</v>
      </c>
      <c r="S380" s="39">
        <f t="shared" si="59"/>
        <v>1</v>
      </c>
    </row>
    <row r="381" spans="2:19" x14ac:dyDescent="0.3">
      <c r="B381" s="47"/>
      <c r="C381" s="45">
        <v>536</v>
      </c>
      <c r="D381" s="44">
        <v>161.99</v>
      </c>
      <c r="E381" s="46"/>
      <c r="F381" s="45"/>
      <c r="G381" s="44"/>
      <c r="H381" s="43"/>
      <c r="I381" s="39">
        <f t="shared" si="50"/>
        <v>536</v>
      </c>
      <c r="J381" s="42">
        <f t="shared" si="51"/>
        <v>155</v>
      </c>
      <c r="K381" s="42">
        <f t="shared" si="52"/>
        <v>400</v>
      </c>
      <c r="L381" s="41">
        <f t="shared" si="53"/>
        <v>1.9E-3</v>
      </c>
      <c r="M381" s="42">
        <f t="shared" si="54"/>
        <v>0</v>
      </c>
      <c r="N381" s="41">
        <f t="shared" si="55"/>
        <v>0</v>
      </c>
      <c r="O381" s="40">
        <f t="shared" si="56"/>
        <v>0</v>
      </c>
      <c r="Q381" s="39">
        <f t="shared" si="57"/>
        <v>536</v>
      </c>
      <c r="R381" s="40">
        <f t="shared" si="58"/>
        <v>0</v>
      </c>
      <c r="S381" s="39">
        <f t="shared" si="59"/>
        <v>1</v>
      </c>
    </row>
    <row r="382" spans="2:19" x14ac:dyDescent="0.3">
      <c r="B382" s="47"/>
      <c r="C382" s="45">
        <v>537</v>
      </c>
      <c r="D382" s="44">
        <v>149.88999999999999</v>
      </c>
      <c r="E382" s="46"/>
      <c r="F382" s="45"/>
      <c r="G382" s="44"/>
      <c r="H382" s="43"/>
      <c r="I382" s="39">
        <f t="shared" si="50"/>
        <v>537</v>
      </c>
      <c r="J382" s="42">
        <f t="shared" si="51"/>
        <v>155</v>
      </c>
      <c r="K382" s="42">
        <f t="shared" si="52"/>
        <v>400</v>
      </c>
      <c r="L382" s="41">
        <f t="shared" si="53"/>
        <v>1.9E-3</v>
      </c>
      <c r="M382" s="42">
        <f t="shared" si="54"/>
        <v>0</v>
      </c>
      <c r="N382" s="41">
        <f t="shared" si="55"/>
        <v>0</v>
      </c>
      <c r="O382" s="40">
        <f t="shared" si="56"/>
        <v>0</v>
      </c>
      <c r="Q382" s="39">
        <f t="shared" si="57"/>
        <v>537</v>
      </c>
      <c r="R382" s="40">
        <f t="shared" si="58"/>
        <v>0</v>
      </c>
      <c r="S382" s="39">
        <f t="shared" si="59"/>
        <v>1</v>
      </c>
    </row>
    <row r="383" spans="2:19" x14ac:dyDescent="0.3">
      <c r="B383" s="47"/>
      <c r="C383" s="45">
        <v>538</v>
      </c>
      <c r="D383" s="44">
        <v>157.38</v>
      </c>
      <c r="E383" s="46"/>
      <c r="F383" s="45"/>
      <c r="G383" s="44"/>
      <c r="H383" s="43"/>
      <c r="I383" s="39">
        <f t="shared" si="50"/>
        <v>538</v>
      </c>
      <c r="J383" s="42">
        <f t="shared" si="51"/>
        <v>155</v>
      </c>
      <c r="K383" s="42">
        <f t="shared" si="52"/>
        <v>400</v>
      </c>
      <c r="L383" s="41">
        <f t="shared" si="53"/>
        <v>1.9E-3</v>
      </c>
      <c r="M383" s="42">
        <f t="shared" si="54"/>
        <v>0</v>
      </c>
      <c r="N383" s="41">
        <f t="shared" si="55"/>
        <v>0</v>
      </c>
      <c r="O383" s="40">
        <f t="shared" si="56"/>
        <v>0</v>
      </c>
      <c r="Q383" s="39">
        <f t="shared" si="57"/>
        <v>538</v>
      </c>
      <c r="R383" s="40">
        <f t="shared" si="58"/>
        <v>0</v>
      </c>
      <c r="S383" s="39">
        <f t="shared" si="59"/>
        <v>1</v>
      </c>
    </row>
    <row r="384" spans="2:19" x14ac:dyDescent="0.3">
      <c r="B384" s="47"/>
      <c r="C384" s="45">
        <v>539</v>
      </c>
      <c r="D384" s="44">
        <v>153.52000000000001</v>
      </c>
      <c r="E384" s="46"/>
      <c r="F384" s="45"/>
      <c r="G384" s="44"/>
      <c r="H384" s="43"/>
      <c r="I384" s="39">
        <f t="shared" si="50"/>
        <v>539</v>
      </c>
      <c r="J384" s="42">
        <f t="shared" si="51"/>
        <v>155</v>
      </c>
      <c r="K384" s="42">
        <f t="shared" si="52"/>
        <v>400</v>
      </c>
      <c r="L384" s="41">
        <f t="shared" si="53"/>
        <v>1.9E-3</v>
      </c>
      <c r="M384" s="42">
        <f t="shared" si="54"/>
        <v>0</v>
      </c>
      <c r="N384" s="41">
        <f t="shared" si="55"/>
        <v>0</v>
      </c>
      <c r="O384" s="40">
        <f t="shared" si="56"/>
        <v>0</v>
      </c>
      <c r="Q384" s="39">
        <f t="shared" si="57"/>
        <v>539</v>
      </c>
      <c r="R384" s="40">
        <f t="shared" si="58"/>
        <v>0</v>
      </c>
      <c r="S384" s="39">
        <f t="shared" si="59"/>
        <v>1</v>
      </c>
    </row>
    <row r="385" spans="2:19" x14ac:dyDescent="0.3">
      <c r="B385" s="47"/>
      <c r="C385" s="45">
        <v>540</v>
      </c>
      <c r="D385" s="44">
        <v>148.25</v>
      </c>
      <c r="E385" s="46"/>
      <c r="F385" s="45"/>
      <c r="G385" s="44"/>
      <c r="H385" s="43"/>
      <c r="I385" s="39">
        <f t="shared" si="50"/>
        <v>540</v>
      </c>
      <c r="J385" s="42">
        <f t="shared" si="51"/>
        <v>155</v>
      </c>
      <c r="K385" s="42">
        <f t="shared" si="52"/>
        <v>400</v>
      </c>
      <c r="L385" s="41">
        <f t="shared" si="53"/>
        <v>1.9E-3</v>
      </c>
      <c r="M385" s="42">
        <f t="shared" si="54"/>
        <v>0</v>
      </c>
      <c r="N385" s="41">
        <f t="shared" si="55"/>
        <v>0</v>
      </c>
      <c r="O385" s="40">
        <f t="shared" si="56"/>
        <v>0</v>
      </c>
      <c r="Q385" s="39">
        <f t="shared" si="57"/>
        <v>540</v>
      </c>
      <c r="R385" s="40">
        <f t="shared" si="58"/>
        <v>0</v>
      </c>
      <c r="S385" s="39">
        <f t="shared" si="59"/>
        <v>1</v>
      </c>
    </row>
    <row r="386" spans="2:19" x14ac:dyDescent="0.3">
      <c r="B386" s="47"/>
      <c r="C386" s="45">
        <v>541</v>
      </c>
      <c r="D386" s="44">
        <v>142.51</v>
      </c>
      <c r="E386" s="46"/>
      <c r="F386" s="45"/>
      <c r="G386" s="44"/>
      <c r="H386" s="43"/>
      <c r="I386" s="39">
        <f t="shared" si="50"/>
        <v>541</v>
      </c>
      <c r="J386" s="42">
        <f t="shared" si="51"/>
        <v>155</v>
      </c>
      <c r="K386" s="42">
        <f t="shared" si="52"/>
        <v>400</v>
      </c>
      <c r="L386" s="41">
        <f t="shared" si="53"/>
        <v>1.9E-3</v>
      </c>
      <c r="M386" s="42">
        <f t="shared" si="54"/>
        <v>0</v>
      </c>
      <c r="N386" s="41">
        <f t="shared" si="55"/>
        <v>0</v>
      </c>
      <c r="O386" s="40">
        <f t="shared" si="56"/>
        <v>0</v>
      </c>
      <c r="Q386" s="39">
        <f t="shared" si="57"/>
        <v>541</v>
      </c>
      <c r="R386" s="40">
        <f t="shared" si="58"/>
        <v>0</v>
      </c>
      <c r="S386" s="39">
        <f t="shared" si="59"/>
        <v>1</v>
      </c>
    </row>
    <row r="387" spans="2:19" x14ac:dyDescent="0.3">
      <c r="B387" s="47"/>
      <c r="C387" s="45">
        <v>542</v>
      </c>
      <c r="D387" s="44">
        <v>155.11000000000001</v>
      </c>
      <c r="E387" s="46"/>
      <c r="F387" s="45"/>
      <c r="G387" s="44"/>
      <c r="H387" s="43"/>
      <c r="I387" s="39">
        <f t="shared" si="50"/>
        <v>542</v>
      </c>
      <c r="J387" s="42">
        <f t="shared" si="51"/>
        <v>155</v>
      </c>
      <c r="K387" s="42">
        <f t="shared" si="52"/>
        <v>400</v>
      </c>
      <c r="L387" s="41">
        <f t="shared" si="53"/>
        <v>1.9E-3</v>
      </c>
      <c r="M387" s="42">
        <f t="shared" si="54"/>
        <v>0</v>
      </c>
      <c r="N387" s="41">
        <f t="shared" si="55"/>
        <v>0</v>
      </c>
      <c r="O387" s="40">
        <f t="shared" si="56"/>
        <v>0</v>
      </c>
      <c r="Q387" s="39">
        <f t="shared" si="57"/>
        <v>542</v>
      </c>
      <c r="R387" s="40">
        <f t="shared" si="58"/>
        <v>0</v>
      </c>
      <c r="S387" s="39">
        <f t="shared" si="59"/>
        <v>1</v>
      </c>
    </row>
    <row r="388" spans="2:19" x14ac:dyDescent="0.3">
      <c r="B388" s="47"/>
      <c r="C388" s="45">
        <v>543</v>
      </c>
      <c r="D388" s="44">
        <v>152.56</v>
      </c>
      <c r="E388" s="46"/>
      <c r="F388" s="45"/>
      <c r="G388" s="44"/>
      <c r="H388" s="43"/>
      <c r="I388" s="39">
        <f t="shared" si="50"/>
        <v>543</v>
      </c>
      <c r="J388" s="42">
        <f t="shared" si="51"/>
        <v>155</v>
      </c>
      <c r="K388" s="42">
        <f t="shared" si="52"/>
        <v>400</v>
      </c>
      <c r="L388" s="41">
        <f t="shared" si="53"/>
        <v>1.9E-3</v>
      </c>
      <c r="M388" s="42">
        <f t="shared" si="54"/>
        <v>0</v>
      </c>
      <c r="N388" s="41">
        <f t="shared" si="55"/>
        <v>0</v>
      </c>
      <c r="O388" s="40">
        <f t="shared" si="56"/>
        <v>0</v>
      </c>
      <c r="Q388" s="39">
        <f t="shared" si="57"/>
        <v>543</v>
      </c>
      <c r="R388" s="40">
        <f t="shared" si="58"/>
        <v>0</v>
      </c>
      <c r="S388" s="39">
        <f t="shared" si="59"/>
        <v>1</v>
      </c>
    </row>
    <row r="389" spans="2:19" x14ac:dyDescent="0.3">
      <c r="B389" s="47"/>
      <c r="C389" s="45">
        <v>544</v>
      </c>
      <c r="D389" s="44">
        <v>157.91999999999999</v>
      </c>
      <c r="E389" s="46"/>
      <c r="F389" s="45"/>
      <c r="G389" s="44"/>
      <c r="H389" s="43"/>
      <c r="I389" s="39">
        <f t="shared" ref="I389:I452" si="60">IF(ISNUMBER(C389),C389,"")</f>
        <v>544</v>
      </c>
      <c r="J389" s="42">
        <f t="shared" ref="J389:J452" si="61">MATCH(I389,F:F,1)</f>
        <v>155</v>
      </c>
      <c r="K389" s="42">
        <f t="shared" ref="K389:K452" si="62">INDEX($F:$F,$J389)</f>
        <v>400</v>
      </c>
      <c r="L389" s="41">
        <f t="shared" ref="L389:L452" si="63">INDEX($G:$G,$J389)</f>
        <v>1.9E-3</v>
      </c>
      <c r="M389" s="42">
        <f t="shared" ref="M389:M452" si="64">INDEX($F:$F,$J389+1)</f>
        <v>0</v>
      </c>
      <c r="N389" s="41">
        <f t="shared" ref="N389:N452" si="65">INDEX($G:$G,$J389+1)</f>
        <v>0</v>
      </c>
      <c r="O389" s="40">
        <f t="shared" ref="O389:O452" si="66">IF(I389&lt;=M389,L389+(N389-L389)/(M389-K389)*(M389-I389),0)</f>
        <v>0</v>
      </c>
      <c r="Q389" s="39">
        <f t="shared" ref="Q389:Q452" si="67">IF(ISNUMBER(I389),I389,"")</f>
        <v>544</v>
      </c>
      <c r="R389" s="40">
        <f t="shared" ref="R389:R452" si="68">IF(ISNUMBER(O389),O389*D389,0)</f>
        <v>0</v>
      </c>
      <c r="S389" s="39">
        <f t="shared" ref="S389:S452" si="69">Q390-Q389</f>
        <v>1</v>
      </c>
    </row>
    <row r="390" spans="2:19" x14ac:dyDescent="0.3">
      <c r="B390" s="47"/>
      <c r="C390" s="45">
        <v>545</v>
      </c>
      <c r="D390" s="44">
        <v>154.35</v>
      </c>
      <c r="E390" s="46"/>
      <c r="F390" s="45"/>
      <c r="G390" s="44"/>
      <c r="H390" s="43"/>
      <c r="I390" s="39">
        <f t="shared" si="60"/>
        <v>545</v>
      </c>
      <c r="J390" s="42">
        <f t="shared" si="61"/>
        <v>155</v>
      </c>
      <c r="K390" s="42">
        <f t="shared" si="62"/>
        <v>400</v>
      </c>
      <c r="L390" s="41">
        <f t="shared" si="63"/>
        <v>1.9E-3</v>
      </c>
      <c r="M390" s="42">
        <f t="shared" si="64"/>
        <v>0</v>
      </c>
      <c r="N390" s="41">
        <f t="shared" si="65"/>
        <v>0</v>
      </c>
      <c r="O390" s="40">
        <f t="shared" si="66"/>
        <v>0</v>
      </c>
      <c r="Q390" s="39">
        <f t="shared" si="67"/>
        <v>545</v>
      </c>
      <c r="R390" s="40">
        <f t="shared" si="68"/>
        <v>0</v>
      </c>
      <c r="S390" s="39">
        <f t="shared" si="69"/>
        <v>1</v>
      </c>
    </row>
    <row r="391" spans="2:19" x14ac:dyDescent="0.3">
      <c r="B391" s="47"/>
      <c r="C391" s="45">
        <v>546</v>
      </c>
      <c r="D391" s="44">
        <v>152.91</v>
      </c>
      <c r="E391" s="46"/>
      <c r="F391" s="45"/>
      <c r="G391" s="44"/>
      <c r="H391" s="43"/>
      <c r="I391" s="39">
        <f t="shared" si="60"/>
        <v>546</v>
      </c>
      <c r="J391" s="42">
        <f t="shared" si="61"/>
        <v>155</v>
      </c>
      <c r="K391" s="42">
        <f t="shared" si="62"/>
        <v>400</v>
      </c>
      <c r="L391" s="41">
        <f t="shared" si="63"/>
        <v>1.9E-3</v>
      </c>
      <c r="M391" s="42">
        <f t="shared" si="64"/>
        <v>0</v>
      </c>
      <c r="N391" s="41">
        <f t="shared" si="65"/>
        <v>0</v>
      </c>
      <c r="O391" s="40">
        <f t="shared" si="66"/>
        <v>0</v>
      </c>
      <c r="Q391" s="39">
        <f t="shared" si="67"/>
        <v>546</v>
      </c>
      <c r="R391" s="40">
        <f t="shared" si="68"/>
        <v>0</v>
      </c>
      <c r="S391" s="39">
        <f t="shared" si="69"/>
        <v>1</v>
      </c>
    </row>
    <row r="392" spans="2:19" x14ac:dyDescent="0.3">
      <c r="B392" s="47"/>
      <c r="C392" s="45">
        <v>547</v>
      </c>
      <c r="D392" s="44">
        <v>154.9</v>
      </c>
      <c r="E392" s="46"/>
      <c r="F392" s="45"/>
      <c r="G392" s="44"/>
      <c r="H392" s="43"/>
      <c r="I392" s="39">
        <f t="shared" si="60"/>
        <v>547</v>
      </c>
      <c r="J392" s="42">
        <f t="shared" si="61"/>
        <v>155</v>
      </c>
      <c r="K392" s="42">
        <f t="shared" si="62"/>
        <v>400</v>
      </c>
      <c r="L392" s="41">
        <f t="shared" si="63"/>
        <v>1.9E-3</v>
      </c>
      <c r="M392" s="42">
        <f t="shared" si="64"/>
        <v>0</v>
      </c>
      <c r="N392" s="41">
        <f t="shared" si="65"/>
        <v>0</v>
      </c>
      <c r="O392" s="40">
        <f t="shared" si="66"/>
        <v>0</v>
      </c>
      <c r="Q392" s="39">
        <f t="shared" si="67"/>
        <v>547</v>
      </c>
      <c r="R392" s="40">
        <f t="shared" si="68"/>
        <v>0</v>
      </c>
      <c r="S392" s="39">
        <f t="shared" si="69"/>
        <v>1</v>
      </c>
    </row>
    <row r="393" spans="2:19" x14ac:dyDescent="0.3">
      <c r="B393" s="47"/>
      <c r="C393" s="45">
        <v>548</v>
      </c>
      <c r="D393" s="44">
        <v>150.49</v>
      </c>
      <c r="E393" s="46"/>
      <c r="F393" s="45"/>
      <c r="G393" s="44"/>
      <c r="H393" s="43"/>
      <c r="I393" s="39">
        <f t="shared" si="60"/>
        <v>548</v>
      </c>
      <c r="J393" s="42">
        <f t="shared" si="61"/>
        <v>155</v>
      </c>
      <c r="K393" s="42">
        <f t="shared" si="62"/>
        <v>400</v>
      </c>
      <c r="L393" s="41">
        <f t="shared" si="63"/>
        <v>1.9E-3</v>
      </c>
      <c r="M393" s="42">
        <f t="shared" si="64"/>
        <v>0</v>
      </c>
      <c r="N393" s="41">
        <f t="shared" si="65"/>
        <v>0</v>
      </c>
      <c r="O393" s="40">
        <f t="shared" si="66"/>
        <v>0</v>
      </c>
      <c r="Q393" s="39">
        <f t="shared" si="67"/>
        <v>548</v>
      </c>
      <c r="R393" s="40">
        <f t="shared" si="68"/>
        <v>0</v>
      </c>
      <c r="S393" s="39">
        <f t="shared" si="69"/>
        <v>1</v>
      </c>
    </row>
    <row r="394" spans="2:19" x14ac:dyDescent="0.3">
      <c r="B394" s="47"/>
      <c r="C394" s="45">
        <v>549</v>
      </c>
      <c r="D394" s="44">
        <v>155.19999999999999</v>
      </c>
      <c r="E394" s="46"/>
      <c r="F394" s="45"/>
      <c r="G394" s="44"/>
      <c r="H394" s="43"/>
      <c r="I394" s="39">
        <f t="shared" si="60"/>
        <v>549</v>
      </c>
      <c r="J394" s="42">
        <f t="shared" si="61"/>
        <v>155</v>
      </c>
      <c r="K394" s="42">
        <f t="shared" si="62"/>
        <v>400</v>
      </c>
      <c r="L394" s="41">
        <f t="shared" si="63"/>
        <v>1.9E-3</v>
      </c>
      <c r="M394" s="42">
        <f t="shared" si="64"/>
        <v>0</v>
      </c>
      <c r="N394" s="41">
        <f t="shared" si="65"/>
        <v>0</v>
      </c>
      <c r="O394" s="40">
        <f t="shared" si="66"/>
        <v>0</v>
      </c>
      <c r="Q394" s="39">
        <f t="shared" si="67"/>
        <v>549</v>
      </c>
      <c r="R394" s="40">
        <f t="shared" si="68"/>
        <v>0</v>
      </c>
      <c r="S394" s="39">
        <f t="shared" si="69"/>
        <v>1</v>
      </c>
    </row>
    <row r="395" spans="2:19" x14ac:dyDescent="0.3">
      <c r="B395" s="47"/>
      <c r="C395" s="45">
        <v>550</v>
      </c>
      <c r="D395" s="44">
        <v>153.99</v>
      </c>
      <c r="E395" s="46"/>
      <c r="F395" s="45"/>
      <c r="G395" s="44"/>
      <c r="H395" s="43"/>
      <c r="I395" s="39">
        <f t="shared" si="60"/>
        <v>550</v>
      </c>
      <c r="J395" s="42">
        <f t="shared" si="61"/>
        <v>155</v>
      </c>
      <c r="K395" s="42">
        <f t="shared" si="62"/>
        <v>400</v>
      </c>
      <c r="L395" s="41">
        <f t="shared" si="63"/>
        <v>1.9E-3</v>
      </c>
      <c r="M395" s="42">
        <f t="shared" si="64"/>
        <v>0</v>
      </c>
      <c r="N395" s="41">
        <f t="shared" si="65"/>
        <v>0</v>
      </c>
      <c r="O395" s="40">
        <f t="shared" si="66"/>
        <v>0</v>
      </c>
      <c r="Q395" s="39">
        <f t="shared" si="67"/>
        <v>550</v>
      </c>
      <c r="R395" s="40">
        <f t="shared" si="68"/>
        <v>0</v>
      </c>
      <c r="S395" s="39">
        <f t="shared" si="69"/>
        <v>1</v>
      </c>
    </row>
    <row r="396" spans="2:19" x14ac:dyDescent="0.3">
      <c r="B396" s="47"/>
      <c r="C396" s="45">
        <v>551</v>
      </c>
      <c r="D396" s="44">
        <v>153.82</v>
      </c>
      <c r="E396" s="46"/>
      <c r="F396" s="45"/>
      <c r="G396" s="44"/>
      <c r="H396" s="43"/>
      <c r="I396" s="39">
        <f t="shared" si="60"/>
        <v>551</v>
      </c>
      <c r="J396" s="42">
        <f t="shared" si="61"/>
        <v>155</v>
      </c>
      <c r="K396" s="42">
        <f t="shared" si="62"/>
        <v>400</v>
      </c>
      <c r="L396" s="41">
        <f t="shared" si="63"/>
        <v>1.9E-3</v>
      </c>
      <c r="M396" s="42">
        <f t="shared" si="64"/>
        <v>0</v>
      </c>
      <c r="N396" s="41">
        <f t="shared" si="65"/>
        <v>0</v>
      </c>
      <c r="O396" s="40">
        <f t="shared" si="66"/>
        <v>0</v>
      </c>
      <c r="Q396" s="39">
        <f t="shared" si="67"/>
        <v>551</v>
      </c>
      <c r="R396" s="40">
        <f t="shared" si="68"/>
        <v>0</v>
      </c>
      <c r="S396" s="39">
        <f t="shared" si="69"/>
        <v>1</v>
      </c>
    </row>
    <row r="397" spans="2:19" x14ac:dyDescent="0.3">
      <c r="B397" s="47"/>
      <c r="C397" s="45">
        <v>552</v>
      </c>
      <c r="D397" s="44">
        <v>156.97</v>
      </c>
      <c r="E397" s="46"/>
      <c r="F397" s="45"/>
      <c r="G397" s="44"/>
      <c r="H397" s="43"/>
      <c r="I397" s="39">
        <f t="shared" si="60"/>
        <v>552</v>
      </c>
      <c r="J397" s="42">
        <f t="shared" si="61"/>
        <v>155</v>
      </c>
      <c r="K397" s="42">
        <f t="shared" si="62"/>
        <v>400</v>
      </c>
      <c r="L397" s="41">
        <f t="shared" si="63"/>
        <v>1.9E-3</v>
      </c>
      <c r="M397" s="42">
        <f t="shared" si="64"/>
        <v>0</v>
      </c>
      <c r="N397" s="41">
        <f t="shared" si="65"/>
        <v>0</v>
      </c>
      <c r="O397" s="40">
        <f t="shared" si="66"/>
        <v>0</v>
      </c>
      <c r="Q397" s="39">
        <f t="shared" si="67"/>
        <v>552</v>
      </c>
      <c r="R397" s="40">
        <f t="shared" si="68"/>
        <v>0</v>
      </c>
      <c r="S397" s="39">
        <f t="shared" si="69"/>
        <v>1</v>
      </c>
    </row>
    <row r="398" spans="2:19" x14ac:dyDescent="0.3">
      <c r="B398" s="47"/>
      <c r="C398" s="45">
        <v>553</v>
      </c>
      <c r="D398" s="44">
        <v>152.5</v>
      </c>
      <c r="E398" s="46"/>
      <c r="F398" s="45"/>
      <c r="G398" s="44"/>
      <c r="H398" s="43"/>
      <c r="I398" s="39">
        <f t="shared" si="60"/>
        <v>553</v>
      </c>
      <c r="J398" s="42">
        <f t="shared" si="61"/>
        <v>155</v>
      </c>
      <c r="K398" s="42">
        <f t="shared" si="62"/>
        <v>400</v>
      </c>
      <c r="L398" s="41">
        <f t="shared" si="63"/>
        <v>1.9E-3</v>
      </c>
      <c r="M398" s="42">
        <f t="shared" si="64"/>
        <v>0</v>
      </c>
      <c r="N398" s="41">
        <f t="shared" si="65"/>
        <v>0</v>
      </c>
      <c r="O398" s="40">
        <f t="shared" si="66"/>
        <v>0</v>
      </c>
      <c r="Q398" s="39">
        <f t="shared" si="67"/>
        <v>553</v>
      </c>
      <c r="R398" s="40">
        <f t="shared" si="68"/>
        <v>0</v>
      </c>
      <c r="S398" s="39">
        <f t="shared" si="69"/>
        <v>1</v>
      </c>
    </row>
    <row r="399" spans="2:19" x14ac:dyDescent="0.3">
      <c r="B399" s="47"/>
      <c r="C399" s="45">
        <v>554</v>
      </c>
      <c r="D399" s="44">
        <v>155.49</v>
      </c>
      <c r="E399" s="46"/>
      <c r="F399" s="45"/>
      <c r="G399" s="44"/>
      <c r="H399" s="43"/>
      <c r="I399" s="39">
        <f t="shared" si="60"/>
        <v>554</v>
      </c>
      <c r="J399" s="42">
        <f t="shared" si="61"/>
        <v>155</v>
      </c>
      <c r="K399" s="42">
        <f t="shared" si="62"/>
        <v>400</v>
      </c>
      <c r="L399" s="41">
        <f t="shared" si="63"/>
        <v>1.9E-3</v>
      </c>
      <c r="M399" s="42">
        <f t="shared" si="64"/>
        <v>0</v>
      </c>
      <c r="N399" s="41">
        <f t="shared" si="65"/>
        <v>0</v>
      </c>
      <c r="O399" s="40">
        <f t="shared" si="66"/>
        <v>0</v>
      </c>
      <c r="Q399" s="39">
        <f t="shared" si="67"/>
        <v>554</v>
      </c>
      <c r="R399" s="40">
        <f t="shared" si="68"/>
        <v>0</v>
      </c>
      <c r="S399" s="39">
        <f t="shared" si="69"/>
        <v>1</v>
      </c>
    </row>
    <row r="400" spans="2:19" x14ac:dyDescent="0.3">
      <c r="B400" s="47"/>
      <c r="C400" s="45">
        <v>555</v>
      </c>
      <c r="D400" s="44">
        <v>156.34</v>
      </c>
      <c r="E400" s="46"/>
      <c r="F400" s="45"/>
      <c r="G400" s="44"/>
      <c r="H400" s="43"/>
      <c r="I400" s="39">
        <f t="shared" si="60"/>
        <v>555</v>
      </c>
      <c r="J400" s="42">
        <f t="shared" si="61"/>
        <v>155</v>
      </c>
      <c r="K400" s="42">
        <f t="shared" si="62"/>
        <v>400</v>
      </c>
      <c r="L400" s="41">
        <f t="shared" si="63"/>
        <v>1.9E-3</v>
      </c>
      <c r="M400" s="42">
        <f t="shared" si="64"/>
        <v>0</v>
      </c>
      <c r="N400" s="41">
        <f t="shared" si="65"/>
        <v>0</v>
      </c>
      <c r="O400" s="40">
        <f t="shared" si="66"/>
        <v>0</v>
      </c>
      <c r="Q400" s="39">
        <f t="shared" si="67"/>
        <v>555</v>
      </c>
      <c r="R400" s="40">
        <f t="shared" si="68"/>
        <v>0</v>
      </c>
      <c r="S400" s="39">
        <f t="shared" si="69"/>
        <v>1</v>
      </c>
    </row>
    <row r="401" spans="2:19" x14ac:dyDescent="0.3">
      <c r="B401" s="47"/>
      <c r="C401" s="45">
        <v>556</v>
      </c>
      <c r="D401" s="44">
        <v>153.66</v>
      </c>
      <c r="E401" s="46"/>
      <c r="F401" s="45"/>
      <c r="G401" s="44"/>
      <c r="H401" s="43"/>
      <c r="I401" s="39">
        <f t="shared" si="60"/>
        <v>556</v>
      </c>
      <c r="J401" s="42">
        <f t="shared" si="61"/>
        <v>155</v>
      </c>
      <c r="K401" s="42">
        <f t="shared" si="62"/>
        <v>400</v>
      </c>
      <c r="L401" s="41">
        <f t="shared" si="63"/>
        <v>1.9E-3</v>
      </c>
      <c r="M401" s="42">
        <f t="shared" si="64"/>
        <v>0</v>
      </c>
      <c r="N401" s="41">
        <f t="shared" si="65"/>
        <v>0</v>
      </c>
      <c r="O401" s="40">
        <f t="shared" si="66"/>
        <v>0</v>
      </c>
      <c r="Q401" s="39">
        <f t="shared" si="67"/>
        <v>556</v>
      </c>
      <c r="R401" s="40">
        <f t="shared" si="68"/>
        <v>0</v>
      </c>
      <c r="S401" s="39">
        <f t="shared" si="69"/>
        <v>1</v>
      </c>
    </row>
    <row r="402" spans="2:19" x14ac:dyDescent="0.3">
      <c r="B402" s="47"/>
      <c r="C402" s="45">
        <v>557</v>
      </c>
      <c r="D402" s="44">
        <v>149.88</v>
      </c>
      <c r="E402" s="46"/>
      <c r="F402" s="45"/>
      <c r="G402" s="44"/>
      <c r="H402" s="43"/>
      <c r="I402" s="39">
        <f t="shared" si="60"/>
        <v>557</v>
      </c>
      <c r="J402" s="42">
        <f t="shared" si="61"/>
        <v>155</v>
      </c>
      <c r="K402" s="42">
        <f t="shared" si="62"/>
        <v>400</v>
      </c>
      <c r="L402" s="41">
        <f t="shared" si="63"/>
        <v>1.9E-3</v>
      </c>
      <c r="M402" s="42">
        <f t="shared" si="64"/>
        <v>0</v>
      </c>
      <c r="N402" s="41">
        <f t="shared" si="65"/>
        <v>0</v>
      </c>
      <c r="O402" s="40">
        <f t="shared" si="66"/>
        <v>0</v>
      </c>
      <c r="Q402" s="39">
        <f t="shared" si="67"/>
        <v>557</v>
      </c>
      <c r="R402" s="40">
        <f t="shared" si="68"/>
        <v>0</v>
      </c>
      <c r="S402" s="39">
        <f t="shared" si="69"/>
        <v>1</v>
      </c>
    </row>
    <row r="403" spans="2:19" x14ac:dyDescent="0.3">
      <c r="B403" s="47"/>
      <c r="C403" s="45">
        <v>558</v>
      </c>
      <c r="D403" s="44">
        <v>153.1</v>
      </c>
      <c r="E403" s="46"/>
      <c r="F403" s="45"/>
      <c r="G403" s="44"/>
      <c r="H403" s="43"/>
      <c r="I403" s="39">
        <f t="shared" si="60"/>
        <v>558</v>
      </c>
      <c r="J403" s="42">
        <f t="shared" si="61"/>
        <v>155</v>
      </c>
      <c r="K403" s="42">
        <f t="shared" si="62"/>
        <v>400</v>
      </c>
      <c r="L403" s="41">
        <f t="shared" si="63"/>
        <v>1.9E-3</v>
      </c>
      <c r="M403" s="42">
        <f t="shared" si="64"/>
        <v>0</v>
      </c>
      <c r="N403" s="41">
        <f t="shared" si="65"/>
        <v>0</v>
      </c>
      <c r="O403" s="40">
        <f t="shared" si="66"/>
        <v>0</v>
      </c>
      <c r="Q403" s="39">
        <f t="shared" si="67"/>
        <v>558</v>
      </c>
      <c r="R403" s="40">
        <f t="shared" si="68"/>
        <v>0</v>
      </c>
      <c r="S403" s="39">
        <f t="shared" si="69"/>
        <v>1</v>
      </c>
    </row>
    <row r="404" spans="2:19" x14ac:dyDescent="0.3">
      <c r="B404" s="47"/>
      <c r="C404" s="45">
        <v>559</v>
      </c>
      <c r="D404" s="44">
        <v>144.83000000000001</v>
      </c>
      <c r="E404" s="46"/>
      <c r="F404" s="45"/>
      <c r="G404" s="44"/>
      <c r="H404" s="43"/>
      <c r="I404" s="39">
        <f t="shared" si="60"/>
        <v>559</v>
      </c>
      <c r="J404" s="42">
        <f t="shared" si="61"/>
        <v>155</v>
      </c>
      <c r="K404" s="42">
        <f t="shared" si="62"/>
        <v>400</v>
      </c>
      <c r="L404" s="41">
        <f t="shared" si="63"/>
        <v>1.9E-3</v>
      </c>
      <c r="M404" s="42">
        <f t="shared" si="64"/>
        <v>0</v>
      </c>
      <c r="N404" s="41">
        <f t="shared" si="65"/>
        <v>0</v>
      </c>
      <c r="O404" s="40">
        <f t="shared" si="66"/>
        <v>0</v>
      </c>
      <c r="Q404" s="39">
        <f t="shared" si="67"/>
        <v>559</v>
      </c>
      <c r="R404" s="40">
        <f t="shared" si="68"/>
        <v>0</v>
      </c>
      <c r="S404" s="39">
        <f t="shared" si="69"/>
        <v>1</v>
      </c>
    </row>
    <row r="405" spans="2:19" x14ac:dyDescent="0.3">
      <c r="B405" s="47"/>
      <c r="C405" s="45">
        <v>560</v>
      </c>
      <c r="D405" s="44">
        <v>147.4</v>
      </c>
      <c r="E405" s="46"/>
      <c r="F405" s="45"/>
      <c r="G405" s="44"/>
      <c r="H405" s="43"/>
      <c r="I405" s="39">
        <f t="shared" si="60"/>
        <v>560</v>
      </c>
      <c r="J405" s="42">
        <f t="shared" si="61"/>
        <v>155</v>
      </c>
      <c r="K405" s="42">
        <f t="shared" si="62"/>
        <v>400</v>
      </c>
      <c r="L405" s="41">
        <f t="shared" si="63"/>
        <v>1.9E-3</v>
      </c>
      <c r="M405" s="42">
        <f t="shared" si="64"/>
        <v>0</v>
      </c>
      <c r="N405" s="41">
        <f t="shared" si="65"/>
        <v>0</v>
      </c>
      <c r="O405" s="40">
        <f t="shared" si="66"/>
        <v>0</v>
      </c>
      <c r="Q405" s="39">
        <f t="shared" si="67"/>
        <v>560</v>
      </c>
      <c r="R405" s="40">
        <f t="shared" si="68"/>
        <v>0</v>
      </c>
      <c r="S405" s="39">
        <f t="shared" si="69"/>
        <v>1</v>
      </c>
    </row>
    <row r="406" spans="2:19" x14ac:dyDescent="0.3">
      <c r="B406" s="47"/>
      <c r="C406" s="45">
        <v>561</v>
      </c>
      <c r="D406" s="44">
        <v>155.94999999999999</v>
      </c>
      <c r="E406" s="46"/>
      <c r="F406" s="45"/>
      <c r="G406" s="44"/>
      <c r="H406" s="43"/>
      <c r="I406" s="39">
        <f t="shared" si="60"/>
        <v>561</v>
      </c>
      <c r="J406" s="42">
        <f t="shared" si="61"/>
        <v>155</v>
      </c>
      <c r="K406" s="42">
        <f t="shared" si="62"/>
        <v>400</v>
      </c>
      <c r="L406" s="41">
        <f t="shared" si="63"/>
        <v>1.9E-3</v>
      </c>
      <c r="M406" s="42">
        <f t="shared" si="64"/>
        <v>0</v>
      </c>
      <c r="N406" s="41">
        <f t="shared" si="65"/>
        <v>0</v>
      </c>
      <c r="O406" s="40">
        <f t="shared" si="66"/>
        <v>0</v>
      </c>
      <c r="Q406" s="39">
        <f t="shared" si="67"/>
        <v>561</v>
      </c>
      <c r="R406" s="40">
        <f t="shared" si="68"/>
        <v>0</v>
      </c>
      <c r="S406" s="39">
        <f t="shared" si="69"/>
        <v>1</v>
      </c>
    </row>
    <row r="407" spans="2:19" x14ac:dyDescent="0.3">
      <c r="B407" s="47"/>
      <c r="C407" s="45">
        <v>562</v>
      </c>
      <c r="D407" s="44">
        <v>148.47</v>
      </c>
      <c r="E407" s="46"/>
      <c r="F407" s="45"/>
      <c r="G407" s="44"/>
      <c r="H407" s="43"/>
      <c r="I407" s="39">
        <f t="shared" si="60"/>
        <v>562</v>
      </c>
      <c r="J407" s="42">
        <f t="shared" si="61"/>
        <v>155</v>
      </c>
      <c r="K407" s="42">
        <f t="shared" si="62"/>
        <v>400</v>
      </c>
      <c r="L407" s="41">
        <f t="shared" si="63"/>
        <v>1.9E-3</v>
      </c>
      <c r="M407" s="42">
        <f t="shared" si="64"/>
        <v>0</v>
      </c>
      <c r="N407" s="41">
        <f t="shared" si="65"/>
        <v>0</v>
      </c>
      <c r="O407" s="40">
        <f t="shared" si="66"/>
        <v>0</v>
      </c>
      <c r="Q407" s="39">
        <f t="shared" si="67"/>
        <v>562</v>
      </c>
      <c r="R407" s="40">
        <f t="shared" si="68"/>
        <v>0</v>
      </c>
      <c r="S407" s="39">
        <f t="shared" si="69"/>
        <v>1</v>
      </c>
    </row>
    <row r="408" spans="2:19" x14ac:dyDescent="0.3">
      <c r="B408" s="47"/>
      <c r="C408" s="45">
        <v>563</v>
      </c>
      <c r="D408" s="44">
        <v>154.08000000000001</v>
      </c>
      <c r="E408" s="46"/>
      <c r="F408" s="45"/>
      <c r="G408" s="44"/>
      <c r="H408" s="43"/>
      <c r="I408" s="39">
        <f t="shared" si="60"/>
        <v>563</v>
      </c>
      <c r="J408" s="42">
        <f t="shared" si="61"/>
        <v>155</v>
      </c>
      <c r="K408" s="42">
        <f t="shared" si="62"/>
        <v>400</v>
      </c>
      <c r="L408" s="41">
        <f t="shared" si="63"/>
        <v>1.9E-3</v>
      </c>
      <c r="M408" s="42">
        <f t="shared" si="64"/>
        <v>0</v>
      </c>
      <c r="N408" s="41">
        <f t="shared" si="65"/>
        <v>0</v>
      </c>
      <c r="O408" s="40">
        <f t="shared" si="66"/>
        <v>0</v>
      </c>
      <c r="Q408" s="39">
        <f t="shared" si="67"/>
        <v>563</v>
      </c>
      <c r="R408" s="40">
        <f t="shared" si="68"/>
        <v>0</v>
      </c>
      <c r="S408" s="39">
        <f t="shared" si="69"/>
        <v>1</v>
      </c>
    </row>
    <row r="409" spans="2:19" x14ac:dyDescent="0.3">
      <c r="B409" s="47"/>
      <c r="C409" s="45">
        <v>564</v>
      </c>
      <c r="D409" s="44">
        <v>151.06</v>
      </c>
      <c r="E409" s="46"/>
      <c r="F409" s="45"/>
      <c r="G409" s="44"/>
      <c r="H409" s="43"/>
      <c r="I409" s="39">
        <f t="shared" si="60"/>
        <v>564</v>
      </c>
      <c r="J409" s="42">
        <f t="shared" si="61"/>
        <v>155</v>
      </c>
      <c r="K409" s="42">
        <f t="shared" si="62"/>
        <v>400</v>
      </c>
      <c r="L409" s="41">
        <f t="shared" si="63"/>
        <v>1.9E-3</v>
      </c>
      <c r="M409" s="42">
        <f t="shared" si="64"/>
        <v>0</v>
      </c>
      <c r="N409" s="41">
        <f t="shared" si="65"/>
        <v>0</v>
      </c>
      <c r="O409" s="40">
        <f t="shared" si="66"/>
        <v>0</v>
      </c>
      <c r="Q409" s="39">
        <f t="shared" si="67"/>
        <v>564</v>
      </c>
      <c r="R409" s="40">
        <f t="shared" si="68"/>
        <v>0</v>
      </c>
      <c r="S409" s="39">
        <f t="shared" si="69"/>
        <v>1</v>
      </c>
    </row>
    <row r="410" spans="2:19" x14ac:dyDescent="0.3">
      <c r="B410" s="47"/>
      <c r="C410" s="45">
        <v>565</v>
      </c>
      <c r="D410" s="44">
        <v>152.01</v>
      </c>
      <c r="E410" s="46"/>
      <c r="F410" s="45"/>
      <c r="G410" s="44"/>
      <c r="H410" s="43"/>
      <c r="I410" s="39">
        <f t="shared" si="60"/>
        <v>565</v>
      </c>
      <c r="J410" s="42">
        <f t="shared" si="61"/>
        <v>155</v>
      </c>
      <c r="K410" s="42">
        <f t="shared" si="62"/>
        <v>400</v>
      </c>
      <c r="L410" s="41">
        <f t="shared" si="63"/>
        <v>1.9E-3</v>
      </c>
      <c r="M410" s="42">
        <f t="shared" si="64"/>
        <v>0</v>
      </c>
      <c r="N410" s="41">
        <f t="shared" si="65"/>
        <v>0</v>
      </c>
      <c r="O410" s="40">
        <f t="shared" si="66"/>
        <v>0</v>
      </c>
      <c r="Q410" s="39">
        <f t="shared" si="67"/>
        <v>565</v>
      </c>
      <c r="R410" s="40">
        <f t="shared" si="68"/>
        <v>0</v>
      </c>
      <c r="S410" s="39">
        <f t="shared" si="69"/>
        <v>1</v>
      </c>
    </row>
    <row r="411" spans="2:19" x14ac:dyDescent="0.3">
      <c r="B411" s="47"/>
      <c r="C411" s="45">
        <v>566</v>
      </c>
      <c r="D411" s="44">
        <v>143.74</v>
      </c>
      <c r="E411" s="46"/>
      <c r="F411" s="45"/>
      <c r="G411" s="44"/>
      <c r="H411" s="43"/>
      <c r="I411" s="39">
        <f t="shared" si="60"/>
        <v>566</v>
      </c>
      <c r="J411" s="42">
        <f t="shared" si="61"/>
        <v>155</v>
      </c>
      <c r="K411" s="42">
        <f t="shared" si="62"/>
        <v>400</v>
      </c>
      <c r="L411" s="41">
        <f t="shared" si="63"/>
        <v>1.9E-3</v>
      </c>
      <c r="M411" s="42">
        <f t="shared" si="64"/>
        <v>0</v>
      </c>
      <c r="N411" s="41">
        <f t="shared" si="65"/>
        <v>0</v>
      </c>
      <c r="O411" s="40">
        <f t="shared" si="66"/>
        <v>0</v>
      </c>
      <c r="Q411" s="39">
        <f t="shared" si="67"/>
        <v>566</v>
      </c>
      <c r="R411" s="40">
        <f t="shared" si="68"/>
        <v>0</v>
      </c>
      <c r="S411" s="39">
        <f t="shared" si="69"/>
        <v>1</v>
      </c>
    </row>
    <row r="412" spans="2:19" x14ac:dyDescent="0.3">
      <c r="B412" s="47"/>
      <c r="C412" s="45">
        <v>567</v>
      </c>
      <c r="D412" s="44">
        <v>153.19999999999999</v>
      </c>
      <c r="E412" s="46"/>
      <c r="F412" s="45"/>
      <c r="G412" s="44"/>
      <c r="H412" s="43"/>
      <c r="I412" s="39">
        <f t="shared" si="60"/>
        <v>567</v>
      </c>
      <c r="J412" s="42">
        <f t="shared" si="61"/>
        <v>155</v>
      </c>
      <c r="K412" s="42">
        <f t="shared" si="62"/>
        <v>400</v>
      </c>
      <c r="L412" s="41">
        <f t="shared" si="63"/>
        <v>1.9E-3</v>
      </c>
      <c r="M412" s="42">
        <f t="shared" si="64"/>
        <v>0</v>
      </c>
      <c r="N412" s="41">
        <f t="shared" si="65"/>
        <v>0</v>
      </c>
      <c r="O412" s="40">
        <f t="shared" si="66"/>
        <v>0</v>
      </c>
      <c r="Q412" s="39">
        <f t="shared" si="67"/>
        <v>567</v>
      </c>
      <c r="R412" s="40">
        <f t="shared" si="68"/>
        <v>0</v>
      </c>
      <c r="S412" s="39">
        <f t="shared" si="69"/>
        <v>1</v>
      </c>
    </row>
    <row r="413" spans="2:19" x14ac:dyDescent="0.3">
      <c r="B413" s="47"/>
      <c r="C413" s="45">
        <v>568</v>
      </c>
      <c r="D413" s="44">
        <v>151.80000000000001</v>
      </c>
      <c r="E413" s="46"/>
      <c r="F413" s="45"/>
      <c r="G413" s="44"/>
      <c r="H413" s="43"/>
      <c r="I413" s="39">
        <f t="shared" si="60"/>
        <v>568</v>
      </c>
      <c r="J413" s="42">
        <f t="shared" si="61"/>
        <v>155</v>
      </c>
      <c r="K413" s="42">
        <f t="shared" si="62"/>
        <v>400</v>
      </c>
      <c r="L413" s="41">
        <f t="shared" si="63"/>
        <v>1.9E-3</v>
      </c>
      <c r="M413" s="42">
        <f t="shared" si="64"/>
        <v>0</v>
      </c>
      <c r="N413" s="41">
        <f t="shared" si="65"/>
        <v>0</v>
      </c>
      <c r="O413" s="40">
        <f t="shared" si="66"/>
        <v>0</v>
      </c>
      <c r="Q413" s="39">
        <f t="shared" si="67"/>
        <v>568</v>
      </c>
      <c r="R413" s="40">
        <f t="shared" si="68"/>
        <v>0</v>
      </c>
      <c r="S413" s="39">
        <f t="shared" si="69"/>
        <v>1</v>
      </c>
    </row>
    <row r="414" spans="2:19" x14ac:dyDescent="0.3">
      <c r="B414" s="47"/>
      <c r="C414" s="45">
        <v>569</v>
      </c>
      <c r="D414" s="44">
        <v>148.07</v>
      </c>
      <c r="E414" s="46"/>
      <c r="F414" s="45"/>
      <c r="G414" s="44"/>
      <c r="H414" s="43"/>
      <c r="I414" s="39">
        <f t="shared" si="60"/>
        <v>569</v>
      </c>
      <c r="J414" s="42">
        <f t="shared" si="61"/>
        <v>155</v>
      </c>
      <c r="K414" s="42">
        <f t="shared" si="62"/>
        <v>400</v>
      </c>
      <c r="L414" s="41">
        <f t="shared" si="63"/>
        <v>1.9E-3</v>
      </c>
      <c r="M414" s="42">
        <f t="shared" si="64"/>
        <v>0</v>
      </c>
      <c r="N414" s="41">
        <f t="shared" si="65"/>
        <v>0</v>
      </c>
      <c r="O414" s="40">
        <f t="shared" si="66"/>
        <v>0</v>
      </c>
      <c r="Q414" s="39">
        <f t="shared" si="67"/>
        <v>569</v>
      </c>
      <c r="R414" s="40">
        <f t="shared" si="68"/>
        <v>0</v>
      </c>
      <c r="S414" s="39">
        <f t="shared" si="69"/>
        <v>1</v>
      </c>
    </row>
    <row r="415" spans="2:19" x14ac:dyDescent="0.3">
      <c r="B415" s="47"/>
      <c r="C415" s="45">
        <v>570</v>
      </c>
      <c r="D415" s="44">
        <v>148.16</v>
      </c>
      <c r="E415" s="46"/>
      <c r="F415" s="45"/>
      <c r="G415" s="44"/>
      <c r="H415" s="43"/>
      <c r="I415" s="39">
        <f t="shared" si="60"/>
        <v>570</v>
      </c>
      <c r="J415" s="42">
        <f t="shared" si="61"/>
        <v>155</v>
      </c>
      <c r="K415" s="42">
        <f t="shared" si="62"/>
        <v>400</v>
      </c>
      <c r="L415" s="41">
        <f t="shared" si="63"/>
        <v>1.9E-3</v>
      </c>
      <c r="M415" s="42">
        <f t="shared" si="64"/>
        <v>0</v>
      </c>
      <c r="N415" s="41">
        <f t="shared" si="65"/>
        <v>0</v>
      </c>
      <c r="O415" s="40">
        <f t="shared" si="66"/>
        <v>0</v>
      </c>
      <c r="Q415" s="39">
        <f t="shared" si="67"/>
        <v>570</v>
      </c>
      <c r="R415" s="40">
        <f t="shared" si="68"/>
        <v>0</v>
      </c>
      <c r="S415" s="39">
        <f t="shared" si="69"/>
        <v>1</v>
      </c>
    </row>
    <row r="416" spans="2:19" x14ac:dyDescent="0.3">
      <c r="B416" s="47"/>
      <c r="C416" s="45">
        <v>571</v>
      </c>
      <c r="D416" s="44">
        <v>143.31</v>
      </c>
      <c r="E416" s="46"/>
      <c r="F416" s="45"/>
      <c r="G416" s="44"/>
      <c r="H416" s="43"/>
      <c r="I416" s="39">
        <f t="shared" si="60"/>
        <v>571</v>
      </c>
      <c r="J416" s="42">
        <f t="shared" si="61"/>
        <v>155</v>
      </c>
      <c r="K416" s="42">
        <f t="shared" si="62"/>
        <v>400</v>
      </c>
      <c r="L416" s="41">
        <f t="shared" si="63"/>
        <v>1.9E-3</v>
      </c>
      <c r="M416" s="42">
        <f t="shared" si="64"/>
        <v>0</v>
      </c>
      <c r="N416" s="41">
        <f t="shared" si="65"/>
        <v>0</v>
      </c>
      <c r="O416" s="40">
        <f t="shared" si="66"/>
        <v>0</v>
      </c>
      <c r="Q416" s="39">
        <f t="shared" si="67"/>
        <v>571</v>
      </c>
      <c r="R416" s="40">
        <f t="shared" si="68"/>
        <v>0</v>
      </c>
      <c r="S416" s="39">
        <f t="shared" si="69"/>
        <v>1</v>
      </c>
    </row>
    <row r="417" spans="2:19" x14ac:dyDescent="0.3">
      <c r="B417" s="47"/>
      <c r="C417" s="45">
        <v>572</v>
      </c>
      <c r="D417" s="44">
        <v>151.34</v>
      </c>
      <c r="E417" s="46"/>
      <c r="F417" s="45"/>
      <c r="G417" s="44"/>
      <c r="H417" s="43"/>
      <c r="I417" s="39">
        <f t="shared" si="60"/>
        <v>572</v>
      </c>
      <c r="J417" s="42">
        <f t="shared" si="61"/>
        <v>155</v>
      </c>
      <c r="K417" s="42">
        <f t="shared" si="62"/>
        <v>400</v>
      </c>
      <c r="L417" s="41">
        <f t="shared" si="63"/>
        <v>1.9E-3</v>
      </c>
      <c r="M417" s="42">
        <f t="shared" si="64"/>
        <v>0</v>
      </c>
      <c r="N417" s="41">
        <f t="shared" si="65"/>
        <v>0</v>
      </c>
      <c r="O417" s="40">
        <f t="shared" si="66"/>
        <v>0</v>
      </c>
      <c r="Q417" s="39">
        <f t="shared" si="67"/>
        <v>572</v>
      </c>
      <c r="R417" s="40">
        <f t="shared" si="68"/>
        <v>0</v>
      </c>
      <c r="S417" s="39">
        <f t="shared" si="69"/>
        <v>1</v>
      </c>
    </row>
    <row r="418" spans="2:19" x14ac:dyDescent="0.3">
      <c r="B418" s="47"/>
      <c r="C418" s="45">
        <v>573</v>
      </c>
      <c r="D418" s="44">
        <v>151.97999999999999</v>
      </c>
      <c r="E418" s="46"/>
      <c r="F418" s="45"/>
      <c r="G418" s="44"/>
      <c r="H418" s="43"/>
      <c r="I418" s="39">
        <f t="shared" si="60"/>
        <v>573</v>
      </c>
      <c r="J418" s="42">
        <f t="shared" si="61"/>
        <v>155</v>
      </c>
      <c r="K418" s="42">
        <f t="shared" si="62"/>
        <v>400</v>
      </c>
      <c r="L418" s="41">
        <f t="shared" si="63"/>
        <v>1.9E-3</v>
      </c>
      <c r="M418" s="42">
        <f t="shared" si="64"/>
        <v>0</v>
      </c>
      <c r="N418" s="41">
        <f t="shared" si="65"/>
        <v>0</v>
      </c>
      <c r="O418" s="40">
        <f t="shared" si="66"/>
        <v>0</v>
      </c>
      <c r="Q418" s="39">
        <f t="shared" si="67"/>
        <v>573</v>
      </c>
      <c r="R418" s="40">
        <f t="shared" si="68"/>
        <v>0</v>
      </c>
      <c r="S418" s="39">
        <f t="shared" si="69"/>
        <v>1</v>
      </c>
    </row>
    <row r="419" spans="2:19" x14ac:dyDescent="0.3">
      <c r="B419" s="47"/>
      <c r="C419" s="45">
        <v>574</v>
      </c>
      <c r="D419" s="44">
        <v>151.19</v>
      </c>
      <c r="E419" s="46"/>
      <c r="F419" s="45"/>
      <c r="G419" s="44"/>
      <c r="H419" s="43"/>
      <c r="I419" s="39">
        <f t="shared" si="60"/>
        <v>574</v>
      </c>
      <c r="J419" s="42">
        <f t="shared" si="61"/>
        <v>155</v>
      </c>
      <c r="K419" s="42">
        <f t="shared" si="62"/>
        <v>400</v>
      </c>
      <c r="L419" s="41">
        <f t="shared" si="63"/>
        <v>1.9E-3</v>
      </c>
      <c r="M419" s="42">
        <f t="shared" si="64"/>
        <v>0</v>
      </c>
      <c r="N419" s="41">
        <f t="shared" si="65"/>
        <v>0</v>
      </c>
      <c r="O419" s="40">
        <f t="shared" si="66"/>
        <v>0</v>
      </c>
      <c r="Q419" s="39">
        <f t="shared" si="67"/>
        <v>574</v>
      </c>
      <c r="R419" s="40">
        <f t="shared" si="68"/>
        <v>0</v>
      </c>
      <c r="S419" s="39">
        <f t="shared" si="69"/>
        <v>1</v>
      </c>
    </row>
    <row r="420" spans="2:19" x14ac:dyDescent="0.3">
      <c r="B420" s="47"/>
      <c r="C420" s="45">
        <v>575</v>
      </c>
      <c r="D420" s="44">
        <v>147.77000000000001</v>
      </c>
      <c r="E420" s="46"/>
      <c r="F420" s="45"/>
      <c r="G420" s="44"/>
      <c r="H420" s="43"/>
      <c r="I420" s="39">
        <f t="shared" si="60"/>
        <v>575</v>
      </c>
      <c r="J420" s="42">
        <f t="shared" si="61"/>
        <v>155</v>
      </c>
      <c r="K420" s="42">
        <f t="shared" si="62"/>
        <v>400</v>
      </c>
      <c r="L420" s="41">
        <f t="shared" si="63"/>
        <v>1.9E-3</v>
      </c>
      <c r="M420" s="42">
        <f t="shared" si="64"/>
        <v>0</v>
      </c>
      <c r="N420" s="41">
        <f t="shared" si="65"/>
        <v>0</v>
      </c>
      <c r="O420" s="40">
        <f t="shared" si="66"/>
        <v>0</v>
      </c>
      <c r="Q420" s="39">
        <f t="shared" si="67"/>
        <v>575</v>
      </c>
      <c r="R420" s="40">
        <f t="shared" si="68"/>
        <v>0</v>
      </c>
      <c r="S420" s="39">
        <f t="shared" si="69"/>
        <v>1</v>
      </c>
    </row>
    <row r="421" spans="2:19" x14ac:dyDescent="0.3">
      <c r="B421" s="47"/>
      <c r="C421" s="45">
        <v>576</v>
      </c>
      <c r="D421" s="44">
        <v>146.54</v>
      </c>
      <c r="E421" s="46"/>
      <c r="F421" s="45"/>
      <c r="G421" s="44"/>
      <c r="H421" s="43"/>
      <c r="I421" s="39">
        <f t="shared" si="60"/>
        <v>576</v>
      </c>
      <c r="J421" s="42">
        <f t="shared" si="61"/>
        <v>155</v>
      </c>
      <c r="K421" s="42">
        <f t="shared" si="62"/>
        <v>400</v>
      </c>
      <c r="L421" s="41">
        <f t="shared" si="63"/>
        <v>1.9E-3</v>
      </c>
      <c r="M421" s="42">
        <f t="shared" si="64"/>
        <v>0</v>
      </c>
      <c r="N421" s="41">
        <f t="shared" si="65"/>
        <v>0</v>
      </c>
      <c r="O421" s="40">
        <f t="shared" si="66"/>
        <v>0</v>
      </c>
      <c r="Q421" s="39">
        <f t="shared" si="67"/>
        <v>576</v>
      </c>
      <c r="R421" s="40">
        <f t="shared" si="68"/>
        <v>0</v>
      </c>
      <c r="S421" s="39">
        <f t="shared" si="69"/>
        <v>1</v>
      </c>
    </row>
    <row r="422" spans="2:19" x14ac:dyDescent="0.3">
      <c r="B422" s="47"/>
      <c r="C422" s="45">
        <v>577</v>
      </c>
      <c r="D422" s="44">
        <v>150.22999999999999</v>
      </c>
      <c r="E422" s="46"/>
      <c r="F422" s="45"/>
      <c r="G422" s="44"/>
      <c r="H422" s="43"/>
      <c r="I422" s="39">
        <f t="shared" si="60"/>
        <v>577</v>
      </c>
      <c r="J422" s="42">
        <f t="shared" si="61"/>
        <v>155</v>
      </c>
      <c r="K422" s="42">
        <f t="shared" si="62"/>
        <v>400</v>
      </c>
      <c r="L422" s="41">
        <f t="shared" si="63"/>
        <v>1.9E-3</v>
      </c>
      <c r="M422" s="42">
        <f t="shared" si="64"/>
        <v>0</v>
      </c>
      <c r="N422" s="41">
        <f t="shared" si="65"/>
        <v>0</v>
      </c>
      <c r="O422" s="40">
        <f t="shared" si="66"/>
        <v>0</v>
      </c>
      <c r="Q422" s="39">
        <f t="shared" si="67"/>
        <v>577</v>
      </c>
      <c r="R422" s="40">
        <f t="shared" si="68"/>
        <v>0</v>
      </c>
      <c r="S422" s="39">
        <f t="shared" si="69"/>
        <v>1</v>
      </c>
    </row>
    <row r="423" spans="2:19" x14ac:dyDescent="0.3">
      <c r="B423" s="47"/>
      <c r="C423" s="45">
        <v>578</v>
      </c>
      <c r="D423" s="44">
        <v>145.6</v>
      </c>
      <c r="E423" s="46"/>
      <c r="F423" s="45"/>
      <c r="G423" s="44"/>
      <c r="H423" s="43"/>
      <c r="I423" s="39">
        <f t="shared" si="60"/>
        <v>578</v>
      </c>
      <c r="J423" s="42">
        <f t="shared" si="61"/>
        <v>155</v>
      </c>
      <c r="K423" s="42">
        <f t="shared" si="62"/>
        <v>400</v>
      </c>
      <c r="L423" s="41">
        <f t="shared" si="63"/>
        <v>1.9E-3</v>
      </c>
      <c r="M423" s="42">
        <f t="shared" si="64"/>
        <v>0</v>
      </c>
      <c r="N423" s="41">
        <f t="shared" si="65"/>
        <v>0</v>
      </c>
      <c r="O423" s="40">
        <f t="shared" si="66"/>
        <v>0</v>
      </c>
      <c r="Q423" s="39">
        <f t="shared" si="67"/>
        <v>578</v>
      </c>
      <c r="R423" s="40">
        <f t="shared" si="68"/>
        <v>0</v>
      </c>
      <c r="S423" s="39">
        <f t="shared" si="69"/>
        <v>1</v>
      </c>
    </row>
    <row r="424" spans="2:19" x14ac:dyDescent="0.3">
      <c r="B424" s="47"/>
      <c r="C424" s="45">
        <v>579</v>
      </c>
      <c r="D424" s="44">
        <v>147.69999999999999</v>
      </c>
      <c r="E424" s="46"/>
      <c r="F424" s="45"/>
      <c r="G424" s="44"/>
      <c r="H424" s="43"/>
      <c r="I424" s="39">
        <f t="shared" si="60"/>
        <v>579</v>
      </c>
      <c r="J424" s="42">
        <f t="shared" si="61"/>
        <v>155</v>
      </c>
      <c r="K424" s="42">
        <f t="shared" si="62"/>
        <v>400</v>
      </c>
      <c r="L424" s="41">
        <f t="shared" si="63"/>
        <v>1.9E-3</v>
      </c>
      <c r="M424" s="42">
        <f t="shared" si="64"/>
        <v>0</v>
      </c>
      <c r="N424" s="41">
        <f t="shared" si="65"/>
        <v>0</v>
      </c>
      <c r="O424" s="40">
        <f t="shared" si="66"/>
        <v>0</v>
      </c>
      <c r="Q424" s="39">
        <f t="shared" si="67"/>
        <v>579</v>
      </c>
      <c r="R424" s="40">
        <f t="shared" si="68"/>
        <v>0</v>
      </c>
      <c r="S424" s="39">
        <f t="shared" si="69"/>
        <v>1</v>
      </c>
    </row>
    <row r="425" spans="2:19" x14ac:dyDescent="0.3">
      <c r="B425" s="47"/>
      <c r="C425" s="45">
        <v>580</v>
      </c>
      <c r="D425" s="44">
        <v>150.19999999999999</v>
      </c>
      <c r="E425" s="46"/>
      <c r="F425" s="45"/>
      <c r="G425" s="44"/>
      <c r="H425" s="43"/>
      <c r="I425" s="39">
        <f t="shared" si="60"/>
        <v>580</v>
      </c>
      <c r="J425" s="42">
        <f t="shared" si="61"/>
        <v>155</v>
      </c>
      <c r="K425" s="42">
        <f t="shared" si="62"/>
        <v>400</v>
      </c>
      <c r="L425" s="41">
        <f t="shared" si="63"/>
        <v>1.9E-3</v>
      </c>
      <c r="M425" s="42">
        <f t="shared" si="64"/>
        <v>0</v>
      </c>
      <c r="N425" s="41">
        <f t="shared" si="65"/>
        <v>0</v>
      </c>
      <c r="O425" s="40">
        <f t="shared" si="66"/>
        <v>0</v>
      </c>
      <c r="Q425" s="39">
        <f t="shared" si="67"/>
        <v>580</v>
      </c>
      <c r="R425" s="40">
        <f t="shared" si="68"/>
        <v>0</v>
      </c>
      <c r="S425" s="39">
        <f t="shared" si="69"/>
        <v>1</v>
      </c>
    </row>
    <row r="426" spans="2:19" x14ac:dyDescent="0.3">
      <c r="B426" s="47"/>
      <c r="C426" s="45">
        <v>581</v>
      </c>
      <c r="D426" s="44">
        <v>150.88999999999999</v>
      </c>
      <c r="E426" s="46"/>
      <c r="F426" s="45"/>
      <c r="G426" s="44"/>
      <c r="H426" s="43"/>
      <c r="I426" s="39">
        <f t="shared" si="60"/>
        <v>581</v>
      </c>
      <c r="J426" s="42">
        <f t="shared" si="61"/>
        <v>155</v>
      </c>
      <c r="K426" s="42">
        <f t="shared" si="62"/>
        <v>400</v>
      </c>
      <c r="L426" s="41">
        <f t="shared" si="63"/>
        <v>1.9E-3</v>
      </c>
      <c r="M426" s="42">
        <f t="shared" si="64"/>
        <v>0</v>
      </c>
      <c r="N426" s="41">
        <f t="shared" si="65"/>
        <v>0</v>
      </c>
      <c r="O426" s="40">
        <f t="shared" si="66"/>
        <v>0</v>
      </c>
      <c r="Q426" s="39">
        <f t="shared" si="67"/>
        <v>581</v>
      </c>
      <c r="R426" s="40">
        <f t="shared" si="68"/>
        <v>0</v>
      </c>
      <c r="S426" s="39">
        <f t="shared" si="69"/>
        <v>1</v>
      </c>
    </row>
    <row r="427" spans="2:19" x14ac:dyDescent="0.3">
      <c r="B427" s="47"/>
      <c r="C427" s="45">
        <v>582</v>
      </c>
      <c r="D427" s="44">
        <v>153.19999999999999</v>
      </c>
      <c r="E427" s="46"/>
      <c r="F427" s="45"/>
      <c r="G427" s="44"/>
      <c r="H427" s="43"/>
      <c r="I427" s="39">
        <f t="shared" si="60"/>
        <v>582</v>
      </c>
      <c r="J427" s="42">
        <f t="shared" si="61"/>
        <v>155</v>
      </c>
      <c r="K427" s="42">
        <f t="shared" si="62"/>
        <v>400</v>
      </c>
      <c r="L427" s="41">
        <f t="shared" si="63"/>
        <v>1.9E-3</v>
      </c>
      <c r="M427" s="42">
        <f t="shared" si="64"/>
        <v>0</v>
      </c>
      <c r="N427" s="41">
        <f t="shared" si="65"/>
        <v>0</v>
      </c>
      <c r="O427" s="40">
        <f t="shared" si="66"/>
        <v>0</v>
      </c>
      <c r="Q427" s="39">
        <f t="shared" si="67"/>
        <v>582</v>
      </c>
      <c r="R427" s="40">
        <f t="shared" si="68"/>
        <v>0</v>
      </c>
      <c r="S427" s="39">
        <f t="shared" si="69"/>
        <v>1</v>
      </c>
    </row>
    <row r="428" spans="2:19" x14ac:dyDescent="0.3">
      <c r="B428" s="47"/>
      <c r="C428" s="45">
        <v>583</v>
      </c>
      <c r="D428" s="44">
        <v>154.79</v>
      </c>
      <c r="E428" s="46"/>
      <c r="F428" s="45"/>
      <c r="G428" s="44"/>
      <c r="H428" s="43"/>
      <c r="I428" s="39">
        <f t="shared" si="60"/>
        <v>583</v>
      </c>
      <c r="J428" s="42">
        <f t="shared" si="61"/>
        <v>155</v>
      </c>
      <c r="K428" s="42">
        <f t="shared" si="62"/>
        <v>400</v>
      </c>
      <c r="L428" s="41">
        <f t="shared" si="63"/>
        <v>1.9E-3</v>
      </c>
      <c r="M428" s="42">
        <f t="shared" si="64"/>
        <v>0</v>
      </c>
      <c r="N428" s="41">
        <f t="shared" si="65"/>
        <v>0</v>
      </c>
      <c r="O428" s="40">
        <f t="shared" si="66"/>
        <v>0</v>
      </c>
      <c r="Q428" s="39">
        <f t="shared" si="67"/>
        <v>583</v>
      </c>
      <c r="R428" s="40">
        <f t="shared" si="68"/>
        <v>0</v>
      </c>
      <c r="S428" s="39">
        <f t="shared" si="69"/>
        <v>1</v>
      </c>
    </row>
    <row r="429" spans="2:19" x14ac:dyDescent="0.3">
      <c r="B429" s="47"/>
      <c r="C429" s="45">
        <v>584</v>
      </c>
      <c r="D429" s="44">
        <v>154.47999999999999</v>
      </c>
      <c r="E429" s="46"/>
      <c r="F429" s="45"/>
      <c r="G429" s="44"/>
      <c r="H429" s="43"/>
      <c r="I429" s="39">
        <f t="shared" si="60"/>
        <v>584</v>
      </c>
      <c r="J429" s="42">
        <f t="shared" si="61"/>
        <v>155</v>
      </c>
      <c r="K429" s="42">
        <f t="shared" si="62"/>
        <v>400</v>
      </c>
      <c r="L429" s="41">
        <f t="shared" si="63"/>
        <v>1.9E-3</v>
      </c>
      <c r="M429" s="42">
        <f t="shared" si="64"/>
        <v>0</v>
      </c>
      <c r="N429" s="41">
        <f t="shared" si="65"/>
        <v>0</v>
      </c>
      <c r="O429" s="40">
        <f t="shared" si="66"/>
        <v>0</v>
      </c>
      <c r="Q429" s="39">
        <f t="shared" si="67"/>
        <v>584</v>
      </c>
      <c r="R429" s="40">
        <f t="shared" si="68"/>
        <v>0</v>
      </c>
      <c r="S429" s="39">
        <f t="shared" si="69"/>
        <v>1</v>
      </c>
    </row>
    <row r="430" spans="2:19" x14ac:dyDescent="0.3">
      <c r="B430" s="47"/>
      <c r="C430" s="45">
        <v>585</v>
      </c>
      <c r="D430" s="44">
        <v>153.24</v>
      </c>
      <c r="E430" s="46"/>
      <c r="F430" s="45"/>
      <c r="G430" s="44"/>
      <c r="H430" s="43"/>
      <c r="I430" s="39">
        <f t="shared" si="60"/>
        <v>585</v>
      </c>
      <c r="J430" s="42">
        <f t="shared" si="61"/>
        <v>155</v>
      </c>
      <c r="K430" s="42">
        <f t="shared" si="62"/>
        <v>400</v>
      </c>
      <c r="L430" s="41">
        <f t="shared" si="63"/>
        <v>1.9E-3</v>
      </c>
      <c r="M430" s="42">
        <f t="shared" si="64"/>
        <v>0</v>
      </c>
      <c r="N430" s="41">
        <f t="shared" si="65"/>
        <v>0</v>
      </c>
      <c r="O430" s="40">
        <f t="shared" si="66"/>
        <v>0</v>
      </c>
      <c r="Q430" s="39">
        <f t="shared" si="67"/>
        <v>585</v>
      </c>
      <c r="R430" s="40">
        <f t="shared" si="68"/>
        <v>0</v>
      </c>
      <c r="S430" s="39">
        <f t="shared" si="69"/>
        <v>1</v>
      </c>
    </row>
    <row r="431" spans="2:19" x14ac:dyDescent="0.3">
      <c r="B431" s="47"/>
      <c r="C431" s="45">
        <v>586</v>
      </c>
      <c r="D431" s="44">
        <v>149.53</v>
      </c>
      <c r="E431" s="46"/>
      <c r="F431" s="45"/>
      <c r="G431" s="44"/>
      <c r="H431" s="43"/>
      <c r="I431" s="39">
        <f t="shared" si="60"/>
        <v>586</v>
      </c>
      <c r="J431" s="42">
        <f t="shared" si="61"/>
        <v>155</v>
      </c>
      <c r="K431" s="42">
        <f t="shared" si="62"/>
        <v>400</v>
      </c>
      <c r="L431" s="41">
        <f t="shared" si="63"/>
        <v>1.9E-3</v>
      </c>
      <c r="M431" s="42">
        <f t="shared" si="64"/>
        <v>0</v>
      </c>
      <c r="N431" s="41">
        <f t="shared" si="65"/>
        <v>0</v>
      </c>
      <c r="O431" s="40">
        <f t="shared" si="66"/>
        <v>0</v>
      </c>
      <c r="Q431" s="39">
        <f t="shared" si="67"/>
        <v>586</v>
      </c>
      <c r="R431" s="40">
        <f t="shared" si="68"/>
        <v>0</v>
      </c>
      <c r="S431" s="39">
        <f t="shared" si="69"/>
        <v>1</v>
      </c>
    </row>
    <row r="432" spans="2:19" x14ac:dyDescent="0.3">
      <c r="B432" s="47"/>
      <c r="C432" s="45">
        <v>587</v>
      </c>
      <c r="D432" s="44">
        <v>152.81</v>
      </c>
      <c r="E432" s="46"/>
      <c r="F432" s="45"/>
      <c r="G432" s="44"/>
      <c r="H432" s="43"/>
      <c r="I432" s="39">
        <f t="shared" si="60"/>
        <v>587</v>
      </c>
      <c r="J432" s="42">
        <f t="shared" si="61"/>
        <v>155</v>
      </c>
      <c r="K432" s="42">
        <f t="shared" si="62"/>
        <v>400</v>
      </c>
      <c r="L432" s="41">
        <f t="shared" si="63"/>
        <v>1.9E-3</v>
      </c>
      <c r="M432" s="42">
        <f t="shared" si="64"/>
        <v>0</v>
      </c>
      <c r="N432" s="41">
        <f t="shared" si="65"/>
        <v>0</v>
      </c>
      <c r="O432" s="40">
        <f t="shared" si="66"/>
        <v>0</v>
      </c>
      <c r="Q432" s="39">
        <f t="shared" si="67"/>
        <v>587</v>
      </c>
      <c r="R432" s="40">
        <f t="shared" si="68"/>
        <v>0</v>
      </c>
      <c r="S432" s="39">
        <f t="shared" si="69"/>
        <v>1</v>
      </c>
    </row>
    <row r="433" spans="2:19" x14ac:dyDescent="0.3">
      <c r="B433" s="47"/>
      <c r="C433" s="45">
        <v>588</v>
      </c>
      <c r="D433" s="44">
        <v>149.34</v>
      </c>
      <c r="E433" s="46"/>
      <c r="F433" s="45"/>
      <c r="G433" s="44"/>
      <c r="H433" s="43"/>
      <c r="I433" s="39">
        <f t="shared" si="60"/>
        <v>588</v>
      </c>
      <c r="J433" s="42">
        <f t="shared" si="61"/>
        <v>155</v>
      </c>
      <c r="K433" s="42">
        <f t="shared" si="62"/>
        <v>400</v>
      </c>
      <c r="L433" s="41">
        <f t="shared" si="63"/>
        <v>1.9E-3</v>
      </c>
      <c r="M433" s="42">
        <f t="shared" si="64"/>
        <v>0</v>
      </c>
      <c r="N433" s="41">
        <f t="shared" si="65"/>
        <v>0</v>
      </c>
      <c r="O433" s="40">
        <f t="shared" si="66"/>
        <v>0</v>
      </c>
      <c r="Q433" s="39">
        <f t="shared" si="67"/>
        <v>588</v>
      </c>
      <c r="R433" s="40">
        <f t="shared" si="68"/>
        <v>0</v>
      </c>
      <c r="S433" s="39">
        <f t="shared" si="69"/>
        <v>1</v>
      </c>
    </row>
    <row r="434" spans="2:19" x14ac:dyDescent="0.3">
      <c r="B434" s="47"/>
      <c r="C434" s="45">
        <v>589</v>
      </c>
      <c r="D434" s="44">
        <v>128.94</v>
      </c>
      <c r="E434" s="46"/>
      <c r="F434" s="45"/>
      <c r="G434" s="44"/>
      <c r="H434" s="43"/>
      <c r="I434" s="39">
        <f t="shared" si="60"/>
        <v>589</v>
      </c>
      <c r="J434" s="42">
        <f t="shared" si="61"/>
        <v>155</v>
      </c>
      <c r="K434" s="42">
        <f t="shared" si="62"/>
        <v>400</v>
      </c>
      <c r="L434" s="41">
        <f t="shared" si="63"/>
        <v>1.9E-3</v>
      </c>
      <c r="M434" s="42">
        <f t="shared" si="64"/>
        <v>0</v>
      </c>
      <c r="N434" s="41">
        <f t="shared" si="65"/>
        <v>0</v>
      </c>
      <c r="O434" s="40">
        <f t="shared" si="66"/>
        <v>0</v>
      </c>
      <c r="Q434" s="39">
        <f t="shared" si="67"/>
        <v>589</v>
      </c>
      <c r="R434" s="40">
        <f t="shared" si="68"/>
        <v>0</v>
      </c>
      <c r="S434" s="39">
        <f t="shared" si="69"/>
        <v>1</v>
      </c>
    </row>
    <row r="435" spans="2:19" x14ac:dyDescent="0.3">
      <c r="B435" s="47"/>
      <c r="C435" s="45">
        <v>590</v>
      </c>
      <c r="D435" s="44">
        <v>137.09</v>
      </c>
      <c r="E435" s="46"/>
      <c r="F435" s="45"/>
      <c r="G435" s="44"/>
      <c r="H435" s="43"/>
      <c r="I435" s="39">
        <f t="shared" si="60"/>
        <v>590</v>
      </c>
      <c r="J435" s="42">
        <f t="shared" si="61"/>
        <v>155</v>
      </c>
      <c r="K435" s="42">
        <f t="shared" si="62"/>
        <v>400</v>
      </c>
      <c r="L435" s="41">
        <f t="shared" si="63"/>
        <v>1.9E-3</v>
      </c>
      <c r="M435" s="42">
        <f t="shared" si="64"/>
        <v>0</v>
      </c>
      <c r="N435" s="41">
        <f t="shared" si="65"/>
        <v>0</v>
      </c>
      <c r="O435" s="40">
        <f t="shared" si="66"/>
        <v>0</v>
      </c>
      <c r="Q435" s="39">
        <f t="shared" si="67"/>
        <v>590</v>
      </c>
      <c r="R435" s="40">
        <f t="shared" si="68"/>
        <v>0</v>
      </c>
      <c r="S435" s="39">
        <f t="shared" si="69"/>
        <v>1</v>
      </c>
    </row>
    <row r="436" spans="2:19" x14ac:dyDescent="0.3">
      <c r="B436" s="47"/>
      <c r="C436" s="45">
        <v>591</v>
      </c>
      <c r="D436" s="44">
        <v>146.62</v>
      </c>
      <c r="E436" s="46"/>
      <c r="F436" s="45"/>
      <c r="G436" s="44"/>
      <c r="H436" s="43"/>
      <c r="I436" s="39">
        <f t="shared" si="60"/>
        <v>591</v>
      </c>
      <c r="J436" s="42">
        <f t="shared" si="61"/>
        <v>155</v>
      </c>
      <c r="K436" s="42">
        <f t="shared" si="62"/>
        <v>400</v>
      </c>
      <c r="L436" s="41">
        <f t="shared" si="63"/>
        <v>1.9E-3</v>
      </c>
      <c r="M436" s="42">
        <f t="shared" si="64"/>
        <v>0</v>
      </c>
      <c r="N436" s="41">
        <f t="shared" si="65"/>
        <v>0</v>
      </c>
      <c r="O436" s="40">
        <f t="shared" si="66"/>
        <v>0</v>
      </c>
      <c r="Q436" s="39">
        <f t="shared" si="67"/>
        <v>591</v>
      </c>
      <c r="R436" s="40">
        <f t="shared" si="68"/>
        <v>0</v>
      </c>
      <c r="S436" s="39">
        <f t="shared" si="69"/>
        <v>1</v>
      </c>
    </row>
    <row r="437" spans="2:19" x14ac:dyDescent="0.3">
      <c r="B437" s="47"/>
      <c r="C437" s="45">
        <v>592</v>
      </c>
      <c r="D437" s="44">
        <v>143.54</v>
      </c>
      <c r="E437" s="46"/>
      <c r="F437" s="45"/>
      <c r="G437" s="44"/>
      <c r="H437" s="43"/>
      <c r="I437" s="39">
        <f t="shared" si="60"/>
        <v>592</v>
      </c>
      <c r="J437" s="42">
        <f t="shared" si="61"/>
        <v>155</v>
      </c>
      <c r="K437" s="42">
        <f t="shared" si="62"/>
        <v>400</v>
      </c>
      <c r="L437" s="41">
        <f t="shared" si="63"/>
        <v>1.9E-3</v>
      </c>
      <c r="M437" s="42">
        <f t="shared" si="64"/>
        <v>0</v>
      </c>
      <c r="N437" s="41">
        <f t="shared" si="65"/>
        <v>0</v>
      </c>
      <c r="O437" s="40">
        <f t="shared" si="66"/>
        <v>0</v>
      </c>
      <c r="Q437" s="39">
        <f t="shared" si="67"/>
        <v>592</v>
      </c>
      <c r="R437" s="40">
        <f t="shared" si="68"/>
        <v>0</v>
      </c>
      <c r="S437" s="39">
        <f t="shared" si="69"/>
        <v>1</v>
      </c>
    </row>
    <row r="438" spans="2:19" x14ac:dyDescent="0.3">
      <c r="B438" s="47"/>
      <c r="C438" s="45">
        <v>593</v>
      </c>
      <c r="D438" s="44">
        <v>145.61000000000001</v>
      </c>
      <c r="E438" s="46"/>
      <c r="F438" s="45"/>
      <c r="G438" s="44"/>
      <c r="H438" s="43"/>
      <c r="I438" s="39">
        <f t="shared" si="60"/>
        <v>593</v>
      </c>
      <c r="J438" s="42">
        <f t="shared" si="61"/>
        <v>155</v>
      </c>
      <c r="K438" s="42">
        <f t="shared" si="62"/>
        <v>400</v>
      </c>
      <c r="L438" s="41">
        <f t="shared" si="63"/>
        <v>1.9E-3</v>
      </c>
      <c r="M438" s="42">
        <f t="shared" si="64"/>
        <v>0</v>
      </c>
      <c r="N438" s="41">
        <f t="shared" si="65"/>
        <v>0</v>
      </c>
      <c r="O438" s="40">
        <f t="shared" si="66"/>
        <v>0</v>
      </c>
      <c r="Q438" s="39">
        <f t="shared" si="67"/>
        <v>593</v>
      </c>
      <c r="R438" s="40">
        <f t="shared" si="68"/>
        <v>0</v>
      </c>
      <c r="S438" s="39">
        <f t="shared" si="69"/>
        <v>1</v>
      </c>
    </row>
    <row r="439" spans="2:19" x14ac:dyDescent="0.3">
      <c r="B439" s="47"/>
      <c r="C439" s="45">
        <v>594</v>
      </c>
      <c r="D439" s="44">
        <v>144.91</v>
      </c>
      <c r="E439" s="46"/>
      <c r="F439" s="45"/>
      <c r="G439" s="44"/>
      <c r="H439" s="43"/>
      <c r="I439" s="39">
        <f t="shared" si="60"/>
        <v>594</v>
      </c>
      <c r="J439" s="42">
        <f t="shared" si="61"/>
        <v>155</v>
      </c>
      <c r="K439" s="42">
        <f t="shared" si="62"/>
        <v>400</v>
      </c>
      <c r="L439" s="41">
        <f t="shared" si="63"/>
        <v>1.9E-3</v>
      </c>
      <c r="M439" s="42">
        <f t="shared" si="64"/>
        <v>0</v>
      </c>
      <c r="N439" s="41">
        <f t="shared" si="65"/>
        <v>0</v>
      </c>
      <c r="O439" s="40">
        <f t="shared" si="66"/>
        <v>0</v>
      </c>
      <c r="Q439" s="39">
        <f t="shared" si="67"/>
        <v>594</v>
      </c>
      <c r="R439" s="40">
        <f t="shared" si="68"/>
        <v>0</v>
      </c>
      <c r="S439" s="39">
        <f t="shared" si="69"/>
        <v>1</v>
      </c>
    </row>
    <row r="440" spans="2:19" x14ac:dyDescent="0.3">
      <c r="B440" s="47"/>
      <c r="C440" s="45">
        <v>595</v>
      </c>
      <c r="D440" s="44">
        <v>143.08000000000001</v>
      </c>
      <c r="E440" s="46"/>
      <c r="F440" s="45"/>
      <c r="G440" s="44"/>
      <c r="H440" s="43"/>
      <c r="I440" s="39">
        <f t="shared" si="60"/>
        <v>595</v>
      </c>
      <c r="J440" s="42">
        <f t="shared" si="61"/>
        <v>155</v>
      </c>
      <c r="K440" s="42">
        <f t="shared" si="62"/>
        <v>400</v>
      </c>
      <c r="L440" s="41">
        <f t="shared" si="63"/>
        <v>1.9E-3</v>
      </c>
      <c r="M440" s="42">
        <f t="shared" si="64"/>
        <v>0</v>
      </c>
      <c r="N440" s="41">
        <f t="shared" si="65"/>
        <v>0</v>
      </c>
      <c r="O440" s="40">
        <f t="shared" si="66"/>
        <v>0</v>
      </c>
      <c r="Q440" s="39">
        <f t="shared" si="67"/>
        <v>595</v>
      </c>
      <c r="R440" s="40">
        <f t="shared" si="68"/>
        <v>0</v>
      </c>
      <c r="S440" s="39">
        <f t="shared" si="69"/>
        <v>1</v>
      </c>
    </row>
    <row r="441" spans="2:19" x14ac:dyDescent="0.3">
      <c r="B441" s="47"/>
      <c r="C441" s="45">
        <v>596</v>
      </c>
      <c r="D441" s="44">
        <v>147.44999999999999</v>
      </c>
      <c r="E441" s="46"/>
      <c r="F441" s="45"/>
      <c r="G441" s="44"/>
      <c r="H441" s="43"/>
      <c r="I441" s="39">
        <f t="shared" si="60"/>
        <v>596</v>
      </c>
      <c r="J441" s="42">
        <f t="shared" si="61"/>
        <v>155</v>
      </c>
      <c r="K441" s="42">
        <f t="shared" si="62"/>
        <v>400</v>
      </c>
      <c r="L441" s="41">
        <f t="shared" si="63"/>
        <v>1.9E-3</v>
      </c>
      <c r="M441" s="42">
        <f t="shared" si="64"/>
        <v>0</v>
      </c>
      <c r="N441" s="41">
        <f t="shared" si="65"/>
        <v>0</v>
      </c>
      <c r="O441" s="40">
        <f t="shared" si="66"/>
        <v>0</v>
      </c>
      <c r="Q441" s="39">
        <f t="shared" si="67"/>
        <v>596</v>
      </c>
      <c r="R441" s="40">
        <f t="shared" si="68"/>
        <v>0</v>
      </c>
      <c r="S441" s="39">
        <f t="shared" si="69"/>
        <v>1</v>
      </c>
    </row>
    <row r="442" spans="2:19" x14ac:dyDescent="0.3">
      <c r="B442" s="47"/>
      <c r="C442" s="45">
        <v>597</v>
      </c>
      <c r="D442" s="44">
        <v>147.88</v>
      </c>
      <c r="E442" s="46"/>
      <c r="F442" s="45"/>
      <c r="G442" s="44"/>
      <c r="H442" s="43"/>
      <c r="I442" s="39">
        <f t="shared" si="60"/>
        <v>597</v>
      </c>
      <c r="J442" s="42">
        <f t="shared" si="61"/>
        <v>155</v>
      </c>
      <c r="K442" s="42">
        <f t="shared" si="62"/>
        <v>400</v>
      </c>
      <c r="L442" s="41">
        <f t="shared" si="63"/>
        <v>1.9E-3</v>
      </c>
      <c r="M442" s="42">
        <f t="shared" si="64"/>
        <v>0</v>
      </c>
      <c r="N442" s="41">
        <f t="shared" si="65"/>
        <v>0</v>
      </c>
      <c r="O442" s="40">
        <f t="shared" si="66"/>
        <v>0</v>
      </c>
      <c r="Q442" s="39">
        <f t="shared" si="67"/>
        <v>597</v>
      </c>
      <c r="R442" s="40">
        <f t="shared" si="68"/>
        <v>0</v>
      </c>
      <c r="S442" s="39">
        <f t="shared" si="69"/>
        <v>1</v>
      </c>
    </row>
    <row r="443" spans="2:19" x14ac:dyDescent="0.3">
      <c r="B443" s="47"/>
      <c r="C443" s="45">
        <v>598</v>
      </c>
      <c r="D443" s="44">
        <v>146.07</v>
      </c>
      <c r="E443" s="46"/>
      <c r="F443" s="45"/>
      <c r="G443" s="44"/>
      <c r="H443" s="43"/>
      <c r="I443" s="39">
        <f t="shared" si="60"/>
        <v>598</v>
      </c>
      <c r="J443" s="42">
        <f t="shared" si="61"/>
        <v>155</v>
      </c>
      <c r="K443" s="42">
        <f t="shared" si="62"/>
        <v>400</v>
      </c>
      <c r="L443" s="41">
        <f t="shared" si="63"/>
        <v>1.9E-3</v>
      </c>
      <c r="M443" s="42">
        <f t="shared" si="64"/>
        <v>0</v>
      </c>
      <c r="N443" s="41">
        <f t="shared" si="65"/>
        <v>0</v>
      </c>
      <c r="O443" s="40">
        <f t="shared" si="66"/>
        <v>0</v>
      </c>
      <c r="Q443" s="39">
        <f t="shared" si="67"/>
        <v>598</v>
      </c>
      <c r="R443" s="40">
        <f t="shared" si="68"/>
        <v>0</v>
      </c>
      <c r="S443" s="39">
        <f t="shared" si="69"/>
        <v>1</v>
      </c>
    </row>
    <row r="444" spans="2:19" x14ac:dyDescent="0.3">
      <c r="B444" s="47"/>
      <c r="C444" s="45">
        <v>599</v>
      </c>
      <c r="D444" s="44">
        <v>146.06</v>
      </c>
      <c r="E444" s="46"/>
      <c r="F444" s="45"/>
      <c r="G444" s="44"/>
      <c r="H444" s="43"/>
      <c r="I444" s="39">
        <f t="shared" si="60"/>
        <v>599</v>
      </c>
      <c r="J444" s="42">
        <f t="shared" si="61"/>
        <v>155</v>
      </c>
      <c r="K444" s="42">
        <f t="shared" si="62"/>
        <v>400</v>
      </c>
      <c r="L444" s="41">
        <f t="shared" si="63"/>
        <v>1.9E-3</v>
      </c>
      <c r="M444" s="42">
        <f t="shared" si="64"/>
        <v>0</v>
      </c>
      <c r="N444" s="41">
        <f t="shared" si="65"/>
        <v>0</v>
      </c>
      <c r="O444" s="40">
        <f t="shared" si="66"/>
        <v>0</v>
      </c>
      <c r="Q444" s="39">
        <f t="shared" si="67"/>
        <v>599</v>
      </c>
      <c r="R444" s="40">
        <f t="shared" si="68"/>
        <v>0</v>
      </c>
      <c r="S444" s="39">
        <f t="shared" si="69"/>
        <v>1</v>
      </c>
    </row>
    <row r="445" spans="2:19" x14ac:dyDescent="0.3">
      <c r="B445" s="47"/>
      <c r="C445" s="45">
        <v>600</v>
      </c>
      <c r="D445" s="44">
        <v>147.53</v>
      </c>
      <c r="E445" s="46"/>
      <c r="F445" s="45"/>
      <c r="G445" s="44"/>
      <c r="H445" s="43"/>
      <c r="I445" s="39">
        <f t="shared" si="60"/>
        <v>600</v>
      </c>
      <c r="J445" s="42">
        <f t="shared" si="61"/>
        <v>155</v>
      </c>
      <c r="K445" s="42">
        <f t="shared" si="62"/>
        <v>400</v>
      </c>
      <c r="L445" s="41">
        <f t="shared" si="63"/>
        <v>1.9E-3</v>
      </c>
      <c r="M445" s="42">
        <f t="shared" si="64"/>
        <v>0</v>
      </c>
      <c r="N445" s="41">
        <f t="shared" si="65"/>
        <v>0</v>
      </c>
      <c r="O445" s="40">
        <f t="shared" si="66"/>
        <v>0</v>
      </c>
      <c r="Q445" s="39">
        <f t="shared" si="67"/>
        <v>600</v>
      </c>
      <c r="R445" s="40">
        <f t="shared" si="68"/>
        <v>0</v>
      </c>
      <c r="S445" s="39">
        <f t="shared" si="69"/>
        <v>1</v>
      </c>
    </row>
    <row r="446" spans="2:19" x14ac:dyDescent="0.3">
      <c r="B446" s="47"/>
      <c r="C446" s="45">
        <v>601</v>
      </c>
      <c r="D446" s="44">
        <v>145.79</v>
      </c>
      <c r="E446" s="46"/>
      <c r="F446" s="45"/>
      <c r="G446" s="44"/>
      <c r="H446" s="43"/>
      <c r="I446" s="39">
        <f t="shared" si="60"/>
        <v>601</v>
      </c>
      <c r="J446" s="42">
        <f t="shared" si="61"/>
        <v>155</v>
      </c>
      <c r="K446" s="42">
        <f t="shared" si="62"/>
        <v>400</v>
      </c>
      <c r="L446" s="41">
        <f t="shared" si="63"/>
        <v>1.9E-3</v>
      </c>
      <c r="M446" s="42">
        <f t="shared" si="64"/>
        <v>0</v>
      </c>
      <c r="N446" s="41">
        <f t="shared" si="65"/>
        <v>0</v>
      </c>
      <c r="O446" s="40">
        <f t="shared" si="66"/>
        <v>0</v>
      </c>
      <c r="Q446" s="39">
        <f t="shared" si="67"/>
        <v>601</v>
      </c>
      <c r="R446" s="40">
        <f t="shared" si="68"/>
        <v>0</v>
      </c>
      <c r="S446" s="39">
        <f t="shared" si="69"/>
        <v>1</v>
      </c>
    </row>
    <row r="447" spans="2:19" x14ac:dyDescent="0.3">
      <c r="B447" s="47"/>
      <c r="C447" s="45">
        <v>602</v>
      </c>
      <c r="D447" s="44">
        <v>143.6</v>
      </c>
      <c r="E447" s="46"/>
      <c r="F447" s="45"/>
      <c r="G447" s="44"/>
      <c r="H447" s="43"/>
      <c r="I447" s="39">
        <f t="shared" si="60"/>
        <v>602</v>
      </c>
      <c r="J447" s="42">
        <f t="shared" si="61"/>
        <v>155</v>
      </c>
      <c r="K447" s="42">
        <f t="shared" si="62"/>
        <v>400</v>
      </c>
      <c r="L447" s="41">
        <f t="shared" si="63"/>
        <v>1.9E-3</v>
      </c>
      <c r="M447" s="42">
        <f t="shared" si="64"/>
        <v>0</v>
      </c>
      <c r="N447" s="41">
        <f t="shared" si="65"/>
        <v>0</v>
      </c>
      <c r="O447" s="40">
        <f t="shared" si="66"/>
        <v>0</v>
      </c>
      <c r="Q447" s="39">
        <f t="shared" si="67"/>
        <v>602</v>
      </c>
      <c r="R447" s="40">
        <f t="shared" si="68"/>
        <v>0</v>
      </c>
      <c r="S447" s="39">
        <f t="shared" si="69"/>
        <v>1</v>
      </c>
    </row>
    <row r="448" spans="2:19" x14ac:dyDescent="0.3">
      <c r="B448" s="47"/>
      <c r="C448" s="45">
        <v>603</v>
      </c>
      <c r="D448" s="44">
        <v>146.63999999999999</v>
      </c>
      <c r="E448" s="46"/>
      <c r="F448" s="45"/>
      <c r="G448" s="44"/>
      <c r="H448" s="43"/>
      <c r="I448" s="39">
        <f t="shared" si="60"/>
        <v>603</v>
      </c>
      <c r="J448" s="42">
        <f t="shared" si="61"/>
        <v>155</v>
      </c>
      <c r="K448" s="42">
        <f t="shared" si="62"/>
        <v>400</v>
      </c>
      <c r="L448" s="41">
        <f t="shared" si="63"/>
        <v>1.9E-3</v>
      </c>
      <c r="M448" s="42">
        <f t="shared" si="64"/>
        <v>0</v>
      </c>
      <c r="N448" s="41">
        <f t="shared" si="65"/>
        <v>0</v>
      </c>
      <c r="O448" s="40">
        <f t="shared" si="66"/>
        <v>0</v>
      </c>
      <c r="Q448" s="39">
        <f t="shared" si="67"/>
        <v>603</v>
      </c>
      <c r="R448" s="40">
        <f t="shared" si="68"/>
        <v>0</v>
      </c>
      <c r="S448" s="39">
        <f t="shared" si="69"/>
        <v>1</v>
      </c>
    </row>
    <row r="449" spans="2:19" x14ac:dyDescent="0.3">
      <c r="B449" s="47"/>
      <c r="C449" s="45">
        <v>604</v>
      </c>
      <c r="D449" s="44">
        <v>149.21</v>
      </c>
      <c r="E449" s="46"/>
      <c r="F449" s="45"/>
      <c r="G449" s="44"/>
      <c r="H449" s="43"/>
      <c r="I449" s="39">
        <f t="shared" si="60"/>
        <v>604</v>
      </c>
      <c r="J449" s="42">
        <f t="shared" si="61"/>
        <v>155</v>
      </c>
      <c r="K449" s="42">
        <f t="shared" si="62"/>
        <v>400</v>
      </c>
      <c r="L449" s="41">
        <f t="shared" si="63"/>
        <v>1.9E-3</v>
      </c>
      <c r="M449" s="42">
        <f t="shared" si="64"/>
        <v>0</v>
      </c>
      <c r="N449" s="41">
        <f t="shared" si="65"/>
        <v>0</v>
      </c>
      <c r="O449" s="40">
        <f t="shared" si="66"/>
        <v>0</v>
      </c>
      <c r="Q449" s="39">
        <f t="shared" si="67"/>
        <v>604</v>
      </c>
      <c r="R449" s="40">
        <f t="shared" si="68"/>
        <v>0</v>
      </c>
      <c r="S449" s="39">
        <f t="shared" si="69"/>
        <v>1</v>
      </c>
    </row>
    <row r="450" spans="2:19" x14ac:dyDescent="0.3">
      <c r="B450" s="47"/>
      <c r="C450" s="45">
        <v>605</v>
      </c>
      <c r="D450" s="44">
        <v>148.94999999999999</v>
      </c>
      <c r="E450" s="46"/>
      <c r="F450" s="45"/>
      <c r="G450" s="44"/>
      <c r="H450" s="43"/>
      <c r="I450" s="39">
        <f t="shared" si="60"/>
        <v>605</v>
      </c>
      <c r="J450" s="42">
        <f t="shared" si="61"/>
        <v>155</v>
      </c>
      <c r="K450" s="42">
        <f t="shared" si="62"/>
        <v>400</v>
      </c>
      <c r="L450" s="41">
        <f t="shared" si="63"/>
        <v>1.9E-3</v>
      </c>
      <c r="M450" s="42">
        <f t="shared" si="64"/>
        <v>0</v>
      </c>
      <c r="N450" s="41">
        <f t="shared" si="65"/>
        <v>0</v>
      </c>
      <c r="O450" s="40">
        <f t="shared" si="66"/>
        <v>0</v>
      </c>
      <c r="Q450" s="39">
        <f t="shared" si="67"/>
        <v>605</v>
      </c>
      <c r="R450" s="40">
        <f t="shared" si="68"/>
        <v>0</v>
      </c>
      <c r="S450" s="39">
        <f t="shared" si="69"/>
        <v>1</v>
      </c>
    </row>
    <row r="451" spans="2:19" x14ac:dyDescent="0.3">
      <c r="B451" s="47"/>
      <c r="C451" s="45">
        <v>606</v>
      </c>
      <c r="D451" s="44">
        <v>148.22</v>
      </c>
      <c r="E451" s="46"/>
      <c r="F451" s="45"/>
      <c r="G451" s="44"/>
      <c r="H451" s="43"/>
      <c r="I451" s="39">
        <f t="shared" si="60"/>
        <v>606</v>
      </c>
      <c r="J451" s="42">
        <f t="shared" si="61"/>
        <v>155</v>
      </c>
      <c r="K451" s="42">
        <f t="shared" si="62"/>
        <v>400</v>
      </c>
      <c r="L451" s="41">
        <f t="shared" si="63"/>
        <v>1.9E-3</v>
      </c>
      <c r="M451" s="42">
        <f t="shared" si="64"/>
        <v>0</v>
      </c>
      <c r="N451" s="41">
        <f t="shared" si="65"/>
        <v>0</v>
      </c>
      <c r="O451" s="40">
        <f t="shared" si="66"/>
        <v>0</v>
      </c>
      <c r="Q451" s="39">
        <f t="shared" si="67"/>
        <v>606</v>
      </c>
      <c r="R451" s="40">
        <f t="shared" si="68"/>
        <v>0</v>
      </c>
      <c r="S451" s="39">
        <f t="shared" si="69"/>
        <v>1</v>
      </c>
    </row>
    <row r="452" spans="2:19" x14ac:dyDescent="0.3">
      <c r="B452" s="47"/>
      <c r="C452" s="45">
        <v>607</v>
      </c>
      <c r="D452" s="44">
        <v>149.11000000000001</v>
      </c>
      <c r="E452" s="46"/>
      <c r="F452" s="45"/>
      <c r="G452" s="44"/>
      <c r="H452" s="43"/>
      <c r="I452" s="39">
        <f t="shared" si="60"/>
        <v>607</v>
      </c>
      <c r="J452" s="42">
        <f t="shared" si="61"/>
        <v>155</v>
      </c>
      <c r="K452" s="42">
        <f t="shared" si="62"/>
        <v>400</v>
      </c>
      <c r="L452" s="41">
        <f t="shared" si="63"/>
        <v>1.9E-3</v>
      </c>
      <c r="M452" s="42">
        <f t="shared" si="64"/>
        <v>0</v>
      </c>
      <c r="N452" s="41">
        <f t="shared" si="65"/>
        <v>0</v>
      </c>
      <c r="O452" s="40">
        <f t="shared" si="66"/>
        <v>0</v>
      </c>
      <c r="Q452" s="39">
        <f t="shared" si="67"/>
        <v>607</v>
      </c>
      <c r="R452" s="40">
        <f t="shared" si="68"/>
        <v>0</v>
      </c>
      <c r="S452" s="39">
        <f t="shared" si="69"/>
        <v>1</v>
      </c>
    </row>
    <row r="453" spans="2:19" x14ac:dyDescent="0.3">
      <c r="B453" s="47"/>
      <c r="C453" s="45">
        <v>608</v>
      </c>
      <c r="D453" s="44">
        <v>148.62</v>
      </c>
      <c r="E453" s="46"/>
      <c r="F453" s="45"/>
      <c r="G453" s="44"/>
      <c r="H453" s="43"/>
      <c r="I453" s="39">
        <f t="shared" ref="I453:I516" si="70">IF(ISNUMBER(C453),C453,"")</f>
        <v>608</v>
      </c>
      <c r="J453" s="42">
        <f t="shared" ref="J453:J516" si="71">MATCH(I453,F:F,1)</f>
        <v>155</v>
      </c>
      <c r="K453" s="42">
        <f t="shared" ref="K453:K516" si="72">INDEX($F:$F,$J453)</f>
        <v>400</v>
      </c>
      <c r="L453" s="41">
        <f t="shared" ref="L453:L516" si="73">INDEX($G:$G,$J453)</f>
        <v>1.9E-3</v>
      </c>
      <c r="M453" s="42">
        <f t="shared" ref="M453:M516" si="74">INDEX($F:$F,$J453+1)</f>
        <v>0</v>
      </c>
      <c r="N453" s="41">
        <f t="shared" ref="N453:N516" si="75">INDEX($G:$G,$J453+1)</f>
        <v>0</v>
      </c>
      <c r="O453" s="40">
        <f t="shared" ref="O453:O516" si="76">IF(I453&lt;=M453,L453+(N453-L453)/(M453-K453)*(M453-I453),0)</f>
        <v>0</v>
      </c>
      <c r="Q453" s="39">
        <f t="shared" ref="Q453:Q516" si="77">IF(ISNUMBER(I453),I453,"")</f>
        <v>608</v>
      </c>
      <c r="R453" s="40">
        <f t="shared" ref="R453:R516" si="78">IF(ISNUMBER(O453),O453*D453,0)</f>
        <v>0</v>
      </c>
      <c r="S453" s="39">
        <f t="shared" ref="S453:S516" si="79">Q454-Q453</f>
        <v>1</v>
      </c>
    </row>
    <row r="454" spans="2:19" x14ac:dyDescent="0.3">
      <c r="B454" s="47"/>
      <c r="C454" s="45">
        <v>609</v>
      </c>
      <c r="D454" s="44">
        <v>147.49</v>
      </c>
      <c r="E454" s="46"/>
      <c r="F454" s="45"/>
      <c r="G454" s="44"/>
      <c r="H454" s="43"/>
      <c r="I454" s="39">
        <f t="shared" si="70"/>
        <v>609</v>
      </c>
      <c r="J454" s="42">
        <f t="shared" si="71"/>
        <v>155</v>
      </c>
      <c r="K454" s="42">
        <f t="shared" si="72"/>
        <v>400</v>
      </c>
      <c r="L454" s="41">
        <f t="shared" si="73"/>
        <v>1.9E-3</v>
      </c>
      <c r="M454" s="42">
        <f t="shared" si="74"/>
        <v>0</v>
      </c>
      <c r="N454" s="41">
        <f t="shared" si="75"/>
        <v>0</v>
      </c>
      <c r="O454" s="40">
        <f t="shared" si="76"/>
        <v>0</v>
      </c>
      <c r="Q454" s="39">
        <f t="shared" si="77"/>
        <v>609</v>
      </c>
      <c r="R454" s="40">
        <f t="shared" si="78"/>
        <v>0</v>
      </c>
      <c r="S454" s="39">
        <f t="shared" si="79"/>
        <v>1</v>
      </c>
    </row>
    <row r="455" spans="2:19" x14ac:dyDescent="0.3">
      <c r="B455" s="47"/>
      <c r="C455" s="45">
        <v>610</v>
      </c>
      <c r="D455" s="44">
        <v>146.86000000000001</v>
      </c>
      <c r="E455" s="46"/>
      <c r="F455" s="45"/>
      <c r="G455" s="44"/>
      <c r="H455" s="43"/>
      <c r="I455" s="39">
        <f t="shared" si="70"/>
        <v>610</v>
      </c>
      <c r="J455" s="42">
        <f t="shared" si="71"/>
        <v>155</v>
      </c>
      <c r="K455" s="42">
        <f t="shared" si="72"/>
        <v>400</v>
      </c>
      <c r="L455" s="41">
        <f t="shared" si="73"/>
        <v>1.9E-3</v>
      </c>
      <c r="M455" s="42">
        <f t="shared" si="74"/>
        <v>0</v>
      </c>
      <c r="N455" s="41">
        <f t="shared" si="75"/>
        <v>0</v>
      </c>
      <c r="O455" s="40">
        <f t="shared" si="76"/>
        <v>0</v>
      </c>
      <c r="Q455" s="39">
        <f t="shared" si="77"/>
        <v>610</v>
      </c>
      <c r="R455" s="40">
        <f t="shared" si="78"/>
        <v>0</v>
      </c>
      <c r="S455" s="39">
        <f t="shared" si="79"/>
        <v>1</v>
      </c>
    </row>
    <row r="456" spans="2:19" x14ac:dyDescent="0.3">
      <c r="B456" s="47"/>
      <c r="C456" s="45">
        <v>611</v>
      </c>
      <c r="D456" s="44">
        <v>146.11000000000001</v>
      </c>
      <c r="E456" s="46"/>
      <c r="F456" s="45"/>
      <c r="G456" s="44"/>
      <c r="H456" s="43"/>
      <c r="I456" s="39">
        <f t="shared" si="70"/>
        <v>611</v>
      </c>
      <c r="J456" s="42">
        <f t="shared" si="71"/>
        <v>155</v>
      </c>
      <c r="K456" s="42">
        <f t="shared" si="72"/>
        <v>400</v>
      </c>
      <c r="L456" s="41">
        <f t="shared" si="73"/>
        <v>1.9E-3</v>
      </c>
      <c r="M456" s="42">
        <f t="shared" si="74"/>
        <v>0</v>
      </c>
      <c r="N456" s="41">
        <f t="shared" si="75"/>
        <v>0</v>
      </c>
      <c r="O456" s="40">
        <f t="shared" si="76"/>
        <v>0</v>
      </c>
      <c r="Q456" s="39">
        <f t="shared" si="77"/>
        <v>611</v>
      </c>
      <c r="R456" s="40">
        <f t="shared" si="78"/>
        <v>0</v>
      </c>
      <c r="S456" s="39">
        <f t="shared" si="79"/>
        <v>1</v>
      </c>
    </row>
    <row r="457" spans="2:19" x14ac:dyDescent="0.3">
      <c r="B457" s="47"/>
      <c r="C457" s="45">
        <v>612</v>
      </c>
      <c r="D457" s="44">
        <v>148.31</v>
      </c>
      <c r="E457" s="46"/>
      <c r="F457" s="45"/>
      <c r="G457" s="44"/>
      <c r="H457" s="43"/>
      <c r="I457" s="39">
        <f t="shared" si="70"/>
        <v>612</v>
      </c>
      <c r="J457" s="42">
        <f t="shared" si="71"/>
        <v>155</v>
      </c>
      <c r="K457" s="42">
        <f t="shared" si="72"/>
        <v>400</v>
      </c>
      <c r="L457" s="41">
        <f t="shared" si="73"/>
        <v>1.9E-3</v>
      </c>
      <c r="M457" s="42">
        <f t="shared" si="74"/>
        <v>0</v>
      </c>
      <c r="N457" s="41">
        <f t="shared" si="75"/>
        <v>0</v>
      </c>
      <c r="O457" s="40">
        <f t="shared" si="76"/>
        <v>0</v>
      </c>
      <c r="Q457" s="39">
        <f t="shared" si="77"/>
        <v>612</v>
      </c>
      <c r="R457" s="40">
        <f t="shared" si="78"/>
        <v>0</v>
      </c>
      <c r="S457" s="39">
        <f t="shared" si="79"/>
        <v>1</v>
      </c>
    </row>
    <row r="458" spans="2:19" x14ac:dyDescent="0.3">
      <c r="B458" s="47"/>
      <c r="C458" s="45">
        <v>613</v>
      </c>
      <c r="D458" s="44">
        <v>146.21</v>
      </c>
      <c r="E458" s="46"/>
      <c r="F458" s="45"/>
      <c r="G458" s="44"/>
      <c r="H458" s="43"/>
      <c r="I458" s="39">
        <f t="shared" si="70"/>
        <v>613</v>
      </c>
      <c r="J458" s="42">
        <f t="shared" si="71"/>
        <v>155</v>
      </c>
      <c r="K458" s="42">
        <f t="shared" si="72"/>
        <v>400</v>
      </c>
      <c r="L458" s="41">
        <f t="shared" si="73"/>
        <v>1.9E-3</v>
      </c>
      <c r="M458" s="42">
        <f t="shared" si="74"/>
        <v>0</v>
      </c>
      <c r="N458" s="41">
        <f t="shared" si="75"/>
        <v>0</v>
      </c>
      <c r="O458" s="40">
        <f t="shared" si="76"/>
        <v>0</v>
      </c>
      <c r="Q458" s="39">
        <f t="shared" si="77"/>
        <v>613</v>
      </c>
      <c r="R458" s="40">
        <f t="shared" si="78"/>
        <v>0</v>
      </c>
      <c r="S458" s="39">
        <f t="shared" si="79"/>
        <v>1</v>
      </c>
    </row>
    <row r="459" spans="2:19" x14ac:dyDescent="0.3">
      <c r="B459" s="47"/>
      <c r="C459" s="45">
        <v>614</v>
      </c>
      <c r="D459" s="44">
        <v>141.76</v>
      </c>
      <c r="E459" s="46"/>
      <c r="F459" s="45"/>
      <c r="G459" s="44"/>
      <c r="H459" s="43"/>
      <c r="I459" s="39">
        <f t="shared" si="70"/>
        <v>614</v>
      </c>
      <c r="J459" s="42">
        <f t="shared" si="71"/>
        <v>155</v>
      </c>
      <c r="K459" s="42">
        <f t="shared" si="72"/>
        <v>400</v>
      </c>
      <c r="L459" s="41">
        <f t="shared" si="73"/>
        <v>1.9E-3</v>
      </c>
      <c r="M459" s="42">
        <f t="shared" si="74"/>
        <v>0</v>
      </c>
      <c r="N459" s="41">
        <f t="shared" si="75"/>
        <v>0</v>
      </c>
      <c r="O459" s="40">
        <f t="shared" si="76"/>
        <v>0</v>
      </c>
      <c r="Q459" s="39">
        <f t="shared" si="77"/>
        <v>614</v>
      </c>
      <c r="R459" s="40">
        <f t="shared" si="78"/>
        <v>0</v>
      </c>
      <c r="S459" s="39">
        <f t="shared" si="79"/>
        <v>1</v>
      </c>
    </row>
    <row r="460" spans="2:19" x14ac:dyDescent="0.3">
      <c r="B460" s="47"/>
      <c r="C460" s="45">
        <v>615</v>
      </c>
      <c r="D460" s="44">
        <v>146.97</v>
      </c>
      <c r="E460" s="46"/>
      <c r="F460" s="45"/>
      <c r="G460" s="44"/>
      <c r="H460" s="43"/>
      <c r="I460" s="39">
        <f t="shared" si="70"/>
        <v>615</v>
      </c>
      <c r="J460" s="42">
        <f t="shared" si="71"/>
        <v>155</v>
      </c>
      <c r="K460" s="42">
        <f t="shared" si="72"/>
        <v>400</v>
      </c>
      <c r="L460" s="41">
        <f t="shared" si="73"/>
        <v>1.9E-3</v>
      </c>
      <c r="M460" s="42">
        <f t="shared" si="74"/>
        <v>0</v>
      </c>
      <c r="N460" s="41">
        <f t="shared" si="75"/>
        <v>0</v>
      </c>
      <c r="O460" s="40">
        <f t="shared" si="76"/>
        <v>0</v>
      </c>
      <c r="Q460" s="39">
        <f t="shared" si="77"/>
        <v>615</v>
      </c>
      <c r="R460" s="40">
        <f t="shared" si="78"/>
        <v>0</v>
      </c>
      <c r="S460" s="39">
        <f t="shared" si="79"/>
        <v>1</v>
      </c>
    </row>
    <row r="461" spans="2:19" x14ac:dyDescent="0.3">
      <c r="B461" s="47"/>
      <c r="C461" s="45">
        <v>616</v>
      </c>
      <c r="D461" s="44">
        <v>143.1</v>
      </c>
      <c r="E461" s="46"/>
      <c r="F461" s="45"/>
      <c r="G461" s="44"/>
      <c r="H461" s="43"/>
      <c r="I461" s="39">
        <f t="shared" si="70"/>
        <v>616</v>
      </c>
      <c r="J461" s="42">
        <f t="shared" si="71"/>
        <v>155</v>
      </c>
      <c r="K461" s="42">
        <f t="shared" si="72"/>
        <v>400</v>
      </c>
      <c r="L461" s="41">
        <f t="shared" si="73"/>
        <v>1.9E-3</v>
      </c>
      <c r="M461" s="42">
        <f t="shared" si="74"/>
        <v>0</v>
      </c>
      <c r="N461" s="41">
        <f t="shared" si="75"/>
        <v>0</v>
      </c>
      <c r="O461" s="40">
        <f t="shared" si="76"/>
        <v>0</v>
      </c>
      <c r="Q461" s="39">
        <f t="shared" si="77"/>
        <v>616</v>
      </c>
      <c r="R461" s="40">
        <f t="shared" si="78"/>
        <v>0</v>
      </c>
      <c r="S461" s="39">
        <f t="shared" si="79"/>
        <v>1</v>
      </c>
    </row>
    <row r="462" spans="2:19" x14ac:dyDescent="0.3">
      <c r="B462" s="47"/>
      <c r="C462" s="45">
        <v>617</v>
      </c>
      <c r="D462" s="44">
        <v>141.28</v>
      </c>
      <c r="E462" s="46"/>
      <c r="F462" s="45"/>
      <c r="G462" s="44"/>
      <c r="H462" s="43"/>
      <c r="I462" s="39">
        <f t="shared" si="70"/>
        <v>617</v>
      </c>
      <c r="J462" s="42">
        <f t="shared" si="71"/>
        <v>155</v>
      </c>
      <c r="K462" s="42">
        <f t="shared" si="72"/>
        <v>400</v>
      </c>
      <c r="L462" s="41">
        <f t="shared" si="73"/>
        <v>1.9E-3</v>
      </c>
      <c r="M462" s="42">
        <f t="shared" si="74"/>
        <v>0</v>
      </c>
      <c r="N462" s="41">
        <f t="shared" si="75"/>
        <v>0</v>
      </c>
      <c r="O462" s="40">
        <f t="shared" si="76"/>
        <v>0</v>
      </c>
      <c r="Q462" s="39">
        <f t="shared" si="77"/>
        <v>617</v>
      </c>
      <c r="R462" s="40">
        <f t="shared" si="78"/>
        <v>0</v>
      </c>
      <c r="S462" s="39">
        <f t="shared" si="79"/>
        <v>1</v>
      </c>
    </row>
    <row r="463" spans="2:19" x14ac:dyDescent="0.3">
      <c r="B463" s="47"/>
      <c r="C463" s="45">
        <v>618</v>
      </c>
      <c r="D463" s="44">
        <v>146.63999999999999</v>
      </c>
      <c r="E463" s="46"/>
      <c r="F463" s="45"/>
      <c r="G463" s="44"/>
      <c r="H463" s="43"/>
      <c r="I463" s="39">
        <f t="shared" si="70"/>
        <v>618</v>
      </c>
      <c r="J463" s="42">
        <f t="shared" si="71"/>
        <v>155</v>
      </c>
      <c r="K463" s="42">
        <f t="shared" si="72"/>
        <v>400</v>
      </c>
      <c r="L463" s="41">
        <f t="shared" si="73"/>
        <v>1.9E-3</v>
      </c>
      <c r="M463" s="42">
        <f t="shared" si="74"/>
        <v>0</v>
      </c>
      <c r="N463" s="41">
        <f t="shared" si="75"/>
        <v>0</v>
      </c>
      <c r="O463" s="40">
        <f t="shared" si="76"/>
        <v>0</v>
      </c>
      <c r="Q463" s="39">
        <f t="shared" si="77"/>
        <v>618</v>
      </c>
      <c r="R463" s="40">
        <f t="shared" si="78"/>
        <v>0</v>
      </c>
      <c r="S463" s="39">
        <f t="shared" si="79"/>
        <v>1</v>
      </c>
    </row>
    <row r="464" spans="2:19" x14ac:dyDescent="0.3">
      <c r="B464" s="47"/>
      <c r="C464" s="45">
        <v>619</v>
      </c>
      <c r="D464" s="44">
        <v>147.33000000000001</v>
      </c>
      <c r="E464" s="46"/>
      <c r="F464" s="45"/>
      <c r="G464" s="44"/>
      <c r="H464" s="43"/>
      <c r="I464" s="39">
        <f t="shared" si="70"/>
        <v>619</v>
      </c>
      <c r="J464" s="42">
        <f t="shared" si="71"/>
        <v>155</v>
      </c>
      <c r="K464" s="42">
        <f t="shared" si="72"/>
        <v>400</v>
      </c>
      <c r="L464" s="41">
        <f t="shared" si="73"/>
        <v>1.9E-3</v>
      </c>
      <c r="M464" s="42">
        <f t="shared" si="74"/>
        <v>0</v>
      </c>
      <c r="N464" s="41">
        <f t="shared" si="75"/>
        <v>0</v>
      </c>
      <c r="O464" s="40">
        <f t="shared" si="76"/>
        <v>0</v>
      </c>
      <c r="Q464" s="39">
        <f t="shared" si="77"/>
        <v>619</v>
      </c>
      <c r="R464" s="40">
        <f t="shared" si="78"/>
        <v>0</v>
      </c>
      <c r="S464" s="39">
        <f t="shared" si="79"/>
        <v>1</v>
      </c>
    </row>
    <row r="465" spans="2:19" x14ac:dyDescent="0.3">
      <c r="B465" s="47"/>
      <c r="C465" s="45">
        <v>620</v>
      </c>
      <c r="D465" s="44">
        <v>147.38999999999999</v>
      </c>
      <c r="E465" s="46"/>
      <c r="F465" s="45"/>
      <c r="G465" s="44"/>
      <c r="H465" s="43"/>
      <c r="I465" s="39">
        <f t="shared" si="70"/>
        <v>620</v>
      </c>
      <c r="J465" s="42">
        <f t="shared" si="71"/>
        <v>155</v>
      </c>
      <c r="K465" s="42">
        <f t="shared" si="72"/>
        <v>400</v>
      </c>
      <c r="L465" s="41">
        <f t="shared" si="73"/>
        <v>1.9E-3</v>
      </c>
      <c r="M465" s="42">
        <f t="shared" si="74"/>
        <v>0</v>
      </c>
      <c r="N465" s="41">
        <f t="shared" si="75"/>
        <v>0</v>
      </c>
      <c r="O465" s="40">
        <f t="shared" si="76"/>
        <v>0</v>
      </c>
      <c r="Q465" s="39">
        <f t="shared" si="77"/>
        <v>620</v>
      </c>
      <c r="R465" s="40">
        <f t="shared" si="78"/>
        <v>0</v>
      </c>
      <c r="S465" s="39">
        <f t="shared" si="79"/>
        <v>1</v>
      </c>
    </row>
    <row r="466" spans="2:19" x14ac:dyDescent="0.3">
      <c r="B466" s="47"/>
      <c r="C466" s="45">
        <v>621</v>
      </c>
      <c r="D466" s="44">
        <v>148.02000000000001</v>
      </c>
      <c r="E466" s="46"/>
      <c r="F466" s="45"/>
      <c r="G466" s="44"/>
      <c r="H466" s="43"/>
      <c r="I466" s="39">
        <f t="shared" si="70"/>
        <v>621</v>
      </c>
      <c r="J466" s="42">
        <f t="shared" si="71"/>
        <v>155</v>
      </c>
      <c r="K466" s="42">
        <f t="shared" si="72"/>
        <v>400</v>
      </c>
      <c r="L466" s="41">
        <f t="shared" si="73"/>
        <v>1.9E-3</v>
      </c>
      <c r="M466" s="42">
        <f t="shared" si="74"/>
        <v>0</v>
      </c>
      <c r="N466" s="41">
        <f t="shared" si="75"/>
        <v>0</v>
      </c>
      <c r="O466" s="40">
        <f t="shared" si="76"/>
        <v>0</v>
      </c>
      <c r="Q466" s="39">
        <f t="shared" si="77"/>
        <v>621</v>
      </c>
      <c r="R466" s="40">
        <f t="shared" si="78"/>
        <v>0</v>
      </c>
      <c r="S466" s="39">
        <f t="shared" si="79"/>
        <v>1</v>
      </c>
    </row>
    <row r="467" spans="2:19" x14ac:dyDescent="0.3">
      <c r="B467" s="47"/>
      <c r="C467" s="45">
        <v>622</v>
      </c>
      <c r="D467" s="44">
        <v>142.69</v>
      </c>
      <c r="E467" s="46"/>
      <c r="F467" s="45"/>
      <c r="G467" s="44"/>
      <c r="H467" s="43"/>
      <c r="I467" s="39">
        <f t="shared" si="70"/>
        <v>622</v>
      </c>
      <c r="J467" s="42">
        <f t="shared" si="71"/>
        <v>155</v>
      </c>
      <c r="K467" s="42">
        <f t="shared" si="72"/>
        <v>400</v>
      </c>
      <c r="L467" s="41">
        <f t="shared" si="73"/>
        <v>1.9E-3</v>
      </c>
      <c r="M467" s="42">
        <f t="shared" si="74"/>
        <v>0</v>
      </c>
      <c r="N467" s="41">
        <f t="shared" si="75"/>
        <v>0</v>
      </c>
      <c r="O467" s="40">
        <f t="shared" si="76"/>
        <v>0</v>
      </c>
      <c r="Q467" s="39">
        <f t="shared" si="77"/>
        <v>622</v>
      </c>
      <c r="R467" s="40">
        <f t="shared" si="78"/>
        <v>0</v>
      </c>
      <c r="S467" s="39">
        <f t="shared" si="79"/>
        <v>1</v>
      </c>
    </row>
    <row r="468" spans="2:19" x14ac:dyDescent="0.3">
      <c r="B468" s="47"/>
      <c r="C468" s="45">
        <v>623</v>
      </c>
      <c r="D468" s="44">
        <v>141.65</v>
      </c>
      <c r="E468" s="46"/>
      <c r="F468" s="45"/>
      <c r="G468" s="44"/>
      <c r="H468" s="43"/>
      <c r="I468" s="39">
        <f t="shared" si="70"/>
        <v>623</v>
      </c>
      <c r="J468" s="42">
        <f t="shared" si="71"/>
        <v>155</v>
      </c>
      <c r="K468" s="42">
        <f t="shared" si="72"/>
        <v>400</v>
      </c>
      <c r="L468" s="41">
        <f t="shared" si="73"/>
        <v>1.9E-3</v>
      </c>
      <c r="M468" s="42">
        <f t="shared" si="74"/>
        <v>0</v>
      </c>
      <c r="N468" s="41">
        <f t="shared" si="75"/>
        <v>0</v>
      </c>
      <c r="O468" s="40">
        <f t="shared" si="76"/>
        <v>0</v>
      </c>
      <c r="Q468" s="39">
        <f t="shared" si="77"/>
        <v>623</v>
      </c>
      <c r="R468" s="40">
        <f t="shared" si="78"/>
        <v>0</v>
      </c>
      <c r="S468" s="39">
        <f t="shared" si="79"/>
        <v>1</v>
      </c>
    </row>
    <row r="469" spans="2:19" x14ac:dyDescent="0.3">
      <c r="B469" s="47"/>
      <c r="C469" s="45">
        <v>624</v>
      </c>
      <c r="D469" s="44">
        <v>141.18</v>
      </c>
      <c r="E469" s="46"/>
      <c r="F469" s="45"/>
      <c r="G469" s="44"/>
      <c r="H469" s="43"/>
      <c r="I469" s="39">
        <f t="shared" si="70"/>
        <v>624</v>
      </c>
      <c r="J469" s="42">
        <f t="shared" si="71"/>
        <v>155</v>
      </c>
      <c r="K469" s="42">
        <f t="shared" si="72"/>
        <v>400</v>
      </c>
      <c r="L469" s="41">
        <f t="shared" si="73"/>
        <v>1.9E-3</v>
      </c>
      <c r="M469" s="42">
        <f t="shared" si="74"/>
        <v>0</v>
      </c>
      <c r="N469" s="41">
        <f t="shared" si="75"/>
        <v>0</v>
      </c>
      <c r="O469" s="40">
        <f t="shared" si="76"/>
        <v>0</v>
      </c>
      <c r="Q469" s="39">
        <f t="shared" si="77"/>
        <v>624</v>
      </c>
      <c r="R469" s="40">
        <f t="shared" si="78"/>
        <v>0</v>
      </c>
      <c r="S469" s="39">
        <f t="shared" si="79"/>
        <v>1</v>
      </c>
    </row>
    <row r="470" spans="2:19" x14ac:dyDescent="0.3">
      <c r="B470" s="47"/>
      <c r="C470" s="45">
        <v>625</v>
      </c>
      <c r="D470" s="44">
        <v>140.26</v>
      </c>
      <c r="E470" s="46"/>
      <c r="F470" s="45"/>
      <c r="G470" s="44"/>
      <c r="H470" s="43"/>
      <c r="I470" s="39">
        <f t="shared" si="70"/>
        <v>625</v>
      </c>
      <c r="J470" s="42">
        <f t="shared" si="71"/>
        <v>155</v>
      </c>
      <c r="K470" s="42">
        <f t="shared" si="72"/>
        <v>400</v>
      </c>
      <c r="L470" s="41">
        <f t="shared" si="73"/>
        <v>1.9E-3</v>
      </c>
      <c r="M470" s="42">
        <f t="shared" si="74"/>
        <v>0</v>
      </c>
      <c r="N470" s="41">
        <f t="shared" si="75"/>
        <v>0</v>
      </c>
      <c r="O470" s="40">
        <f t="shared" si="76"/>
        <v>0</v>
      </c>
      <c r="Q470" s="39">
        <f t="shared" si="77"/>
        <v>625</v>
      </c>
      <c r="R470" s="40">
        <f t="shared" si="78"/>
        <v>0</v>
      </c>
      <c r="S470" s="39">
        <f t="shared" si="79"/>
        <v>1</v>
      </c>
    </row>
    <row r="471" spans="2:19" x14ac:dyDescent="0.3">
      <c r="B471" s="47"/>
      <c r="C471" s="45">
        <v>626</v>
      </c>
      <c r="D471" s="44">
        <v>140.12</v>
      </c>
      <c r="E471" s="46"/>
      <c r="F471" s="45"/>
      <c r="G471" s="44"/>
      <c r="H471" s="43"/>
      <c r="I471" s="39">
        <f t="shared" si="70"/>
        <v>626</v>
      </c>
      <c r="J471" s="42">
        <f t="shared" si="71"/>
        <v>155</v>
      </c>
      <c r="K471" s="42">
        <f t="shared" si="72"/>
        <v>400</v>
      </c>
      <c r="L471" s="41">
        <f t="shared" si="73"/>
        <v>1.9E-3</v>
      </c>
      <c r="M471" s="42">
        <f t="shared" si="74"/>
        <v>0</v>
      </c>
      <c r="N471" s="41">
        <f t="shared" si="75"/>
        <v>0</v>
      </c>
      <c r="O471" s="40">
        <f t="shared" si="76"/>
        <v>0</v>
      </c>
      <c r="Q471" s="39">
        <f t="shared" si="77"/>
        <v>626</v>
      </c>
      <c r="R471" s="40">
        <f t="shared" si="78"/>
        <v>0</v>
      </c>
      <c r="S471" s="39">
        <f t="shared" si="79"/>
        <v>1</v>
      </c>
    </row>
    <row r="472" spans="2:19" x14ac:dyDescent="0.3">
      <c r="B472" s="47"/>
      <c r="C472" s="45">
        <v>627</v>
      </c>
      <c r="D472" s="44">
        <v>144.16999999999999</v>
      </c>
      <c r="E472" s="46"/>
      <c r="F472" s="45"/>
      <c r="G472" s="44"/>
      <c r="H472" s="43"/>
      <c r="I472" s="39">
        <f t="shared" si="70"/>
        <v>627</v>
      </c>
      <c r="J472" s="42">
        <f t="shared" si="71"/>
        <v>155</v>
      </c>
      <c r="K472" s="42">
        <f t="shared" si="72"/>
        <v>400</v>
      </c>
      <c r="L472" s="41">
        <f t="shared" si="73"/>
        <v>1.9E-3</v>
      </c>
      <c r="M472" s="42">
        <f t="shared" si="74"/>
        <v>0</v>
      </c>
      <c r="N472" s="41">
        <f t="shared" si="75"/>
        <v>0</v>
      </c>
      <c r="O472" s="40">
        <f t="shared" si="76"/>
        <v>0</v>
      </c>
      <c r="Q472" s="39">
        <f t="shared" si="77"/>
        <v>627</v>
      </c>
      <c r="R472" s="40">
        <f t="shared" si="78"/>
        <v>0</v>
      </c>
      <c r="S472" s="39">
        <f t="shared" si="79"/>
        <v>1</v>
      </c>
    </row>
    <row r="473" spans="2:19" x14ac:dyDescent="0.3">
      <c r="B473" s="47"/>
      <c r="C473" s="45">
        <v>628</v>
      </c>
      <c r="D473" s="44">
        <v>136.31</v>
      </c>
      <c r="E473" s="46"/>
      <c r="F473" s="45"/>
      <c r="G473" s="44"/>
      <c r="H473" s="43"/>
      <c r="I473" s="39">
        <f t="shared" si="70"/>
        <v>628</v>
      </c>
      <c r="J473" s="42">
        <f t="shared" si="71"/>
        <v>155</v>
      </c>
      <c r="K473" s="42">
        <f t="shared" si="72"/>
        <v>400</v>
      </c>
      <c r="L473" s="41">
        <f t="shared" si="73"/>
        <v>1.9E-3</v>
      </c>
      <c r="M473" s="42">
        <f t="shared" si="74"/>
        <v>0</v>
      </c>
      <c r="N473" s="41">
        <f t="shared" si="75"/>
        <v>0</v>
      </c>
      <c r="O473" s="40">
        <f t="shared" si="76"/>
        <v>0</v>
      </c>
      <c r="Q473" s="39">
        <f t="shared" si="77"/>
        <v>628</v>
      </c>
      <c r="R473" s="40">
        <f t="shared" si="78"/>
        <v>0</v>
      </c>
      <c r="S473" s="39">
        <f t="shared" si="79"/>
        <v>1</v>
      </c>
    </row>
    <row r="474" spans="2:19" x14ac:dyDescent="0.3">
      <c r="B474" s="47"/>
      <c r="C474" s="45">
        <v>629</v>
      </c>
      <c r="D474" s="44">
        <v>141.13999999999999</v>
      </c>
      <c r="E474" s="46"/>
      <c r="F474" s="45"/>
      <c r="G474" s="44"/>
      <c r="H474" s="43"/>
      <c r="I474" s="39">
        <f t="shared" si="70"/>
        <v>629</v>
      </c>
      <c r="J474" s="42">
        <f t="shared" si="71"/>
        <v>155</v>
      </c>
      <c r="K474" s="42">
        <f t="shared" si="72"/>
        <v>400</v>
      </c>
      <c r="L474" s="41">
        <f t="shared" si="73"/>
        <v>1.9E-3</v>
      </c>
      <c r="M474" s="42">
        <f t="shared" si="74"/>
        <v>0</v>
      </c>
      <c r="N474" s="41">
        <f t="shared" si="75"/>
        <v>0</v>
      </c>
      <c r="O474" s="40">
        <f t="shared" si="76"/>
        <v>0</v>
      </c>
      <c r="Q474" s="39">
        <f t="shared" si="77"/>
        <v>629</v>
      </c>
      <c r="R474" s="40">
        <f t="shared" si="78"/>
        <v>0</v>
      </c>
      <c r="S474" s="39">
        <f t="shared" si="79"/>
        <v>1</v>
      </c>
    </row>
    <row r="475" spans="2:19" x14ac:dyDescent="0.3">
      <c r="B475" s="47"/>
      <c r="C475" s="45">
        <v>630</v>
      </c>
      <c r="D475" s="44">
        <v>139.24</v>
      </c>
      <c r="E475" s="46"/>
      <c r="F475" s="45"/>
      <c r="G475" s="44"/>
      <c r="H475" s="43"/>
      <c r="I475" s="39">
        <f t="shared" si="70"/>
        <v>630</v>
      </c>
      <c r="J475" s="42">
        <f t="shared" si="71"/>
        <v>155</v>
      </c>
      <c r="K475" s="42">
        <f t="shared" si="72"/>
        <v>400</v>
      </c>
      <c r="L475" s="41">
        <f t="shared" si="73"/>
        <v>1.9E-3</v>
      </c>
      <c r="M475" s="42">
        <f t="shared" si="74"/>
        <v>0</v>
      </c>
      <c r="N475" s="41">
        <f t="shared" si="75"/>
        <v>0</v>
      </c>
      <c r="O475" s="40">
        <f t="shared" si="76"/>
        <v>0</v>
      </c>
      <c r="Q475" s="39">
        <f t="shared" si="77"/>
        <v>630</v>
      </c>
      <c r="R475" s="40">
        <f t="shared" si="78"/>
        <v>0</v>
      </c>
      <c r="S475" s="39">
        <f t="shared" si="79"/>
        <v>1</v>
      </c>
    </row>
    <row r="476" spans="2:19" x14ac:dyDescent="0.3">
      <c r="B476" s="47"/>
      <c r="C476" s="45">
        <v>631</v>
      </c>
      <c r="D476" s="44">
        <v>141.61000000000001</v>
      </c>
      <c r="E476" s="46"/>
      <c r="F476" s="45"/>
      <c r="G476" s="44"/>
      <c r="H476" s="43"/>
      <c r="I476" s="39">
        <f t="shared" si="70"/>
        <v>631</v>
      </c>
      <c r="J476" s="42">
        <f t="shared" si="71"/>
        <v>155</v>
      </c>
      <c r="K476" s="42">
        <f t="shared" si="72"/>
        <v>400</v>
      </c>
      <c r="L476" s="41">
        <f t="shared" si="73"/>
        <v>1.9E-3</v>
      </c>
      <c r="M476" s="42">
        <f t="shared" si="74"/>
        <v>0</v>
      </c>
      <c r="N476" s="41">
        <f t="shared" si="75"/>
        <v>0</v>
      </c>
      <c r="O476" s="40">
        <f t="shared" si="76"/>
        <v>0</v>
      </c>
      <c r="Q476" s="39">
        <f t="shared" si="77"/>
        <v>631</v>
      </c>
      <c r="R476" s="40">
        <f t="shared" si="78"/>
        <v>0</v>
      </c>
      <c r="S476" s="39">
        <f t="shared" si="79"/>
        <v>1</v>
      </c>
    </row>
    <row r="477" spans="2:19" x14ac:dyDescent="0.3">
      <c r="B477" s="47"/>
      <c r="C477" s="45">
        <v>632</v>
      </c>
      <c r="D477" s="44">
        <v>136.38</v>
      </c>
      <c r="E477" s="46"/>
      <c r="F477" s="45"/>
      <c r="G477" s="44"/>
      <c r="H477" s="43"/>
      <c r="I477" s="39">
        <f t="shared" si="70"/>
        <v>632</v>
      </c>
      <c r="J477" s="42">
        <f t="shared" si="71"/>
        <v>155</v>
      </c>
      <c r="K477" s="42">
        <f t="shared" si="72"/>
        <v>400</v>
      </c>
      <c r="L477" s="41">
        <f t="shared" si="73"/>
        <v>1.9E-3</v>
      </c>
      <c r="M477" s="42">
        <f t="shared" si="74"/>
        <v>0</v>
      </c>
      <c r="N477" s="41">
        <f t="shared" si="75"/>
        <v>0</v>
      </c>
      <c r="O477" s="40">
        <f t="shared" si="76"/>
        <v>0</v>
      </c>
      <c r="Q477" s="39">
        <f t="shared" si="77"/>
        <v>632</v>
      </c>
      <c r="R477" s="40">
        <f t="shared" si="78"/>
        <v>0</v>
      </c>
      <c r="S477" s="39">
        <f t="shared" si="79"/>
        <v>1</v>
      </c>
    </row>
    <row r="478" spans="2:19" x14ac:dyDescent="0.3">
      <c r="B478" s="47"/>
      <c r="C478" s="45">
        <v>633</v>
      </c>
      <c r="D478" s="44">
        <v>145.08000000000001</v>
      </c>
      <c r="E478" s="46"/>
      <c r="F478" s="45"/>
      <c r="G478" s="44"/>
      <c r="H478" s="43"/>
      <c r="I478" s="39">
        <f t="shared" si="70"/>
        <v>633</v>
      </c>
      <c r="J478" s="42">
        <f t="shared" si="71"/>
        <v>155</v>
      </c>
      <c r="K478" s="42">
        <f t="shared" si="72"/>
        <v>400</v>
      </c>
      <c r="L478" s="41">
        <f t="shared" si="73"/>
        <v>1.9E-3</v>
      </c>
      <c r="M478" s="42">
        <f t="shared" si="74"/>
        <v>0</v>
      </c>
      <c r="N478" s="41">
        <f t="shared" si="75"/>
        <v>0</v>
      </c>
      <c r="O478" s="40">
        <f t="shared" si="76"/>
        <v>0</v>
      </c>
      <c r="Q478" s="39">
        <f t="shared" si="77"/>
        <v>633</v>
      </c>
      <c r="R478" s="40">
        <f t="shared" si="78"/>
        <v>0</v>
      </c>
      <c r="S478" s="39">
        <f t="shared" si="79"/>
        <v>1</v>
      </c>
    </row>
    <row r="479" spans="2:19" x14ac:dyDescent="0.3">
      <c r="B479" s="47"/>
      <c r="C479" s="45">
        <v>634</v>
      </c>
      <c r="D479" s="44">
        <v>142.84</v>
      </c>
      <c r="E479" s="46"/>
      <c r="F479" s="45"/>
      <c r="G479" s="44"/>
      <c r="H479" s="43"/>
      <c r="I479" s="39">
        <f t="shared" si="70"/>
        <v>634</v>
      </c>
      <c r="J479" s="42">
        <f t="shared" si="71"/>
        <v>155</v>
      </c>
      <c r="K479" s="42">
        <f t="shared" si="72"/>
        <v>400</v>
      </c>
      <c r="L479" s="41">
        <f t="shared" si="73"/>
        <v>1.9E-3</v>
      </c>
      <c r="M479" s="42">
        <f t="shared" si="74"/>
        <v>0</v>
      </c>
      <c r="N479" s="41">
        <f t="shared" si="75"/>
        <v>0</v>
      </c>
      <c r="O479" s="40">
        <f t="shared" si="76"/>
        <v>0</v>
      </c>
      <c r="Q479" s="39">
        <f t="shared" si="77"/>
        <v>634</v>
      </c>
      <c r="R479" s="40">
        <f t="shared" si="78"/>
        <v>0</v>
      </c>
      <c r="S479" s="39">
        <f t="shared" si="79"/>
        <v>1</v>
      </c>
    </row>
    <row r="480" spans="2:19" x14ac:dyDescent="0.3">
      <c r="B480" s="47"/>
      <c r="C480" s="45">
        <v>635</v>
      </c>
      <c r="D480" s="44">
        <v>144.58000000000001</v>
      </c>
      <c r="E480" s="46"/>
      <c r="F480" s="45"/>
      <c r="G480" s="44"/>
      <c r="H480" s="43"/>
      <c r="I480" s="39">
        <f t="shared" si="70"/>
        <v>635</v>
      </c>
      <c r="J480" s="42">
        <f t="shared" si="71"/>
        <v>155</v>
      </c>
      <c r="K480" s="42">
        <f t="shared" si="72"/>
        <v>400</v>
      </c>
      <c r="L480" s="41">
        <f t="shared" si="73"/>
        <v>1.9E-3</v>
      </c>
      <c r="M480" s="42">
        <f t="shared" si="74"/>
        <v>0</v>
      </c>
      <c r="N480" s="41">
        <f t="shared" si="75"/>
        <v>0</v>
      </c>
      <c r="O480" s="40">
        <f t="shared" si="76"/>
        <v>0</v>
      </c>
      <c r="Q480" s="39">
        <f t="shared" si="77"/>
        <v>635</v>
      </c>
      <c r="R480" s="40">
        <f t="shared" si="78"/>
        <v>0</v>
      </c>
      <c r="S480" s="39">
        <f t="shared" si="79"/>
        <v>1</v>
      </c>
    </row>
    <row r="481" spans="2:19" x14ac:dyDescent="0.3">
      <c r="B481" s="47"/>
      <c r="C481" s="45">
        <v>636</v>
      </c>
      <c r="D481" s="44">
        <v>141.28</v>
      </c>
      <c r="E481" s="46"/>
      <c r="F481" s="45"/>
      <c r="G481" s="44"/>
      <c r="H481" s="43"/>
      <c r="I481" s="39">
        <f t="shared" si="70"/>
        <v>636</v>
      </c>
      <c r="J481" s="42">
        <f t="shared" si="71"/>
        <v>155</v>
      </c>
      <c r="K481" s="42">
        <f t="shared" si="72"/>
        <v>400</v>
      </c>
      <c r="L481" s="41">
        <f t="shared" si="73"/>
        <v>1.9E-3</v>
      </c>
      <c r="M481" s="42">
        <f t="shared" si="74"/>
        <v>0</v>
      </c>
      <c r="N481" s="41">
        <f t="shared" si="75"/>
        <v>0</v>
      </c>
      <c r="O481" s="40">
        <f t="shared" si="76"/>
        <v>0</v>
      </c>
      <c r="Q481" s="39">
        <f t="shared" si="77"/>
        <v>636</v>
      </c>
      <c r="R481" s="40">
        <f t="shared" si="78"/>
        <v>0</v>
      </c>
      <c r="S481" s="39">
        <f t="shared" si="79"/>
        <v>1</v>
      </c>
    </row>
    <row r="482" spans="2:19" x14ac:dyDescent="0.3">
      <c r="B482" s="47"/>
      <c r="C482" s="45">
        <v>637</v>
      </c>
      <c r="D482" s="44">
        <v>146.1</v>
      </c>
      <c r="E482" s="46"/>
      <c r="F482" s="45"/>
      <c r="G482" s="44"/>
      <c r="H482" s="43"/>
      <c r="I482" s="39">
        <f t="shared" si="70"/>
        <v>637</v>
      </c>
      <c r="J482" s="42">
        <f t="shared" si="71"/>
        <v>155</v>
      </c>
      <c r="K482" s="42">
        <f t="shared" si="72"/>
        <v>400</v>
      </c>
      <c r="L482" s="41">
        <f t="shared" si="73"/>
        <v>1.9E-3</v>
      </c>
      <c r="M482" s="42">
        <f t="shared" si="74"/>
        <v>0</v>
      </c>
      <c r="N482" s="41">
        <f t="shared" si="75"/>
        <v>0</v>
      </c>
      <c r="O482" s="40">
        <f t="shared" si="76"/>
        <v>0</v>
      </c>
      <c r="Q482" s="39">
        <f t="shared" si="77"/>
        <v>637</v>
      </c>
      <c r="R482" s="40">
        <f t="shared" si="78"/>
        <v>0</v>
      </c>
      <c r="S482" s="39">
        <f t="shared" si="79"/>
        <v>1</v>
      </c>
    </row>
    <row r="483" spans="2:19" x14ac:dyDescent="0.3">
      <c r="B483" s="47"/>
      <c r="C483" s="45">
        <v>638</v>
      </c>
      <c r="D483" s="44">
        <v>147.07</v>
      </c>
      <c r="E483" s="46"/>
      <c r="F483" s="45"/>
      <c r="G483" s="44"/>
      <c r="H483" s="43"/>
      <c r="I483" s="39">
        <f t="shared" si="70"/>
        <v>638</v>
      </c>
      <c r="J483" s="42">
        <f t="shared" si="71"/>
        <v>155</v>
      </c>
      <c r="K483" s="42">
        <f t="shared" si="72"/>
        <v>400</v>
      </c>
      <c r="L483" s="41">
        <f t="shared" si="73"/>
        <v>1.9E-3</v>
      </c>
      <c r="M483" s="42">
        <f t="shared" si="74"/>
        <v>0</v>
      </c>
      <c r="N483" s="41">
        <f t="shared" si="75"/>
        <v>0</v>
      </c>
      <c r="O483" s="40">
        <f t="shared" si="76"/>
        <v>0</v>
      </c>
      <c r="Q483" s="39">
        <f t="shared" si="77"/>
        <v>638</v>
      </c>
      <c r="R483" s="40">
        <f t="shared" si="78"/>
        <v>0</v>
      </c>
      <c r="S483" s="39">
        <f t="shared" si="79"/>
        <v>1</v>
      </c>
    </row>
    <row r="484" spans="2:19" x14ac:dyDescent="0.3">
      <c r="B484" s="47"/>
      <c r="C484" s="45">
        <v>639</v>
      </c>
      <c r="D484" s="44">
        <v>146.46</v>
      </c>
      <c r="E484" s="46"/>
      <c r="F484" s="45"/>
      <c r="G484" s="44"/>
      <c r="H484" s="43"/>
      <c r="I484" s="39">
        <f t="shared" si="70"/>
        <v>639</v>
      </c>
      <c r="J484" s="42">
        <f t="shared" si="71"/>
        <v>155</v>
      </c>
      <c r="K484" s="42">
        <f t="shared" si="72"/>
        <v>400</v>
      </c>
      <c r="L484" s="41">
        <f t="shared" si="73"/>
        <v>1.9E-3</v>
      </c>
      <c r="M484" s="42">
        <f t="shared" si="74"/>
        <v>0</v>
      </c>
      <c r="N484" s="41">
        <f t="shared" si="75"/>
        <v>0</v>
      </c>
      <c r="O484" s="40">
        <f t="shared" si="76"/>
        <v>0</v>
      </c>
      <c r="Q484" s="39">
        <f t="shared" si="77"/>
        <v>639</v>
      </c>
      <c r="R484" s="40">
        <f t="shared" si="78"/>
        <v>0</v>
      </c>
      <c r="S484" s="39">
        <f t="shared" si="79"/>
        <v>1</v>
      </c>
    </row>
    <row r="485" spans="2:19" x14ac:dyDescent="0.3">
      <c r="B485" s="47"/>
      <c r="C485" s="45">
        <v>640</v>
      </c>
      <c r="D485" s="44">
        <v>143.4</v>
      </c>
      <c r="E485" s="46"/>
      <c r="F485" s="45"/>
      <c r="G485" s="44"/>
      <c r="H485" s="43"/>
      <c r="I485" s="39">
        <f t="shared" si="70"/>
        <v>640</v>
      </c>
      <c r="J485" s="42">
        <f t="shared" si="71"/>
        <v>155</v>
      </c>
      <c r="K485" s="42">
        <f t="shared" si="72"/>
        <v>400</v>
      </c>
      <c r="L485" s="41">
        <f t="shared" si="73"/>
        <v>1.9E-3</v>
      </c>
      <c r="M485" s="42">
        <f t="shared" si="74"/>
        <v>0</v>
      </c>
      <c r="N485" s="41">
        <f t="shared" si="75"/>
        <v>0</v>
      </c>
      <c r="O485" s="40">
        <f t="shared" si="76"/>
        <v>0</v>
      </c>
      <c r="Q485" s="39">
        <f t="shared" si="77"/>
        <v>640</v>
      </c>
      <c r="R485" s="40">
        <f t="shared" si="78"/>
        <v>0</v>
      </c>
      <c r="S485" s="39">
        <f t="shared" si="79"/>
        <v>1</v>
      </c>
    </row>
    <row r="486" spans="2:19" x14ac:dyDescent="0.3">
      <c r="B486" s="47"/>
      <c r="C486" s="45">
        <v>641</v>
      </c>
      <c r="D486" s="44">
        <v>143.47999999999999</v>
      </c>
      <c r="E486" s="46"/>
      <c r="F486" s="45"/>
      <c r="G486" s="44"/>
      <c r="H486" s="43"/>
      <c r="I486" s="39">
        <f t="shared" si="70"/>
        <v>641</v>
      </c>
      <c r="J486" s="42">
        <f t="shared" si="71"/>
        <v>155</v>
      </c>
      <c r="K486" s="42">
        <f t="shared" si="72"/>
        <v>400</v>
      </c>
      <c r="L486" s="41">
        <f t="shared" si="73"/>
        <v>1.9E-3</v>
      </c>
      <c r="M486" s="42">
        <f t="shared" si="74"/>
        <v>0</v>
      </c>
      <c r="N486" s="41">
        <f t="shared" si="75"/>
        <v>0</v>
      </c>
      <c r="O486" s="40">
        <f t="shared" si="76"/>
        <v>0</v>
      </c>
      <c r="Q486" s="39">
        <f t="shared" si="77"/>
        <v>641</v>
      </c>
      <c r="R486" s="40">
        <f t="shared" si="78"/>
        <v>0</v>
      </c>
      <c r="S486" s="39">
        <f t="shared" si="79"/>
        <v>1</v>
      </c>
    </row>
    <row r="487" spans="2:19" x14ac:dyDescent="0.3">
      <c r="B487" s="47"/>
      <c r="C487" s="45">
        <v>642</v>
      </c>
      <c r="D487" s="44">
        <v>143.76</v>
      </c>
      <c r="E487" s="46"/>
      <c r="F487" s="45"/>
      <c r="G487" s="44"/>
      <c r="H487" s="43"/>
      <c r="I487" s="39">
        <f t="shared" si="70"/>
        <v>642</v>
      </c>
      <c r="J487" s="42">
        <f t="shared" si="71"/>
        <v>155</v>
      </c>
      <c r="K487" s="42">
        <f t="shared" si="72"/>
        <v>400</v>
      </c>
      <c r="L487" s="41">
        <f t="shared" si="73"/>
        <v>1.9E-3</v>
      </c>
      <c r="M487" s="42">
        <f t="shared" si="74"/>
        <v>0</v>
      </c>
      <c r="N487" s="41">
        <f t="shared" si="75"/>
        <v>0</v>
      </c>
      <c r="O487" s="40">
        <f t="shared" si="76"/>
        <v>0</v>
      </c>
      <c r="Q487" s="39">
        <f t="shared" si="77"/>
        <v>642</v>
      </c>
      <c r="R487" s="40">
        <f t="shared" si="78"/>
        <v>0</v>
      </c>
      <c r="S487" s="39">
        <f t="shared" si="79"/>
        <v>1</v>
      </c>
    </row>
    <row r="488" spans="2:19" x14ac:dyDescent="0.3">
      <c r="B488" s="47"/>
      <c r="C488" s="45">
        <v>643</v>
      </c>
      <c r="D488" s="44">
        <v>145.25</v>
      </c>
      <c r="E488" s="46"/>
      <c r="F488" s="45"/>
      <c r="G488" s="44"/>
      <c r="H488" s="43"/>
      <c r="I488" s="39">
        <f t="shared" si="70"/>
        <v>643</v>
      </c>
      <c r="J488" s="42">
        <f t="shared" si="71"/>
        <v>155</v>
      </c>
      <c r="K488" s="42">
        <f t="shared" si="72"/>
        <v>400</v>
      </c>
      <c r="L488" s="41">
        <f t="shared" si="73"/>
        <v>1.9E-3</v>
      </c>
      <c r="M488" s="42">
        <f t="shared" si="74"/>
        <v>0</v>
      </c>
      <c r="N488" s="41">
        <f t="shared" si="75"/>
        <v>0</v>
      </c>
      <c r="O488" s="40">
        <f t="shared" si="76"/>
        <v>0</v>
      </c>
      <c r="Q488" s="39">
        <f t="shared" si="77"/>
        <v>643</v>
      </c>
      <c r="R488" s="40">
        <f t="shared" si="78"/>
        <v>0</v>
      </c>
      <c r="S488" s="39">
        <f t="shared" si="79"/>
        <v>1</v>
      </c>
    </row>
    <row r="489" spans="2:19" x14ac:dyDescent="0.3">
      <c r="B489" s="47"/>
      <c r="C489" s="45">
        <v>644</v>
      </c>
      <c r="D489" s="44">
        <v>144.62</v>
      </c>
      <c r="E489" s="46"/>
      <c r="F489" s="45"/>
      <c r="G489" s="44"/>
      <c r="H489" s="43"/>
      <c r="I489" s="39">
        <f t="shared" si="70"/>
        <v>644</v>
      </c>
      <c r="J489" s="42">
        <f t="shared" si="71"/>
        <v>155</v>
      </c>
      <c r="K489" s="42">
        <f t="shared" si="72"/>
        <v>400</v>
      </c>
      <c r="L489" s="41">
        <f t="shared" si="73"/>
        <v>1.9E-3</v>
      </c>
      <c r="M489" s="42">
        <f t="shared" si="74"/>
        <v>0</v>
      </c>
      <c r="N489" s="41">
        <f t="shared" si="75"/>
        <v>0</v>
      </c>
      <c r="O489" s="40">
        <f t="shared" si="76"/>
        <v>0</v>
      </c>
      <c r="Q489" s="39">
        <f t="shared" si="77"/>
        <v>644</v>
      </c>
      <c r="R489" s="40">
        <f t="shared" si="78"/>
        <v>0</v>
      </c>
      <c r="S489" s="39">
        <f t="shared" si="79"/>
        <v>1</v>
      </c>
    </row>
    <row r="490" spans="2:19" x14ac:dyDescent="0.3">
      <c r="B490" s="47"/>
      <c r="C490" s="45">
        <v>645</v>
      </c>
      <c r="D490" s="44">
        <v>145.66999999999999</v>
      </c>
      <c r="E490" s="46"/>
      <c r="F490" s="45"/>
      <c r="G490" s="44"/>
      <c r="H490" s="43"/>
      <c r="I490" s="39">
        <f t="shared" si="70"/>
        <v>645</v>
      </c>
      <c r="J490" s="42">
        <f t="shared" si="71"/>
        <v>155</v>
      </c>
      <c r="K490" s="42">
        <f t="shared" si="72"/>
        <v>400</v>
      </c>
      <c r="L490" s="41">
        <f t="shared" si="73"/>
        <v>1.9E-3</v>
      </c>
      <c r="M490" s="42">
        <f t="shared" si="74"/>
        <v>0</v>
      </c>
      <c r="N490" s="41">
        <f t="shared" si="75"/>
        <v>0</v>
      </c>
      <c r="O490" s="40">
        <f t="shared" si="76"/>
        <v>0</v>
      </c>
      <c r="Q490" s="39">
        <f t="shared" si="77"/>
        <v>645</v>
      </c>
      <c r="R490" s="40">
        <f t="shared" si="78"/>
        <v>0</v>
      </c>
      <c r="S490" s="39">
        <f t="shared" si="79"/>
        <v>1</v>
      </c>
    </row>
    <row r="491" spans="2:19" x14ac:dyDescent="0.3">
      <c r="B491" s="47"/>
      <c r="C491" s="45">
        <v>646</v>
      </c>
      <c r="D491" s="44">
        <v>141.5</v>
      </c>
      <c r="E491" s="46"/>
      <c r="F491" s="45"/>
      <c r="G491" s="44"/>
      <c r="H491" s="43"/>
      <c r="I491" s="39">
        <f t="shared" si="70"/>
        <v>646</v>
      </c>
      <c r="J491" s="42">
        <f t="shared" si="71"/>
        <v>155</v>
      </c>
      <c r="K491" s="42">
        <f t="shared" si="72"/>
        <v>400</v>
      </c>
      <c r="L491" s="41">
        <f t="shared" si="73"/>
        <v>1.9E-3</v>
      </c>
      <c r="M491" s="42">
        <f t="shared" si="74"/>
        <v>0</v>
      </c>
      <c r="N491" s="41">
        <f t="shared" si="75"/>
        <v>0</v>
      </c>
      <c r="O491" s="40">
        <f t="shared" si="76"/>
        <v>0</v>
      </c>
      <c r="Q491" s="39">
        <f t="shared" si="77"/>
        <v>646</v>
      </c>
      <c r="R491" s="40">
        <f t="shared" si="78"/>
        <v>0</v>
      </c>
      <c r="S491" s="39">
        <f t="shared" si="79"/>
        <v>1</v>
      </c>
    </row>
    <row r="492" spans="2:19" x14ac:dyDescent="0.3">
      <c r="B492" s="47"/>
      <c r="C492" s="45">
        <v>647</v>
      </c>
      <c r="D492" s="44">
        <v>140.86000000000001</v>
      </c>
      <c r="E492" s="46"/>
      <c r="F492" s="45"/>
      <c r="G492" s="44"/>
      <c r="H492" s="43"/>
      <c r="I492" s="39">
        <f t="shared" si="70"/>
        <v>647</v>
      </c>
      <c r="J492" s="42">
        <f t="shared" si="71"/>
        <v>155</v>
      </c>
      <c r="K492" s="42">
        <f t="shared" si="72"/>
        <v>400</v>
      </c>
      <c r="L492" s="41">
        <f t="shared" si="73"/>
        <v>1.9E-3</v>
      </c>
      <c r="M492" s="42">
        <f t="shared" si="74"/>
        <v>0</v>
      </c>
      <c r="N492" s="41">
        <f t="shared" si="75"/>
        <v>0</v>
      </c>
      <c r="O492" s="40">
        <f t="shared" si="76"/>
        <v>0</v>
      </c>
      <c r="Q492" s="39">
        <f t="shared" si="77"/>
        <v>647</v>
      </c>
      <c r="R492" s="40">
        <f t="shared" si="78"/>
        <v>0</v>
      </c>
      <c r="S492" s="39">
        <f t="shared" si="79"/>
        <v>1</v>
      </c>
    </row>
    <row r="493" spans="2:19" x14ac:dyDescent="0.3">
      <c r="B493" s="47"/>
      <c r="C493" s="45">
        <v>648</v>
      </c>
      <c r="D493" s="44">
        <v>139.52000000000001</v>
      </c>
      <c r="E493" s="46"/>
      <c r="F493" s="45"/>
      <c r="G493" s="44"/>
      <c r="H493" s="43"/>
      <c r="I493" s="39">
        <f t="shared" si="70"/>
        <v>648</v>
      </c>
      <c r="J493" s="42">
        <f t="shared" si="71"/>
        <v>155</v>
      </c>
      <c r="K493" s="42">
        <f t="shared" si="72"/>
        <v>400</v>
      </c>
      <c r="L493" s="41">
        <f t="shared" si="73"/>
        <v>1.9E-3</v>
      </c>
      <c r="M493" s="42">
        <f t="shared" si="74"/>
        <v>0</v>
      </c>
      <c r="N493" s="41">
        <f t="shared" si="75"/>
        <v>0</v>
      </c>
      <c r="O493" s="40">
        <f t="shared" si="76"/>
        <v>0</v>
      </c>
      <c r="Q493" s="39">
        <f t="shared" si="77"/>
        <v>648</v>
      </c>
      <c r="R493" s="40">
        <f t="shared" si="78"/>
        <v>0</v>
      </c>
      <c r="S493" s="39">
        <f t="shared" si="79"/>
        <v>1</v>
      </c>
    </row>
    <row r="494" spans="2:19" x14ac:dyDescent="0.3">
      <c r="B494" s="47"/>
      <c r="C494" s="45">
        <v>649</v>
      </c>
      <c r="D494" s="44">
        <v>135.19</v>
      </c>
      <c r="E494" s="46"/>
      <c r="F494" s="45"/>
      <c r="G494" s="44"/>
      <c r="H494" s="43"/>
      <c r="I494" s="39">
        <f t="shared" si="70"/>
        <v>649</v>
      </c>
      <c r="J494" s="42">
        <f t="shared" si="71"/>
        <v>155</v>
      </c>
      <c r="K494" s="42">
        <f t="shared" si="72"/>
        <v>400</v>
      </c>
      <c r="L494" s="41">
        <f t="shared" si="73"/>
        <v>1.9E-3</v>
      </c>
      <c r="M494" s="42">
        <f t="shared" si="74"/>
        <v>0</v>
      </c>
      <c r="N494" s="41">
        <f t="shared" si="75"/>
        <v>0</v>
      </c>
      <c r="O494" s="40">
        <f t="shared" si="76"/>
        <v>0</v>
      </c>
      <c r="Q494" s="39">
        <f t="shared" si="77"/>
        <v>649</v>
      </c>
      <c r="R494" s="40">
        <f t="shared" si="78"/>
        <v>0</v>
      </c>
      <c r="S494" s="39">
        <f t="shared" si="79"/>
        <v>1</v>
      </c>
    </row>
    <row r="495" spans="2:19" x14ac:dyDescent="0.3">
      <c r="B495" s="47"/>
      <c r="C495" s="45">
        <v>650</v>
      </c>
      <c r="D495" s="44">
        <v>135.94</v>
      </c>
      <c r="E495" s="46"/>
      <c r="F495" s="45"/>
      <c r="G495" s="44"/>
      <c r="H495" s="43"/>
      <c r="I495" s="39">
        <f t="shared" si="70"/>
        <v>650</v>
      </c>
      <c r="J495" s="42">
        <f t="shared" si="71"/>
        <v>155</v>
      </c>
      <c r="K495" s="42">
        <f t="shared" si="72"/>
        <v>400</v>
      </c>
      <c r="L495" s="41">
        <f t="shared" si="73"/>
        <v>1.9E-3</v>
      </c>
      <c r="M495" s="42">
        <f t="shared" si="74"/>
        <v>0</v>
      </c>
      <c r="N495" s="41">
        <f t="shared" si="75"/>
        <v>0</v>
      </c>
      <c r="O495" s="40">
        <f t="shared" si="76"/>
        <v>0</v>
      </c>
      <c r="Q495" s="39">
        <f t="shared" si="77"/>
        <v>650</v>
      </c>
      <c r="R495" s="40">
        <f t="shared" si="78"/>
        <v>0</v>
      </c>
      <c r="S495" s="39">
        <f t="shared" si="79"/>
        <v>1</v>
      </c>
    </row>
    <row r="496" spans="2:19" x14ac:dyDescent="0.3">
      <c r="B496" s="47"/>
      <c r="C496" s="45">
        <v>651</v>
      </c>
      <c r="D496" s="44">
        <v>144.47</v>
      </c>
      <c r="E496" s="46"/>
      <c r="F496" s="45"/>
      <c r="G496" s="44"/>
      <c r="H496" s="43"/>
      <c r="I496" s="39">
        <f t="shared" si="70"/>
        <v>651</v>
      </c>
      <c r="J496" s="42">
        <f t="shared" si="71"/>
        <v>155</v>
      </c>
      <c r="K496" s="42">
        <f t="shared" si="72"/>
        <v>400</v>
      </c>
      <c r="L496" s="41">
        <f t="shared" si="73"/>
        <v>1.9E-3</v>
      </c>
      <c r="M496" s="42">
        <f t="shared" si="74"/>
        <v>0</v>
      </c>
      <c r="N496" s="41">
        <f t="shared" si="75"/>
        <v>0</v>
      </c>
      <c r="O496" s="40">
        <f t="shared" si="76"/>
        <v>0</v>
      </c>
      <c r="Q496" s="39">
        <f t="shared" si="77"/>
        <v>651</v>
      </c>
      <c r="R496" s="40">
        <f t="shared" si="78"/>
        <v>0</v>
      </c>
      <c r="S496" s="39">
        <f t="shared" si="79"/>
        <v>1</v>
      </c>
    </row>
    <row r="497" spans="2:19" x14ac:dyDescent="0.3">
      <c r="B497" s="47"/>
      <c r="C497" s="45">
        <v>652</v>
      </c>
      <c r="D497" s="44">
        <v>138.71</v>
      </c>
      <c r="E497" s="46"/>
      <c r="F497" s="45"/>
      <c r="G497" s="44"/>
      <c r="H497" s="43"/>
      <c r="I497" s="39">
        <f t="shared" si="70"/>
        <v>652</v>
      </c>
      <c r="J497" s="42">
        <f t="shared" si="71"/>
        <v>155</v>
      </c>
      <c r="K497" s="42">
        <f t="shared" si="72"/>
        <v>400</v>
      </c>
      <c r="L497" s="41">
        <f t="shared" si="73"/>
        <v>1.9E-3</v>
      </c>
      <c r="M497" s="42">
        <f t="shared" si="74"/>
        <v>0</v>
      </c>
      <c r="N497" s="41">
        <f t="shared" si="75"/>
        <v>0</v>
      </c>
      <c r="O497" s="40">
        <f t="shared" si="76"/>
        <v>0</v>
      </c>
      <c r="Q497" s="39">
        <f t="shared" si="77"/>
        <v>652</v>
      </c>
      <c r="R497" s="40">
        <f t="shared" si="78"/>
        <v>0</v>
      </c>
      <c r="S497" s="39">
        <f t="shared" si="79"/>
        <v>1</v>
      </c>
    </row>
    <row r="498" spans="2:19" x14ac:dyDescent="0.3">
      <c r="B498" s="47"/>
      <c r="C498" s="45">
        <v>653</v>
      </c>
      <c r="D498" s="44">
        <v>143.11000000000001</v>
      </c>
      <c r="E498" s="46"/>
      <c r="F498" s="45"/>
      <c r="G498" s="44"/>
      <c r="H498" s="43"/>
      <c r="I498" s="39">
        <f t="shared" si="70"/>
        <v>653</v>
      </c>
      <c r="J498" s="42">
        <f t="shared" si="71"/>
        <v>155</v>
      </c>
      <c r="K498" s="42">
        <f t="shared" si="72"/>
        <v>400</v>
      </c>
      <c r="L498" s="41">
        <f t="shared" si="73"/>
        <v>1.9E-3</v>
      </c>
      <c r="M498" s="42">
        <f t="shared" si="74"/>
        <v>0</v>
      </c>
      <c r="N498" s="41">
        <f t="shared" si="75"/>
        <v>0</v>
      </c>
      <c r="O498" s="40">
        <f t="shared" si="76"/>
        <v>0</v>
      </c>
      <c r="Q498" s="39">
        <f t="shared" si="77"/>
        <v>653</v>
      </c>
      <c r="R498" s="40">
        <f t="shared" si="78"/>
        <v>0</v>
      </c>
      <c r="S498" s="39">
        <f t="shared" si="79"/>
        <v>1</v>
      </c>
    </row>
    <row r="499" spans="2:19" x14ac:dyDescent="0.3">
      <c r="B499" s="47"/>
      <c r="C499" s="45">
        <v>654</v>
      </c>
      <c r="D499" s="44">
        <v>141.53</v>
      </c>
      <c r="E499" s="46"/>
      <c r="F499" s="45"/>
      <c r="G499" s="44"/>
      <c r="H499" s="43"/>
      <c r="I499" s="39">
        <f t="shared" si="70"/>
        <v>654</v>
      </c>
      <c r="J499" s="42">
        <f t="shared" si="71"/>
        <v>155</v>
      </c>
      <c r="K499" s="42">
        <f t="shared" si="72"/>
        <v>400</v>
      </c>
      <c r="L499" s="41">
        <f t="shared" si="73"/>
        <v>1.9E-3</v>
      </c>
      <c r="M499" s="42">
        <f t="shared" si="74"/>
        <v>0</v>
      </c>
      <c r="N499" s="41">
        <f t="shared" si="75"/>
        <v>0</v>
      </c>
      <c r="O499" s="40">
        <f t="shared" si="76"/>
        <v>0</v>
      </c>
      <c r="Q499" s="39">
        <f t="shared" si="77"/>
        <v>654</v>
      </c>
      <c r="R499" s="40">
        <f t="shared" si="78"/>
        <v>0</v>
      </c>
      <c r="S499" s="39">
        <f t="shared" si="79"/>
        <v>1</v>
      </c>
    </row>
    <row r="500" spans="2:19" x14ac:dyDescent="0.3">
      <c r="B500" s="47"/>
      <c r="C500" s="45">
        <v>655</v>
      </c>
      <c r="D500" s="44">
        <v>134.99</v>
      </c>
      <c r="E500" s="46"/>
      <c r="F500" s="45"/>
      <c r="G500" s="44"/>
      <c r="H500" s="43"/>
      <c r="I500" s="39">
        <f t="shared" si="70"/>
        <v>655</v>
      </c>
      <c r="J500" s="42">
        <f t="shared" si="71"/>
        <v>155</v>
      </c>
      <c r="K500" s="42">
        <f t="shared" si="72"/>
        <v>400</v>
      </c>
      <c r="L500" s="41">
        <f t="shared" si="73"/>
        <v>1.9E-3</v>
      </c>
      <c r="M500" s="42">
        <f t="shared" si="74"/>
        <v>0</v>
      </c>
      <c r="N500" s="41">
        <f t="shared" si="75"/>
        <v>0</v>
      </c>
      <c r="O500" s="40">
        <f t="shared" si="76"/>
        <v>0</v>
      </c>
      <c r="Q500" s="39">
        <f t="shared" si="77"/>
        <v>655</v>
      </c>
      <c r="R500" s="40">
        <f t="shared" si="78"/>
        <v>0</v>
      </c>
      <c r="S500" s="39">
        <f t="shared" si="79"/>
        <v>1</v>
      </c>
    </row>
    <row r="501" spans="2:19" x14ac:dyDescent="0.3">
      <c r="B501" s="47"/>
      <c r="C501" s="45">
        <v>656</v>
      </c>
      <c r="D501" s="44">
        <v>118.51</v>
      </c>
      <c r="E501" s="46"/>
      <c r="F501" s="45"/>
      <c r="G501" s="44"/>
      <c r="H501" s="43"/>
      <c r="I501" s="39">
        <f t="shared" si="70"/>
        <v>656</v>
      </c>
      <c r="J501" s="42">
        <f t="shared" si="71"/>
        <v>155</v>
      </c>
      <c r="K501" s="42">
        <f t="shared" si="72"/>
        <v>400</v>
      </c>
      <c r="L501" s="41">
        <f t="shared" si="73"/>
        <v>1.9E-3</v>
      </c>
      <c r="M501" s="42">
        <f t="shared" si="74"/>
        <v>0</v>
      </c>
      <c r="N501" s="41">
        <f t="shared" si="75"/>
        <v>0</v>
      </c>
      <c r="O501" s="40">
        <f t="shared" si="76"/>
        <v>0</v>
      </c>
      <c r="Q501" s="39">
        <f t="shared" si="77"/>
        <v>656</v>
      </c>
      <c r="R501" s="40">
        <f t="shared" si="78"/>
        <v>0</v>
      </c>
      <c r="S501" s="39">
        <f t="shared" si="79"/>
        <v>1</v>
      </c>
    </row>
    <row r="502" spans="2:19" x14ac:dyDescent="0.3">
      <c r="B502" s="47"/>
      <c r="C502" s="45">
        <v>657</v>
      </c>
      <c r="D502" s="44">
        <v>123.93</v>
      </c>
      <c r="E502" s="46"/>
      <c r="F502" s="45"/>
      <c r="G502" s="44"/>
      <c r="H502" s="43"/>
      <c r="I502" s="39">
        <f t="shared" si="70"/>
        <v>657</v>
      </c>
      <c r="J502" s="42">
        <f t="shared" si="71"/>
        <v>155</v>
      </c>
      <c r="K502" s="42">
        <f t="shared" si="72"/>
        <v>400</v>
      </c>
      <c r="L502" s="41">
        <f t="shared" si="73"/>
        <v>1.9E-3</v>
      </c>
      <c r="M502" s="42">
        <f t="shared" si="74"/>
        <v>0</v>
      </c>
      <c r="N502" s="41">
        <f t="shared" si="75"/>
        <v>0</v>
      </c>
      <c r="O502" s="40">
        <f t="shared" si="76"/>
        <v>0</v>
      </c>
      <c r="Q502" s="39">
        <f t="shared" si="77"/>
        <v>657</v>
      </c>
      <c r="R502" s="40">
        <f t="shared" si="78"/>
        <v>0</v>
      </c>
      <c r="S502" s="39">
        <f t="shared" si="79"/>
        <v>1</v>
      </c>
    </row>
    <row r="503" spans="2:19" x14ac:dyDescent="0.3">
      <c r="B503" s="47"/>
      <c r="C503" s="45">
        <v>658</v>
      </c>
      <c r="D503" s="44">
        <v>138.55000000000001</v>
      </c>
      <c r="E503" s="46"/>
      <c r="F503" s="45"/>
      <c r="G503" s="44"/>
      <c r="H503" s="43"/>
      <c r="I503" s="39">
        <f t="shared" si="70"/>
        <v>658</v>
      </c>
      <c r="J503" s="42">
        <f t="shared" si="71"/>
        <v>155</v>
      </c>
      <c r="K503" s="42">
        <f t="shared" si="72"/>
        <v>400</v>
      </c>
      <c r="L503" s="41">
        <f t="shared" si="73"/>
        <v>1.9E-3</v>
      </c>
      <c r="M503" s="42">
        <f t="shared" si="74"/>
        <v>0</v>
      </c>
      <c r="N503" s="41">
        <f t="shared" si="75"/>
        <v>0</v>
      </c>
      <c r="O503" s="40">
        <f t="shared" si="76"/>
        <v>0</v>
      </c>
      <c r="Q503" s="39">
        <f t="shared" si="77"/>
        <v>658</v>
      </c>
      <c r="R503" s="40">
        <f t="shared" si="78"/>
        <v>0</v>
      </c>
      <c r="S503" s="39">
        <f t="shared" si="79"/>
        <v>1</v>
      </c>
    </row>
    <row r="504" spans="2:19" x14ac:dyDescent="0.3">
      <c r="B504" s="47"/>
      <c r="C504" s="45">
        <v>659</v>
      </c>
      <c r="D504" s="44">
        <v>139.05000000000001</v>
      </c>
      <c r="E504" s="46"/>
      <c r="F504" s="45"/>
      <c r="G504" s="44"/>
      <c r="H504" s="43"/>
      <c r="I504" s="39">
        <f t="shared" si="70"/>
        <v>659</v>
      </c>
      <c r="J504" s="42">
        <f t="shared" si="71"/>
        <v>155</v>
      </c>
      <c r="K504" s="42">
        <f t="shared" si="72"/>
        <v>400</v>
      </c>
      <c r="L504" s="41">
        <f t="shared" si="73"/>
        <v>1.9E-3</v>
      </c>
      <c r="M504" s="42">
        <f t="shared" si="74"/>
        <v>0</v>
      </c>
      <c r="N504" s="41">
        <f t="shared" si="75"/>
        <v>0</v>
      </c>
      <c r="O504" s="40">
        <f t="shared" si="76"/>
        <v>0</v>
      </c>
      <c r="Q504" s="39">
        <f t="shared" si="77"/>
        <v>659</v>
      </c>
      <c r="R504" s="40">
        <f t="shared" si="78"/>
        <v>0</v>
      </c>
      <c r="S504" s="39">
        <f t="shared" si="79"/>
        <v>1</v>
      </c>
    </row>
    <row r="505" spans="2:19" x14ac:dyDescent="0.3">
      <c r="B505" s="47"/>
      <c r="C505" s="45">
        <v>660</v>
      </c>
      <c r="D505" s="44">
        <v>139.91999999999999</v>
      </c>
      <c r="E505" s="46"/>
      <c r="F505" s="45"/>
      <c r="G505" s="44"/>
      <c r="H505" s="43"/>
      <c r="I505" s="39">
        <f t="shared" si="70"/>
        <v>660</v>
      </c>
      <c r="J505" s="42">
        <f t="shared" si="71"/>
        <v>155</v>
      </c>
      <c r="K505" s="42">
        <f t="shared" si="72"/>
        <v>400</v>
      </c>
      <c r="L505" s="41">
        <f t="shared" si="73"/>
        <v>1.9E-3</v>
      </c>
      <c r="M505" s="42">
        <f t="shared" si="74"/>
        <v>0</v>
      </c>
      <c r="N505" s="41">
        <f t="shared" si="75"/>
        <v>0</v>
      </c>
      <c r="O505" s="40">
        <f t="shared" si="76"/>
        <v>0</v>
      </c>
      <c r="Q505" s="39">
        <f t="shared" si="77"/>
        <v>660</v>
      </c>
      <c r="R505" s="40">
        <f t="shared" si="78"/>
        <v>0</v>
      </c>
      <c r="S505" s="39">
        <f t="shared" si="79"/>
        <v>1</v>
      </c>
    </row>
    <row r="506" spans="2:19" x14ac:dyDescent="0.3">
      <c r="B506" s="47"/>
      <c r="C506" s="45">
        <v>661</v>
      </c>
      <c r="D506" s="44">
        <v>139.33000000000001</v>
      </c>
      <c r="E506" s="46"/>
      <c r="F506" s="45"/>
      <c r="G506" s="44"/>
      <c r="H506" s="43"/>
      <c r="I506" s="39">
        <f t="shared" si="70"/>
        <v>661</v>
      </c>
      <c r="J506" s="42">
        <f t="shared" si="71"/>
        <v>155</v>
      </c>
      <c r="K506" s="42">
        <f t="shared" si="72"/>
        <v>400</v>
      </c>
      <c r="L506" s="41">
        <f t="shared" si="73"/>
        <v>1.9E-3</v>
      </c>
      <c r="M506" s="42">
        <f t="shared" si="74"/>
        <v>0</v>
      </c>
      <c r="N506" s="41">
        <f t="shared" si="75"/>
        <v>0</v>
      </c>
      <c r="O506" s="40">
        <f t="shared" si="76"/>
        <v>0</v>
      </c>
      <c r="Q506" s="39">
        <f t="shared" si="77"/>
        <v>661</v>
      </c>
      <c r="R506" s="40">
        <f t="shared" si="78"/>
        <v>0</v>
      </c>
      <c r="S506" s="39">
        <f t="shared" si="79"/>
        <v>1</v>
      </c>
    </row>
    <row r="507" spans="2:19" x14ac:dyDescent="0.3">
      <c r="B507" s="47"/>
      <c r="C507" s="45">
        <v>662</v>
      </c>
      <c r="D507" s="44">
        <v>138.19</v>
      </c>
      <c r="E507" s="46"/>
      <c r="F507" s="45"/>
      <c r="G507" s="44"/>
      <c r="H507" s="43"/>
      <c r="I507" s="39">
        <f t="shared" si="70"/>
        <v>662</v>
      </c>
      <c r="J507" s="42">
        <f t="shared" si="71"/>
        <v>155</v>
      </c>
      <c r="K507" s="42">
        <f t="shared" si="72"/>
        <v>400</v>
      </c>
      <c r="L507" s="41">
        <f t="shared" si="73"/>
        <v>1.9E-3</v>
      </c>
      <c r="M507" s="42">
        <f t="shared" si="74"/>
        <v>0</v>
      </c>
      <c r="N507" s="41">
        <f t="shared" si="75"/>
        <v>0</v>
      </c>
      <c r="O507" s="40">
        <f t="shared" si="76"/>
        <v>0</v>
      </c>
      <c r="Q507" s="39">
        <f t="shared" si="77"/>
        <v>662</v>
      </c>
      <c r="R507" s="40">
        <f t="shared" si="78"/>
        <v>0</v>
      </c>
      <c r="S507" s="39">
        <f t="shared" si="79"/>
        <v>1</v>
      </c>
    </row>
    <row r="508" spans="2:19" x14ac:dyDescent="0.3">
      <c r="B508" s="47"/>
      <c r="C508" s="45">
        <v>663</v>
      </c>
      <c r="D508" s="44">
        <v>138.44</v>
      </c>
      <c r="E508" s="46"/>
      <c r="F508" s="45"/>
      <c r="G508" s="44"/>
      <c r="H508" s="43"/>
      <c r="I508" s="39">
        <f t="shared" si="70"/>
        <v>663</v>
      </c>
      <c r="J508" s="42">
        <f t="shared" si="71"/>
        <v>155</v>
      </c>
      <c r="K508" s="42">
        <f t="shared" si="72"/>
        <v>400</v>
      </c>
      <c r="L508" s="41">
        <f t="shared" si="73"/>
        <v>1.9E-3</v>
      </c>
      <c r="M508" s="42">
        <f t="shared" si="74"/>
        <v>0</v>
      </c>
      <c r="N508" s="41">
        <f t="shared" si="75"/>
        <v>0</v>
      </c>
      <c r="O508" s="40">
        <f t="shared" si="76"/>
        <v>0</v>
      </c>
      <c r="Q508" s="39">
        <f t="shared" si="77"/>
        <v>663</v>
      </c>
      <c r="R508" s="40">
        <f t="shared" si="78"/>
        <v>0</v>
      </c>
      <c r="S508" s="39">
        <f t="shared" si="79"/>
        <v>1</v>
      </c>
    </row>
    <row r="509" spans="2:19" x14ac:dyDescent="0.3">
      <c r="B509" s="47"/>
      <c r="C509" s="45">
        <v>664</v>
      </c>
      <c r="D509" s="44">
        <v>139.66999999999999</v>
      </c>
      <c r="E509" s="46"/>
      <c r="F509" s="45"/>
      <c r="G509" s="44"/>
      <c r="H509" s="43"/>
      <c r="I509" s="39">
        <f t="shared" si="70"/>
        <v>664</v>
      </c>
      <c r="J509" s="42">
        <f t="shared" si="71"/>
        <v>155</v>
      </c>
      <c r="K509" s="42">
        <f t="shared" si="72"/>
        <v>400</v>
      </c>
      <c r="L509" s="41">
        <f t="shared" si="73"/>
        <v>1.9E-3</v>
      </c>
      <c r="M509" s="42">
        <f t="shared" si="74"/>
        <v>0</v>
      </c>
      <c r="N509" s="41">
        <f t="shared" si="75"/>
        <v>0</v>
      </c>
      <c r="O509" s="40">
        <f t="shared" si="76"/>
        <v>0</v>
      </c>
      <c r="Q509" s="39">
        <f t="shared" si="77"/>
        <v>664</v>
      </c>
      <c r="R509" s="40">
        <f t="shared" si="78"/>
        <v>0</v>
      </c>
      <c r="S509" s="39">
        <f t="shared" si="79"/>
        <v>1</v>
      </c>
    </row>
    <row r="510" spans="2:19" x14ac:dyDescent="0.3">
      <c r="B510" s="47"/>
      <c r="C510" s="45">
        <v>665</v>
      </c>
      <c r="D510" s="44">
        <v>142.13999999999999</v>
      </c>
      <c r="E510" s="46"/>
      <c r="F510" s="45"/>
      <c r="G510" s="44"/>
      <c r="H510" s="43"/>
      <c r="I510" s="39">
        <f t="shared" si="70"/>
        <v>665</v>
      </c>
      <c r="J510" s="42">
        <f t="shared" si="71"/>
        <v>155</v>
      </c>
      <c r="K510" s="42">
        <f t="shared" si="72"/>
        <v>400</v>
      </c>
      <c r="L510" s="41">
        <f t="shared" si="73"/>
        <v>1.9E-3</v>
      </c>
      <c r="M510" s="42">
        <f t="shared" si="74"/>
        <v>0</v>
      </c>
      <c r="N510" s="41">
        <f t="shared" si="75"/>
        <v>0</v>
      </c>
      <c r="O510" s="40">
        <f t="shared" si="76"/>
        <v>0</v>
      </c>
      <c r="Q510" s="39">
        <f t="shared" si="77"/>
        <v>665</v>
      </c>
      <c r="R510" s="40">
        <f t="shared" si="78"/>
        <v>0</v>
      </c>
      <c r="S510" s="39">
        <f t="shared" si="79"/>
        <v>1</v>
      </c>
    </row>
    <row r="511" spans="2:19" x14ac:dyDescent="0.3">
      <c r="B511" s="47"/>
      <c r="C511" s="45">
        <v>666</v>
      </c>
      <c r="D511" s="44">
        <v>142.03</v>
      </c>
      <c r="E511" s="46"/>
      <c r="F511" s="45"/>
      <c r="G511" s="44"/>
      <c r="H511" s="43"/>
      <c r="I511" s="39">
        <f t="shared" si="70"/>
        <v>666</v>
      </c>
      <c r="J511" s="42">
        <f t="shared" si="71"/>
        <v>155</v>
      </c>
      <c r="K511" s="42">
        <f t="shared" si="72"/>
        <v>400</v>
      </c>
      <c r="L511" s="41">
        <f t="shared" si="73"/>
        <v>1.9E-3</v>
      </c>
      <c r="M511" s="42">
        <f t="shared" si="74"/>
        <v>0</v>
      </c>
      <c r="N511" s="41">
        <f t="shared" si="75"/>
        <v>0</v>
      </c>
      <c r="O511" s="40">
        <f t="shared" si="76"/>
        <v>0</v>
      </c>
      <c r="Q511" s="39">
        <f t="shared" si="77"/>
        <v>666</v>
      </c>
      <c r="R511" s="40">
        <f t="shared" si="78"/>
        <v>0</v>
      </c>
      <c r="S511" s="39">
        <f t="shared" si="79"/>
        <v>1</v>
      </c>
    </row>
    <row r="512" spans="2:19" x14ac:dyDescent="0.3">
      <c r="B512" s="47"/>
      <c r="C512" s="45">
        <v>667</v>
      </c>
      <c r="D512" s="44">
        <v>141.02000000000001</v>
      </c>
      <c r="E512" s="46"/>
      <c r="F512" s="45"/>
      <c r="G512" s="44"/>
      <c r="H512" s="43"/>
      <c r="I512" s="39">
        <f t="shared" si="70"/>
        <v>667</v>
      </c>
      <c r="J512" s="42">
        <f t="shared" si="71"/>
        <v>155</v>
      </c>
      <c r="K512" s="42">
        <f t="shared" si="72"/>
        <v>400</v>
      </c>
      <c r="L512" s="41">
        <f t="shared" si="73"/>
        <v>1.9E-3</v>
      </c>
      <c r="M512" s="42">
        <f t="shared" si="74"/>
        <v>0</v>
      </c>
      <c r="N512" s="41">
        <f t="shared" si="75"/>
        <v>0</v>
      </c>
      <c r="O512" s="40">
        <f t="shared" si="76"/>
        <v>0</v>
      </c>
      <c r="Q512" s="39">
        <f t="shared" si="77"/>
        <v>667</v>
      </c>
      <c r="R512" s="40">
        <f t="shared" si="78"/>
        <v>0</v>
      </c>
      <c r="S512" s="39">
        <f t="shared" si="79"/>
        <v>1</v>
      </c>
    </row>
    <row r="513" spans="2:19" x14ac:dyDescent="0.3">
      <c r="B513" s="47"/>
      <c r="C513" s="45">
        <v>668</v>
      </c>
      <c r="D513" s="44">
        <v>141.5</v>
      </c>
      <c r="E513" s="46"/>
      <c r="F513" s="45"/>
      <c r="G513" s="44"/>
      <c r="H513" s="43"/>
      <c r="I513" s="39">
        <f t="shared" si="70"/>
        <v>668</v>
      </c>
      <c r="J513" s="42">
        <f t="shared" si="71"/>
        <v>155</v>
      </c>
      <c r="K513" s="42">
        <f t="shared" si="72"/>
        <v>400</v>
      </c>
      <c r="L513" s="41">
        <f t="shared" si="73"/>
        <v>1.9E-3</v>
      </c>
      <c r="M513" s="42">
        <f t="shared" si="74"/>
        <v>0</v>
      </c>
      <c r="N513" s="41">
        <f t="shared" si="75"/>
        <v>0</v>
      </c>
      <c r="O513" s="40">
        <f t="shared" si="76"/>
        <v>0</v>
      </c>
      <c r="Q513" s="39">
        <f t="shared" si="77"/>
        <v>668</v>
      </c>
      <c r="R513" s="40">
        <f t="shared" si="78"/>
        <v>0</v>
      </c>
      <c r="S513" s="39">
        <f t="shared" si="79"/>
        <v>1</v>
      </c>
    </row>
    <row r="514" spans="2:19" x14ac:dyDescent="0.3">
      <c r="B514" s="47"/>
      <c r="C514" s="45">
        <v>669</v>
      </c>
      <c r="D514" s="44">
        <v>143.94</v>
      </c>
      <c r="E514" s="46"/>
      <c r="F514" s="45"/>
      <c r="G514" s="44"/>
      <c r="H514" s="43"/>
      <c r="I514" s="39">
        <f t="shared" si="70"/>
        <v>669</v>
      </c>
      <c r="J514" s="42">
        <f t="shared" si="71"/>
        <v>155</v>
      </c>
      <c r="K514" s="42">
        <f t="shared" si="72"/>
        <v>400</v>
      </c>
      <c r="L514" s="41">
        <f t="shared" si="73"/>
        <v>1.9E-3</v>
      </c>
      <c r="M514" s="42">
        <f t="shared" si="74"/>
        <v>0</v>
      </c>
      <c r="N514" s="41">
        <f t="shared" si="75"/>
        <v>0</v>
      </c>
      <c r="O514" s="40">
        <f t="shared" si="76"/>
        <v>0</v>
      </c>
      <c r="Q514" s="39">
        <f t="shared" si="77"/>
        <v>669</v>
      </c>
      <c r="R514" s="40">
        <f t="shared" si="78"/>
        <v>0</v>
      </c>
      <c r="S514" s="39">
        <f t="shared" si="79"/>
        <v>1</v>
      </c>
    </row>
    <row r="515" spans="2:19" x14ac:dyDescent="0.3">
      <c r="B515" s="47"/>
      <c r="C515" s="45">
        <v>670</v>
      </c>
      <c r="D515" s="44">
        <v>141.96</v>
      </c>
      <c r="E515" s="46"/>
      <c r="F515" s="45"/>
      <c r="G515" s="44"/>
      <c r="H515" s="43"/>
      <c r="I515" s="39">
        <f t="shared" si="70"/>
        <v>670</v>
      </c>
      <c r="J515" s="42">
        <f t="shared" si="71"/>
        <v>155</v>
      </c>
      <c r="K515" s="42">
        <f t="shared" si="72"/>
        <v>400</v>
      </c>
      <c r="L515" s="41">
        <f t="shared" si="73"/>
        <v>1.9E-3</v>
      </c>
      <c r="M515" s="42">
        <f t="shared" si="74"/>
        <v>0</v>
      </c>
      <c r="N515" s="41">
        <f t="shared" si="75"/>
        <v>0</v>
      </c>
      <c r="O515" s="40">
        <f t="shared" si="76"/>
        <v>0</v>
      </c>
      <c r="Q515" s="39">
        <f t="shared" si="77"/>
        <v>670</v>
      </c>
      <c r="R515" s="40">
        <f t="shared" si="78"/>
        <v>0</v>
      </c>
      <c r="S515" s="39">
        <f t="shared" si="79"/>
        <v>1</v>
      </c>
    </row>
    <row r="516" spans="2:19" x14ac:dyDescent="0.3">
      <c r="B516" s="47"/>
      <c r="C516" s="45">
        <v>671</v>
      </c>
      <c r="D516" s="44">
        <v>141.69</v>
      </c>
      <c r="E516" s="46"/>
      <c r="F516" s="45"/>
      <c r="G516" s="44"/>
      <c r="H516" s="43"/>
      <c r="I516" s="39">
        <f t="shared" si="70"/>
        <v>671</v>
      </c>
      <c r="J516" s="42">
        <f t="shared" si="71"/>
        <v>155</v>
      </c>
      <c r="K516" s="42">
        <f t="shared" si="72"/>
        <v>400</v>
      </c>
      <c r="L516" s="41">
        <f t="shared" si="73"/>
        <v>1.9E-3</v>
      </c>
      <c r="M516" s="42">
        <f t="shared" si="74"/>
        <v>0</v>
      </c>
      <c r="N516" s="41">
        <f t="shared" si="75"/>
        <v>0</v>
      </c>
      <c r="O516" s="40">
        <f t="shared" si="76"/>
        <v>0</v>
      </c>
      <c r="Q516" s="39">
        <f t="shared" si="77"/>
        <v>671</v>
      </c>
      <c r="R516" s="40">
        <f t="shared" si="78"/>
        <v>0</v>
      </c>
      <c r="S516" s="39">
        <f t="shared" si="79"/>
        <v>1</v>
      </c>
    </row>
    <row r="517" spans="2:19" x14ac:dyDescent="0.3">
      <c r="B517" s="47"/>
      <c r="C517" s="45">
        <v>672</v>
      </c>
      <c r="D517" s="44">
        <v>139.72</v>
      </c>
      <c r="E517" s="46"/>
      <c r="F517" s="45"/>
      <c r="G517" s="44"/>
      <c r="H517" s="43"/>
      <c r="I517" s="39">
        <f t="shared" ref="I517:I580" si="80">IF(ISNUMBER(C517),C517,"")</f>
        <v>672</v>
      </c>
      <c r="J517" s="42">
        <f t="shared" ref="J517:J580" si="81">MATCH(I517,F:F,1)</f>
        <v>155</v>
      </c>
      <c r="K517" s="42">
        <f t="shared" ref="K517:K580" si="82">INDEX($F:$F,$J517)</f>
        <v>400</v>
      </c>
      <c r="L517" s="41">
        <f t="shared" ref="L517:L580" si="83">INDEX($G:$G,$J517)</f>
        <v>1.9E-3</v>
      </c>
      <c r="M517" s="42">
        <f t="shared" ref="M517:M580" si="84">INDEX($F:$F,$J517+1)</f>
        <v>0</v>
      </c>
      <c r="N517" s="41">
        <f t="shared" ref="N517:N580" si="85">INDEX($G:$G,$J517+1)</f>
        <v>0</v>
      </c>
      <c r="O517" s="40">
        <f t="shared" ref="O517:O580" si="86">IF(I517&lt;=M517,L517+(N517-L517)/(M517-K517)*(M517-I517),0)</f>
        <v>0</v>
      </c>
      <c r="Q517" s="39">
        <f t="shared" ref="Q517:Q580" si="87">IF(ISNUMBER(I517),I517,"")</f>
        <v>672</v>
      </c>
      <c r="R517" s="40">
        <f t="shared" ref="R517:R580" si="88">IF(ISNUMBER(O517),O517*D517,0)</f>
        <v>0</v>
      </c>
      <c r="S517" s="39">
        <f t="shared" ref="S517:S580" si="89">Q518-Q517</f>
        <v>1</v>
      </c>
    </row>
    <row r="518" spans="2:19" x14ac:dyDescent="0.3">
      <c r="B518" s="47"/>
      <c r="C518" s="45">
        <v>673</v>
      </c>
      <c r="D518" s="44">
        <v>140.94</v>
      </c>
      <c r="E518" s="46"/>
      <c r="F518" s="45"/>
      <c r="G518" s="44"/>
      <c r="H518" s="43"/>
      <c r="I518" s="39">
        <f t="shared" si="80"/>
        <v>673</v>
      </c>
      <c r="J518" s="42">
        <f t="shared" si="81"/>
        <v>155</v>
      </c>
      <c r="K518" s="42">
        <f t="shared" si="82"/>
        <v>400</v>
      </c>
      <c r="L518" s="41">
        <f t="shared" si="83"/>
        <v>1.9E-3</v>
      </c>
      <c r="M518" s="42">
        <f t="shared" si="84"/>
        <v>0</v>
      </c>
      <c r="N518" s="41">
        <f t="shared" si="85"/>
        <v>0</v>
      </c>
      <c r="O518" s="40">
        <f t="shared" si="86"/>
        <v>0</v>
      </c>
      <c r="Q518" s="39">
        <f t="shared" si="87"/>
        <v>673</v>
      </c>
      <c r="R518" s="40">
        <f t="shared" si="88"/>
        <v>0</v>
      </c>
      <c r="S518" s="39">
        <f t="shared" si="89"/>
        <v>1</v>
      </c>
    </row>
    <row r="519" spans="2:19" x14ac:dyDescent="0.3">
      <c r="B519" s="47"/>
      <c r="C519" s="45">
        <v>674</v>
      </c>
      <c r="D519" s="44">
        <v>140.74</v>
      </c>
      <c r="E519" s="46"/>
      <c r="F519" s="45"/>
      <c r="G519" s="44"/>
      <c r="H519" s="43"/>
      <c r="I519" s="39">
        <f t="shared" si="80"/>
        <v>674</v>
      </c>
      <c r="J519" s="42">
        <f t="shared" si="81"/>
        <v>155</v>
      </c>
      <c r="K519" s="42">
        <f t="shared" si="82"/>
        <v>400</v>
      </c>
      <c r="L519" s="41">
        <f t="shared" si="83"/>
        <v>1.9E-3</v>
      </c>
      <c r="M519" s="42">
        <f t="shared" si="84"/>
        <v>0</v>
      </c>
      <c r="N519" s="41">
        <f t="shared" si="85"/>
        <v>0</v>
      </c>
      <c r="O519" s="40">
        <f t="shared" si="86"/>
        <v>0</v>
      </c>
      <c r="Q519" s="39">
        <f t="shared" si="87"/>
        <v>674</v>
      </c>
      <c r="R519" s="40">
        <f t="shared" si="88"/>
        <v>0</v>
      </c>
      <c r="S519" s="39">
        <f t="shared" si="89"/>
        <v>1</v>
      </c>
    </row>
    <row r="520" spans="2:19" x14ac:dyDescent="0.3">
      <c r="B520" s="47"/>
      <c r="C520" s="45">
        <v>675</v>
      </c>
      <c r="D520" s="44">
        <v>139.58000000000001</v>
      </c>
      <c r="E520" s="46"/>
      <c r="F520" s="45"/>
      <c r="G520" s="44"/>
      <c r="H520" s="43"/>
      <c r="I520" s="39">
        <f t="shared" si="80"/>
        <v>675</v>
      </c>
      <c r="J520" s="42">
        <f t="shared" si="81"/>
        <v>155</v>
      </c>
      <c r="K520" s="42">
        <f t="shared" si="82"/>
        <v>400</v>
      </c>
      <c r="L520" s="41">
        <f t="shared" si="83"/>
        <v>1.9E-3</v>
      </c>
      <c r="M520" s="42">
        <f t="shared" si="84"/>
        <v>0</v>
      </c>
      <c r="N520" s="41">
        <f t="shared" si="85"/>
        <v>0</v>
      </c>
      <c r="O520" s="40">
        <f t="shared" si="86"/>
        <v>0</v>
      </c>
      <c r="Q520" s="39">
        <f t="shared" si="87"/>
        <v>675</v>
      </c>
      <c r="R520" s="40">
        <f t="shared" si="88"/>
        <v>0</v>
      </c>
      <c r="S520" s="39">
        <f t="shared" si="89"/>
        <v>1</v>
      </c>
    </row>
    <row r="521" spans="2:19" x14ac:dyDescent="0.3">
      <c r="B521" s="47"/>
      <c r="C521" s="45">
        <v>676</v>
      </c>
      <c r="D521" s="44">
        <v>141.19999999999999</v>
      </c>
      <c r="E521" s="46"/>
      <c r="F521" s="45"/>
      <c r="G521" s="44"/>
      <c r="H521" s="43"/>
      <c r="I521" s="39">
        <f t="shared" si="80"/>
        <v>676</v>
      </c>
      <c r="J521" s="42">
        <f t="shared" si="81"/>
        <v>155</v>
      </c>
      <c r="K521" s="42">
        <f t="shared" si="82"/>
        <v>400</v>
      </c>
      <c r="L521" s="41">
        <f t="shared" si="83"/>
        <v>1.9E-3</v>
      </c>
      <c r="M521" s="42">
        <f t="shared" si="84"/>
        <v>0</v>
      </c>
      <c r="N521" s="41">
        <f t="shared" si="85"/>
        <v>0</v>
      </c>
      <c r="O521" s="40">
        <f t="shared" si="86"/>
        <v>0</v>
      </c>
      <c r="Q521" s="39">
        <f t="shared" si="87"/>
        <v>676</v>
      </c>
      <c r="R521" s="40">
        <f t="shared" si="88"/>
        <v>0</v>
      </c>
      <c r="S521" s="39">
        <f t="shared" si="89"/>
        <v>1</v>
      </c>
    </row>
    <row r="522" spans="2:19" x14ac:dyDescent="0.3">
      <c r="B522" s="47"/>
      <c r="C522" s="45">
        <v>677</v>
      </c>
      <c r="D522" s="44">
        <v>139.91</v>
      </c>
      <c r="E522" s="46"/>
      <c r="F522" s="45"/>
      <c r="G522" s="44"/>
      <c r="H522" s="43"/>
      <c r="I522" s="39">
        <f t="shared" si="80"/>
        <v>677</v>
      </c>
      <c r="J522" s="42">
        <f t="shared" si="81"/>
        <v>155</v>
      </c>
      <c r="K522" s="42">
        <f t="shared" si="82"/>
        <v>400</v>
      </c>
      <c r="L522" s="41">
        <f t="shared" si="83"/>
        <v>1.9E-3</v>
      </c>
      <c r="M522" s="42">
        <f t="shared" si="84"/>
        <v>0</v>
      </c>
      <c r="N522" s="41">
        <f t="shared" si="85"/>
        <v>0</v>
      </c>
      <c r="O522" s="40">
        <f t="shared" si="86"/>
        <v>0</v>
      </c>
      <c r="Q522" s="39">
        <f t="shared" si="87"/>
        <v>677</v>
      </c>
      <c r="R522" s="40">
        <f t="shared" si="88"/>
        <v>0</v>
      </c>
      <c r="S522" s="39">
        <f t="shared" si="89"/>
        <v>1</v>
      </c>
    </row>
    <row r="523" spans="2:19" x14ac:dyDescent="0.3">
      <c r="B523" s="47"/>
      <c r="C523" s="45">
        <v>678</v>
      </c>
      <c r="D523" s="44">
        <v>140.66</v>
      </c>
      <c r="E523" s="46"/>
      <c r="F523" s="45"/>
      <c r="G523" s="44"/>
      <c r="H523" s="43"/>
      <c r="I523" s="39">
        <f t="shared" si="80"/>
        <v>678</v>
      </c>
      <c r="J523" s="42">
        <f t="shared" si="81"/>
        <v>155</v>
      </c>
      <c r="K523" s="42">
        <f t="shared" si="82"/>
        <v>400</v>
      </c>
      <c r="L523" s="41">
        <f t="shared" si="83"/>
        <v>1.9E-3</v>
      </c>
      <c r="M523" s="42">
        <f t="shared" si="84"/>
        <v>0</v>
      </c>
      <c r="N523" s="41">
        <f t="shared" si="85"/>
        <v>0</v>
      </c>
      <c r="O523" s="40">
        <f t="shared" si="86"/>
        <v>0</v>
      </c>
      <c r="Q523" s="39">
        <f t="shared" si="87"/>
        <v>678</v>
      </c>
      <c r="R523" s="40">
        <f t="shared" si="88"/>
        <v>0</v>
      </c>
      <c r="S523" s="39">
        <f t="shared" si="89"/>
        <v>1</v>
      </c>
    </row>
    <row r="524" spans="2:19" x14ac:dyDescent="0.3">
      <c r="B524" s="47"/>
      <c r="C524" s="45">
        <v>679</v>
      </c>
      <c r="D524" s="44">
        <v>139.47</v>
      </c>
      <c r="E524" s="46"/>
      <c r="F524" s="45"/>
      <c r="G524" s="44"/>
      <c r="H524" s="43"/>
      <c r="I524" s="39">
        <f t="shared" si="80"/>
        <v>679</v>
      </c>
      <c r="J524" s="42">
        <f t="shared" si="81"/>
        <v>155</v>
      </c>
      <c r="K524" s="42">
        <f t="shared" si="82"/>
        <v>400</v>
      </c>
      <c r="L524" s="41">
        <f t="shared" si="83"/>
        <v>1.9E-3</v>
      </c>
      <c r="M524" s="42">
        <f t="shared" si="84"/>
        <v>0</v>
      </c>
      <c r="N524" s="41">
        <f t="shared" si="85"/>
        <v>0</v>
      </c>
      <c r="O524" s="40">
        <f t="shared" si="86"/>
        <v>0</v>
      </c>
      <c r="Q524" s="39">
        <f t="shared" si="87"/>
        <v>679</v>
      </c>
      <c r="R524" s="40">
        <f t="shared" si="88"/>
        <v>0</v>
      </c>
      <c r="S524" s="39">
        <f t="shared" si="89"/>
        <v>1</v>
      </c>
    </row>
    <row r="525" spans="2:19" x14ac:dyDescent="0.3">
      <c r="B525" s="47"/>
      <c r="C525" s="45">
        <v>680</v>
      </c>
      <c r="D525" s="44">
        <v>139.69</v>
      </c>
      <c r="E525" s="46"/>
      <c r="F525" s="45"/>
      <c r="G525" s="44"/>
      <c r="H525" s="43"/>
      <c r="I525" s="39">
        <f t="shared" si="80"/>
        <v>680</v>
      </c>
      <c r="J525" s="42">
        <f t="shared" si="81"/>
        <v>155</v>
      </c>
      <c r="K525" s="42">
        <f t="shared" si="82"/>
        <v>400</v>
      </c>
      <c r="L525" s="41">
        <f t="shared" si="83"/>
        <v>1.9E-3</v>
      </c>
      <c r="M525" s="42">
        <f t="shared" si="84"/>
        <v>0</v>
      </c>
      <c r="N525" s="41">
        <f t="shared" si="85"/>
        <v>0</v>
      </c>
      <c r="O525" s="40">
        <f t="shared" si="86"/>
        <v>0</v>
      </c>
      <c r="Q525" s="39">
        <f t="shared" si="87"/>
        <v>680</v>
      </c>
      <c r="R525" s="40">
        <f t="shared" si="88"/>
        <v>0</v>
      </c>
      <c r="S525" s="39">
        <f t="shared" si="89"/>
        <v>1</v>
      </c>
    </row>
    <row r="526" spans="2:19" x14ac:dyDescent="0.3">
      <c r="B526" s="47"/>
      <c r="C526" s="45">
        <v>681</v>
      </c>
      <c r="D526" s="44">
        <v>139.15</v>
      </c>
      <c r="E526" s="46"/>
      <c r="F526" s="45"/>
      <c r="G526" s="44"/>
      <c r="H526" s="43"/>
      <c r="I526" s="39">
        <f t="shared" si="80"/>
        <v>681</v>
      </c>
      <c r="J526" s="42">
        <f t="shared" si="81"/>
        <v>155</v>
      </c>
      <c r="K526" s="42">
        <f t="shared" si="82"/>
        <v>400</v>
      </c>
      <c r="L526" s="41">
        <f t="shared" si="83"/>
        <v>1.9E-3</v>
      </c>
      <c r="M526" s="42">
        <f t="shared" si="84"/>
        <v>0</v>
      </c>
      <c r="N526" s="41">
        <f t="shared" si="85"/>
        <v>0</v>
      </c>
      <c r="O526" s="40">
        <f t="shared" si="86"/>
        <v>0</v>
      </c>
      <c r="Q526" s="39">
        <f t="shared" si="87"/>
        <v>681</v>
      </c>
      <c r="R526" s="40">
        <f t="shared" si="88"/>
        <v>0</v>
      </c>
      <c r="S526" s="39">
        <f t="shared" si="89"/>
        <v>1</v>
      </c>
    </row>
    <row r="527" spans="2:19" x14ac:dyDescent="0.3">
      <c r="B527" s="47"/>
      <c r="C527" s="45">
        <v>682</v>
      </c>
      <c r="D527" s="44">
        <v>139.81</v>
      </c>
      <c r="E527" s="46"/>
      <c r="F527" s="45"/>
      <c r="G527" s="44"/>
      <c r="H527" s="43"/>
      <c r="I527" s="39">
        <f t="shared" si="80"/>
        <v>682</v>
      </c>
      <c r="J527" s="42">
        <f t="shared" si="81"/>
        <v>155</v>
      </c>
      <c r="K527" s="42">
        <f t="shared" si="82"/>
        <v>400</v>
      </c>
      <c r="L527" s="41">
        <f t="shared" si="83"/>
        <v>1.9E-3</v>
      </c>
      <c r="M527" s="42">
        <f t="shared" si="84"/>
        <v>0</v>
      </c>
      <c r="N527" s="41">
        <f t="shared" si="85"/>
        <v>0</v>
      </c>
      <c r="O527" s="40">
        <f t="shared" si="86"/>
        <v>0</v>
      </c>
      <c r="Q527" s="39">
        <f t="shared" si="87"/>
        <v>682</v>
      </c>
      <c r="R527" s="40">
        <f t="shared" si="88"/>
        <v>0</v>
      </c>
      <c r="S527" s="39">
        <f t="shared" si="89"/>
        <v>1</v>
      </c>
    </row>
    <row r="528" spans="2:19" x14ac:dyDescent="0.3">
      <c r="B528" s="47"/>
      <c r="C528" s="45">
        <v>683</v>
      </c>
      <c r="D528" s="44">
        <v>138.30000000000001</v>
      </c>
      <c r="E528" s="46"/>
      <c r="F528" s="45"/>
      <c r="G528" s="44"/>
      <c r="H528" s="43"/>
      <c r="I528" s="39">
        <f t="shared" si="80"/>
        <v>683</v>
      </c>
      <c r="J528" s="42">
        <f t="shared" si="81"/>
        <v>155</v>
      </c>
      <c r="K528" s="42">
        <f t="shared" si="82"/>
        <v>400</v>
      </c>
      <c r="L528" s="41">
        <f t="shared" si="83"/>
        <v>1.9E-3</v>
      </c>
      <c r="M528" s="42">
        <f t="shared" si="84"/>
        <v>0</v>
      </c>
      <c r="N528" s="41">
        <f t="shared" si="85"/>
        <v>0</v>
      </c>
      <c r="O528" s="40">
        <f t="shared" si="86"/>
        <v>0</v>
      </c>
      <c r="Q528" s="39">
        <f t="shared" si="87"/>
        <v>683</v>
      </c>
      <c r="R528" s="40">
        <f t="shared" si="88"/>
        <v>0</v>
      </c>
      <c r="S528" s="39">
        <f t="shared" si="89"/>
        <v>1</v>
      </c>
    </row>
    <row r="529" spans="2:19" x14ac:dyDescent="0.3">
      <c r="B529" s="47"/>
      <c r="C529" s="45">
        <v>684</v>
      </c>
      <c r="D529" s="44">
        <v>137.38999999999999</v>
      </c>
      <c r="E529" s="46"/>
      <c r="F529" s="45"/>
      <c r="G529" s="44"/>
      <c r="H529" s="43"/>
      <c r="I529" s="39">
        <f t="shared" si="80"/>
        <v>684</v>
      </c>
      <c r="J529" s="42">
        <f t="shared" si="81"/>
        <v>155</v>
      </c>
      <c r="K529" s="42">
        <f t="shared" si="82"/>
        <v>400</v>
      </c>
      <c r="L529" s="41">
        <f t="shared" si="83"/>
        <v>1.9E-3</v>
      </c>
      <c r="M529" s="42">
        <f t="shared" si="84"/>
        <v>0</v>
      </c>
      <c r="N529" s="41">
        <f t="shared" si="85"/>
        <v>0</v>
      </c>
      <c r="O529" s="40">
        <f t="shared" si="86"/>
        <v>0</v>
      </c>
      <c r="Q529" s="39">
        <f t="shared" si="87"/>
        <v>684</v>
      </c>
      <c r="R529" s="40">
        <f t="shared" si="88"/>
        <v>0</v>
      </c>
      <c r="S529" s="39">
        <f t="shared" si="89"/>
        <v>1</v>
      </c>
    </row>
    <row r="530" spans="2:19" x14ac:dyDescent="0.3">
      <c r="B530" s="47"/>
      <c r="C530" s="45">
        <v>685</v>
      </c>
      <c r="D530" s="44">
        <v>137.47999999999999</v>
      </c>
      <c r="E530" s="46"/>
      <c r="F530" s="45"/>
      <c r="G530" s="44"/>
      <c r="H530" s="43"/>
      <c r="I530" s="39">
        <f t="shared" si="80"/>
        <v>685</v>
      </c>
      <c r="J530" s="42">
        <f t="shared" si="81"/>
        <v>155</v>
      </c>
      <c r="K530" s="42">
        <f t="shared" si="82"/>
        <v>400</v>
      </c>
      <c r="L530" s="41">
        <f t="shared" si="83"/>
        <v>1.9E-3</v>
      </c>
      <c r="M530" s="42">
        <f t="shared" si="84"/>
        <v>0</v>
      </c>
      <c r="N530" s="41">
        <f t="shared" si="85"/>
        <v>0</v>
      </c>
      <c r="O530" s="40">
        <f t="shared" si="86"/>
        <v>0</v>
      </c>
      <c r="Q530" s="39">
        <f t="shared" si="87"/>
        <v>685</v>
      </c>
      <c r="R530" s="40">
        <f t="shared" si="88"/>
        <v>0</v>
      </c>
      <c r="S530" s="39">
        <f t="shared" si="89"/>
        <v>1</v>
      </c>
    </row>
    <row r="531" spans="2:19" x14ac:dyDescent="0.3">
      <c r="B531" s="47"/>
      <c r="C531" s="45">
        <v>686</v>
      </c>
      <c r="D531" s="44">
        <v>134.38</v>
      </c>
      <c r="E531" s="46"/>
      <c r="F531" s="45"/>
      <c r="G531" s="44"/>
      <c r="H531" s="43"/>
      <c r="I531" s="39">
        <f t="shared" si="80"/>
        <v>686</v>
      </c>
      <c r="J531" s="42">
        <f t="shared" si="81"/>
        <v>155</v>
      </c>
      <c r="K531" s="42">
        <f t="shared" si="82"/>
        <v>400</v>
      </c>
      <c r="L531" s="41">
        <f t="shared" si="83"/>
        <v>1.9E-3</v>
      </c>
      <c r="M531" s="42">
        <f t="shared" si="84"/>
        <v>0</v>
      </c>
      <c r="N531" s="41">
        <f t="shared" si="85"/>
        <v>0</v>
      </c>
      <c r="O531" s="40">
        <f t="shared" si="86"/>
        <v>0</v>
      </c>
      <c r="Q531" s="39">
        <f t="shared" si="87"/>
        <v>686</v>
      </c>
      <c r="R531" s="40">
        <f t="shared" si="88"/>
        <v>0</v>
      </c>
      <c r="S531" s="39">
        <f t="shared" si="89"/>
        <v>1</v>
      </c>
    </row>
    <row r="532" spans="2:19" x14ac:dyDescent="0.3">
      <c r="B532" s="47"/>
      <c r="C532" s="45">
        <v>687</v>
      </c>
      <c r="D532" s="44">
        <v>96.823999999999998</v>
      </c>
      <c r="E532" s="46"/>
      <c r="F532" s="45"/>
      <c r="G532" s="44"/>
      <c r="H532" s="43"/>
      <c r="I532" s="39">
        <f t="shared" si="80"/>
        <v>687</v>
      </c>
      <c r="J532" s="42">
        <f t="shared" si="81"/>
        <v>155</v>
      </c>
      <c r="K532" s="42">
        <f t="shared" si="82"/>
        <v>400</v>
      </c>
      <c r="L532" s="41">
        <f t="shared" si="83"/>
        <v>1.9E-3</v>
      </c>
      <c r="M532" s="42">
        <f t="shared" si="84"/>
        <v>0</v>
      </c>
      <c r="N532" s="41">
        <f t="shared" si="85"/>
        <v>0</v>
      </c>
      <c r="O532" s="40">
        <f t="shared" si="86"/>
        <v>0</v>
      </c>
      <c r="Q532" s="39">
        <f t="shared" si="87"/>
        <v>687</v>
      </c>
      <c r="R532" s="40">
        <f t="shared" si="88"/>
        <v>0</v>
      </c>
      <c r="S532" s="39">
        <f t="shared" si="89"/>
        <v>1</v>
      </c>
    </row>
    <row r="533" spans="2:19" x14ac:dyDescent="0.3">
      <c r="B533" s="47"/>
      <c r="C533" s="45">
        <v>688</v>
      </c>
      <c r="D533" s="44">
        <v>112.06</v>
      </c>
      <c r="E533" s="46"/>
      <c r="F533" s="45"/>
      <c r="G533" s="44"/>
      <c r="H533" s="43"/>
      <c r="I533" s="39">
        <f t="shared" si="80"/>
        <v>688</v>
      </c>
      <c r="J533" s="42">
        <f t="shared" si="81"/>
        <v>155</v>
      </c>
      <c r="K533" s="42">
        <f t="shared" si="82"/>
        <v>400</v>
      </c>
      <c r="L533" s="41">
        <f t="shared" si="83"/>
        <v>1.9E-3</v>
      </c>
      <c r="M533" s="42">
        <f t="shared" si="84"/>
        <v>0</v>
      </c>
      <c r="N533" s="41">
        <f t="shared" si="85"/>
        <v>0</v>
      </c>
      <c r="O533" s="40">
        <f t="shared" si="86"/>
        <v>0</v>
      </c>
      <c r="Q533" s="39">
        <f t="shared" si="87"/>
        <v>688</v>
      </c>
      <c r="R533" s="40">
        <f t="shared" si="88"/>
        <v>0</v>
      </c>
      <c r="S533" s="39">
        <f t="shared" si="89"/>
        <v>1</v>
      </c>
    </row>
    <row r="534" spans="2:19" x14ac:dyDescent="0.3">
      <c r="B534" s="47"/>
      <c r="C534" s="45">
        <v>689</v>
      </c>
      <c r="D534" s="44">
        <v>112.78</v>
      </c>
      <c r="E534" s="46"/>
      <c r="F534" s="45"/>
      <c r="G534" s="44"/>
      <c r="H534" s="43"/>
      <c r="I534" s="39">
        <f t="shared" si="80"/>
        <v>689</v>
      </c>
      <c r="J534" s="42">
        <f t="shared" si="81"/>
        <v>155</v>
      </c>
      <c r="K534" s="42">
        <f t="shared" si="82"/>
        <v>400</v>
      </c>
      <c r="L534" s="41">
        <f t="shared" si="83"/>
        <v>1.9E-3</v>
      </c>
      <c r="M534" s="42">
        <f t="shared" si="84"/>
        <v>0</v>
      </c>
      <c r="N534" s="41">
        <f t="shared" si="85"/>
        <v>0</v>
      </c>
      <c r="O534" s="40">
        <f t="shared" si="86"/>
        <v>0</v>
      </c>
      <c r="Q534" s="39">
        <f t="shared" si="87"/>
        <v>689</v>
      </c>
      <c r="R534" s="40">
        <f t="shared" si="88"/>
        <v>0</v>
      </c>
      <c r="S534" s="39">
        <f t="shared" si="89"/>
        <v>1</v>
      </c>
    </row>
    <row r="535" spans="2:19" x14ac:dyDescent="0.3">
      <c r="B535" s="47"/>
      <c r="C535" s="45">
        <v>690</v>
      </c>
      <c r="D535" s="44">
        <v>118.21</v>
      </c>
      <c r="E535" s="46"/>
      <c r="F535" s="45"/>
      <c r="G535" s="44"/>
      <c r="H535" s="43"/>
      <c r="I535" s="39">
        <f t="shared" si="80"/>
        <v>690</v>
      </c>
      <c r="J535" s="42">
        <f t="shared" si="81"/>
        <v>155</v>
      </c>
      <c r="K535" s="42">
        <f t="shared" si="82"/>
        <v>400</v>
      </c>
      <c r="L535" s="41">
        <f t="shared" si="83"/>
        <v>1.9E-3</v>
      </c>
      <c r="M535" s="42">
        <f t="shared" si="84"/>
        <v>0</v>
      </c>
      <c r="N535" s="41">
        <f t="shared" si="85"/>
        <v>0</v>
      </c>
      <c r="O535" s="40">
        <f t="shared" si="86"/>
        <v>0</v>
      </c>
      <c r="Q535" s="39">
        <f t="shared" si="87"/>
        <v>690</v>
      </c>
      <c r="R535" s="40">
        <f t="shared" si="88"/>
        <v>0</v>
      </c>
      <c r="S535" s="39">
        <f t="shared" si="89"/>
        <v>1</v>
      </c>
    </row>
    <row r="536" spans="2:19" x14ac:dyDescent="0.3">
      <c r="B536" s="47"/>
      <c r="C536" s="45">
        <v>691</v>
      </c>
      <c r="D536" s="44">
        <v>123.33</v>
      </c>
      <c r="E536" s="46"/>
      <c r="F536" s="45"/>
      <c r="G536" s="44"/>
      <c r="H536" s="43"/>
      <c r="I536" s="39">
        <f t="shared" si="80"/>
        <v>691</v>
      </c>
      <c r="J536" s="42">
        <f t="shared" si="81"/>
        <v>155</v>
      </c>
      <c r="K536" s="42">
        <f t="shared" si="82"/>
        <v>400</v>
      </c>
      <c r="L536" s="41">
        <f t="shared" si="83"/>
        <v>1.9E-3</v>
      </c>
      <c r="M536" s="42">
        <f t="shared" si="84"/>
        <v>0</v>
      </c>
      <c r="N536" s="41">
        <f t="shared" si="85"/>
        <v>0</v>
      </c>
      <c r="O536" s="40">
        <f t="shared" si="86"/>
        <v>0</v>
      </c>
      <c r="Q536" s="39">
        <f t="shared" si="87"/>
        <v>691</v>
      </c>
      <c r="R536" s="40">
        <f t="shared" si="88"/>
        <v>0</v>
      </c>
      <c r="S536" s="39">
        <f t="shared" si="89"/>
        <v>1</v>
      </c>
    </row>
    <row r="537" spans="2:19" x14ac:dyDescent="0.3">
      <c r="B537" s="47"/>
      <c r="C537" s="45">
        <v>692</v>
      </c>
      <c r="D537" s="44">
        <v>126.89</v>
      </c>
      <c r="E537" s="46"/>
      <c r="F537" s="45"/>
      <c r="G537" s="44"/>
      <c r="H537" s="43"/>
      <c r="I537" s="39">
        <f t="shared" si="80"/>
        <v>692</v>
      </c>
      <c r="J537" s="42">
        <f t="shared" si="81"/>
        <v>155</v>
      </c>
      <c r="K537" s="42">
        <f t="shared" si="82"/>
        <v>400</v>
      </c>
      <c r="L537" s="41">
        <f t="shared" si="83"/>
        <v>1.9E-3</v>
      </c>
      <c r="M537" s="42">
        <f t="shared" si="84"/>
        <v>0</v>
      </c>
      <c r="N537" s="41">
        <f t="shared" si="85"/>
        <v>0</v>
      </c>
      <c r="O537" s="40">
        <f t="shared" si="86"/>
        <v>0</v>
      </c>
      <c r="Q537" s="39">
        <f t="shared" si="87"/>
        <v>692</v>
      </c>
      <c r="R537" s="40">
        <f t="shared" si="88"/>
        <v>0</v>
      </c>
      <c r="S537" s="39">
        <f t="shared" si="89"/>
        <v>1</v>
      </c>
    </row>
    <row r="538" spans="2:19" x14ac:dyDescent="0.3">
      <c r="B538" s="47"/>
      <c r="C538" s="45">
        <v>693</v>
      </c>
      <c r="D538" s="44">
        <v>126.09</v>
      </c>
      <c r="E538" s="46"/>
      <c r="F538" s="45"/>
      <c r="G538" s="44"/>
      <c r="H538" s="43"/>
      <c r="I538" s="39">
        <f t="shared" si="80"/>
        <v>693</v>
      </c>
      <c r="J538" s="42">
        <f t="shared" si="81"/>
        <v>155</v>
      </c>
      <c r="K538" s="42">
        <f t="shared" si="82"/>
        <v>400</v>
      </c>
      <c r="L538" s="41">
        <f t="shared" si="83"/>
        <v>1.9E-3</v>
      </c>
      <c r="M538" s="42">
        <f t="shared" si="84"/>
        <v>0</v>
      </c>
      <c r="N538" s="41">
        <f t="shared" si="85"/>
        <v>0</v>
      </c>
      <c r="O538" s="40">
        <f t="shared" si="86"/>
        <v>0</v>
      </c>
      <c r="Q538" s="39">
        <f t="shared" si="87"/>
        <v>693</v>
      </c>
      <c r="R538" s="40">
        <f t="shared" si="88"/>
        <v>0</v>
      </c>
      <c r="S538" s="39">
        <f t="shared" si="89"/>
        <v>1</v>
      </c>
    </row>
    <row r="539" spans="2:19" x14ac:dyDescent="0.3">
      <c r="B539" s="47"/>
      <c r="C539" s="45">
        <v>694</v>
      </c>
      <c r="D539" s="44">
        <v>124.64</v>
      </c>
      <c r="E539" s="46"/>
      <c r="F539" s="45"/>
      <c r="G539" s="44"/>
      <c r="H539" s="43"/>
      <c r="I539" s="39">
        <f t="shared" si="80"/>
        <v>694</v>
      </c>
      <c r="J539" s="42">
        <f t="shared" si="81"/>
        <v>155</v>
      </c>
      <c r="K539" s="42">
        <f t="shared" si="82"/>
        <v>400</v>
      </c>
      <c r="L539" s="41">
        <f t="shared" si="83"/>
        <v>1.9E-3</v>
      </c>
      <c r="M539" s="42">
        <f t="shared" si="84"/>
        <v>0</v>
      </c>
      <c r="N539" s="41">
        <f t="shared" si="85"/>
        <v>0</v>
      </c>
      <c r="O539" s="40">
        <f t="shared" si="86"/>
        <v>0</v>
      </c>
      <c r="Q539" s="39">
        <f t="shared" si="87"/>
        <v>694</v>
      </c>
      <c r="R539" s="40">
        <f t="shared" si="88"/>
        <v>0</v>
      </c>
      <c r="S539" s="39">
        <f t="shared" si="89"/>
        <v>1</v>
      </c>
    </row>
    <row r="540" spans="2:19" x14ac:dyDescent="0.3">
      <c r="B540" s="47"/>
      <c r="C540" s="45">
        <v>695</v>
      </c>
      <c r="D540" s="44">
        <v>127.14</v>
      </c>
      <c r="E540" s="46"/>
      <c r="F540" s="45"/>
      <c r="G540" s="44"/>
      <c r="H540" s="43"/>
      <c r="I540" s="39">
        <f t="shared" si="80"/>
        <v>695</v>
      </c>
      <c r="J540" s="42">
        <f t="shared" si="81"/>
        <v>155</v>
      </c>
      <c r="K540" s="42">
        <f t="shared" si="82"/>
        <v>400</v>
      </c>
      <c r="L540" s="41">
        <f t="shared" si="83"/>
        <v>1.9E-3</v>
      </c>
      <c r="M540" s="42">
        <f t="shared" si="84"/>
        <v>0</v>
      </c>
      <c r="N540" s="41">
        <f t="shared" si="85"/>
        <v>0</v>
      </c>
      <c r="O540" s="40">
        <f t="shared" si="86"/>
        <v>0</v>
      </c>
      <c r="Q540" s="39">
        <f t="shared" si="87"/>
        <v>695</v>
      </c>
      <c r="R540" s="40">
        <f t="shared" si="88"/>
        <v>0</v>
      </c>
      <c r="S540" s="39">
        <f t="shared" si="89"/>
        <v>1</v>
      </c>
    </row>
    <row r="541" spans="2:19" x14ac:dyDescent="0.3">
      <c r="B541" s="47"/>
      <c r="C541" s="45">
        <v>696</v>
      </c>
      <c r="D541" s="44">
        <v>126.84</v>
      </c>
      <c r="E541" s="46"/>
      <c r="F541" s="45"/>
      <c r="G541" s="44"/>
      <c r="H541" s="43"/>
      <c r="I541" s="39">
        <f t="shared" si="80"/>
        <v>696</v>
      </c>
      <c r="J541" s="42">
        <f t="shared" si="81"/>
        <v>155</v>
      </c>
      <c r="K541" s="42">
        <f t="shared" si="82"/>
        <v>400</v>
      </c>
      <c r="L541" s="41">
        <f t="shared" si="83"/>
        <v>1.9E-3</v>
      </c>
      <c r="M541" s="42">
        <f t="shared" si="84"/>
        <v>0</v>
      </c>
      <c r="N541" s="41">
        <f t="shared" si="85"/>
        <v>0</v>
      </c>
      <c r="O541" s="40">
        <f t="shared" si="86"/>
        <v>0</v>
      </c>
      <c r="Q541" s="39">
        <f t="shared" si="87"/>
        <v>696</v>
      </c>
      <c r="R541" s="40">
        <f t="shared" si="88"/>
        <v>0</v>
      </c>
      <c r="S541" s="39">
        <f t="shared" si="89"/>
        <v>1</v>
      </c>
    </row>
    <row r="542" spans="2:19" x14ac:dyDescent="0.3">
      <c r="B542" s="47"/>
      <c r="C542" s="45">
        <v>697</v>
      </c>
      <c r="D542" s="44">
        <v>134.03</v>
      </c>
      <c r="E542" s="46"/>
      <c r="F542" s="45"/>
      <c r="G542" s="44"/>
      <c r="H542" s="43"/>
      <c r="I542" s="39">
        <f t="shared" si="80"/>
        <v>697</v>
      </c>
      <c r="J542" s="42">
        <f t="shared" si="81"/>
        <v>155</v>
      </c>
      <c r="K542" s="42">
        <f t="shared" si="82"/>
        <v>400</v>
      </c>
      <c r="L542" s="41">
        <f t="shared" si="83"/>
        <v>1.9E-3</v>
      </c>
      <c r="M542" s="42">
        <f t="shared" si="84"/>
        <v>0</v>
      </c>
      <c r="N542" s="41">
        <f t="shared" si="85"/>
        <v>0</v>
      </c>
      <c r="O542" s="40">
        <f t="shared" si="86"/>
        <v>0</v>
      </c>
      <c r="Q542" s="39">
        <f t="shared" si="87"/>
        <v>697</v>
      </c>
      <c r="R542" s="40">
        <f t="shared" si="88"/>
        <v>0</v>
      </c>
      <c r="S542" s="39">
        <f t="shared" si="89"/>
        <v>1</v>
      </c>
    </row>
    <row r="543" spans="2:19" x14ac:dyDescent="0.3">
      <c r="B543" s="47"/>
      <c r="C543" s="45">
        <v>698</v>
      </c>
      <c r="D543" s="44">
        <v>131.91999999999999</v>
      </c>
      <c r="E543" s="46"/>
      <c r="F543" s="45"/>
      <c r="G543" s="44"/>
      <c r="H543" s="43"/>
      <c r="I543" s="39">
        <f t="shared" si="80"/>
        <v>698</v>
      </c>
      <c r="J543" s="42">
        <f t="shared" si="81"/>
        <v>155</v>
      </c>
      <c r="K543" s="42">
        <f t="shared" si="82"/>
        <v>400</v>
      </c>
      <c r="L543" s="41">
        <f t="shared" si="83"/>
        <v>1.9E-3</v>
      </c>
      <c r="M543" s="42">
        <f t="shared" si="84"/>
        <v>0</v>
      </c>
      <c r="N543" s="41">
        <f t="shared" si="85"/>
        <v>0</v>
      </c>
      <c r="O543" s="40">
        <f t="shared" si="86"/>
        <v>0</v>
      </c>
      <c r="Q543" s="39">
        <f t="shared" si="87"/>
        <v>698</v>
      </c>
      <c r="R543" s="40">
        <f t="shared" si="88"/>
        <v>0</v>
      </c>
      <c r="S543" s="39">
        <f t="shared" si="89"/>
        <v>1</v>
      </c>
    </row>
    <row r="544" spans="2:19" x14ac:dyDescent="0.3">
      <c r="B544" s="47"/>
      <c r="C544" s="45">
        <v>699</v>
      </c>
      <c r="D544" s="44">
        <v>129.18</v>
      </c>
      <c r="E544" s="46"/>
      <c r="F544" s="45"/>
      <c r="G544" s="44"/>
      <c r="H544" s="43"/>
      <c r="I544" s="39">
        <f t="shared" si="80"/>
        <v>699</v>
      </c>
      <c r="J544" s="42">
        <f t="shared" si="81"/>
        <v>155</v>
      </c>
      <c r="K544" s="42">
        <f t="shared" si="82"/>
        <v>400</v>
      </c>
      <c r="L544" s="41">
        <f t="shared" si="83"/>
        <v>1.9E-3</v>
      </c>
      <c r="M544" s="42">
        <f t="shared" si="84"/>
        <v>0</v>
      </c>
      <c r="N544" s="41">
        <f t="shared" si="85"/>
        <v>0</v>
      </c>
      <c r="O544" s="40">
        <f t="shared" si="86"/>
        <v>0</v>
      </c>
      <c r="Q544" s="39">
        <f t="shared" si="87"/>
        <v>699</v>
      </c>
      <c r="R544" s="40">
        <f t="shared" si="88"/>
        <v>0</v>
      </c>
      <c r="S544" s="39">
        <f t="shared" si="89"/>
        <v>1</v>
      </c>
    </row>
    <row r="545" spans="2:19" x14ac:dyDescent="0.3">
      <c r="B545" s="47"/>
      <c r="C545" s="45">
        <v>700</v>
      </c>
      <c r="D545" s="44">
        <v>128.22999999999999</v>
      </c>
      <c r="E545" s="46"/>
      <c r="F545" s="45"/>
      <c r="G545" s="44"/>
      <c r="H545" s="43"/>
      <c r="I545" s="39">
        <f t="shared" si="80"/>
        <v>700</v>
      </c>
      <c r="J545" s="42">
        <f t="shared" si="81"/>
        <v>155</v>
      </c>
      <c r="K545" s="42">
        <f t="shared" si="82"/>
        <v>400</v>
      </c>
      <c r="L545" s="41">
        <f t="shared" si="83"/>
        <v>1.9E-3</v>
      </c>
      <c r="M545" s="42">
        <f t="shared" si="84"/>
        <v>0</v>
      </c>
      <c r="N545" s="41">
        <f t="shared" si="85"/>
        <v>0</v>
      </c>
      <c r="O545" s="40">
        <f t="shared" si="86"/>
        <v>0</v>
      </c>
      <c r="Q545" s="39">
        <f t="shared" si="87"/>
        <v>700</v>
      </c>
      <c r="R545" s="40">
        <f t="shared" si="88"/>
        <v>0</v>
      </c>
      <c r="S545" s="39">
        <f t="shared" si="89"/>
        <v>1</v>
      </c>
    </row>
    <row r="546" spans="2:19" x14ac:dyDescent="0.3">
      <c r="B546" s="47"/>
      <c r="C546" s="45">
        <v>701</v>
      </c>
      <c r="D546" s="44">
        <v>126.59</v>
      </c>
      <c r="E546" s="46"/>
      <c r="F546" s="45"/>
      <c r="G546" s="44"/>
      <c r="H546" s="43"/>
      <c r="I546" s="39">
        <f t="shared" si="80"/>
        <v>701</v>
      </c>
      <c r="J546" s="42">
        <f t="shared" si="81"/>
        <v>155</v>
      </c>
      <c r="K546" s="42">
        <f t="shared" si="82"/>
        <v>400</v>
      </c>
      <c r="L546" s="41">
        <f t="shared" si="83"/>
        <v>1.9E-3</v>
      </c>
      <c r="M546" s="42">
        <f t="shared" si="84"/>
        <v>0</v>
      </c>
      <c r="N546" s="41">
        <f t="shared" si="85"/>
        <v>0</v>
      </c>
      <c r="O546" s="40">
        <f t="shared" si="86"/>
        <v>0</v>
      </c>
      <c r="Q546" s="39">
        <f t="shared" si="87"/>
        <v>701</v>
      </c>
      <c r="R546" s="40">
        <f t="shared" si="88"/>
        <v>0</v>
      </c>
      <c r="S546" s="39">
        <f t="shared" si="89"/>
        <v>1</v>
      </c>
    </row>
    <row r="547" spans="2:19" x14ac:dyDescent="0.3">
      <c r="B547" s="47"/>
      <c r="C547" s="45">
        <v>702</v>
      </c>
      <c r="D547" s="44">
        <v>126.74</v>
      </c>
      <c r="E547" s="46"/>
      <c r="F547" s="45"/>
      <c r="G547" s="44"/>
      <c r="H547" s="43"/>
      <c r="I547" s="39">
        <f t="shared" si="80"/>
        <v>702</v>
      </c>
      <c r="J547" s="42">
        <f t="shared" si="81"/>
        <v>155</v>
      </c>
      <c r="K547" s="42">
        <f t="shared" si="82"/>
        <v>400</v>
      </c>
      <c r="L547" s="41">
        <f t="shared" si="83"/>
        <v>1.9E-3</v>
      </c>
      <c r="M547" s="42">
        <f t="shared" si="84"/>
        <v>0</v>
      </c>
      <c r="N547" s="41">
        <f t="shared" si="85"/>
        <v>0</v>
      </c>
      <c r="O547" s="40">
        <f t="shared" si="86"/>
        <v>0</v>
      </c>
      <c r="Q547" s="39">
        <f t="shared" si="87"/>
        <v>702</v>
      </c>
      <c r="R547" s="40">
        <f t="shared" si="88"/>
        <v>0</v>
      </c>
      <c r="S547" s="39">
        <f t="shared" si="89"/>
        <v>1</v>
      </c>
    </row>
    <row r="548" spans="2:19" x14ac:dyDescent="0.3">
      <c r="B548" s="47"/>
      <c r="C548" s="45">
        <v>703</v>
      </c>
      <c r="D548" s="44">
        <v>127.47</v>
      </c>
      <c r="E548" s="46"/>
      <c r="F548" s="45"/>
      <c r="G548" s="44"/>
      <c r="H548" s="43"/>
      <c r="I548" s="39">
        <f t="shared" si="80"/>
        <v>703</v>
      </c>
      <c r="J548" s="42">
        <f t="shared" si="81"/>
        <v>155</v>
      </c>
      <c r="K548" s="42">
        <f t="shared" si="82"/>
        <v>400</v>
      </c>
      <c r="L548" s="41">
        <f t="shared" si="83"/>
        <v>1.9E-3</v>
      </c>
      <c r="M548" s="42">
        <f t="shared" si="84"/>
        <v>0</v>
      </c>
      <c r="N548" s="41">
        <f t="shared" si="85"/>
        <v>0</v>
      </c>
      <c r="O548" s="40">
        <f t="shared" si="86"/>
        <v>0</v>
      </c>
      <c r="Q548" s="39">
        <f t="shared" si="87"/>
        <v>703</v>
      </c>
      <c r="R548" s="40">
        <f t="shared" si="88"/>
        <v>0</v>
      </c>
      <c r="S548" s="39">
        <f t="shared" si="89"/>
        <v>1</v>
      </c>
    </row>
    <row r="549" spans="2:19" x14ac:dyDescent="0.3">
      <c r="B549" s="47"/>
      <c r="C549" s="45">
        <v>704</v>
      </c>
      <c r="D549" s="44">
        <v>130.78</v>
      </c>
      <c r="E549" s="46"/>
      <c r="F549" s="45"/>
      <c r="G549" s="44"/>
      <c r="H549" s="43"/>
      <c r="I549" s="39">
        <f t="shared" si="80"/>
        <v>704</v>
      </c>
      <c r="J549" s="42">
        <f t="shared" si="81"/>
        <v>155</v>
      </c>
      <c r="K549" s="42">
        <f t="shared" si="82"/>
        <v>400</v>
      </c>
      <c r="L549" s="41">
        <f t="shared" si="83"/>
        <v>1.9E-3</v>
      </c>
      <c r="M549" s="42">
        <f t="shared" si="84"/>
        <v>0</v>
      </c>
      <c r="N549" s="41">
        <f t="shared" si="85"/>
        <v>0</v>
      </c>
      <c r="O549" s="40">
        <f t="shared" si="86"/>
        <v>0</v>
      </c>
      <c r="Q549" s="39">
        <f t="shared" si="87"/>
        <v>704</v>
      </c>
      <c r="R549" s="40">
        <f t="shared" si="88"/>
        <v>0</v>
      </c>
      <c r="S549" s="39">
        <f t="shared" si="89"/>
        <v>1</v>
      </c>
    </row>
    <row r="550" spans="2:19" x14ac:dyDescent="0.3">
      <c r="B550" s="47"/>
      <c r="C550" s="45">
        <v>705</v>
      </c>
      <c r="D550" s="44">
        <v>132.13999999999999</v>
      </c>
      <c r="E550" s="46"/>
      <c r="F550" s="45"/>
      <c r="G550" s="44"/>
      <c r="H550" s="43"/>
      <c r="I550" s="39">
        <f t="shared" si="80"/>
        <v>705</v>
      </c>
      <c r="J550" s="42">
        <f t="shared" si="81"/>
        <v>155</v>
      </c>
      <c r="K550" s="42">
        <f t="shared" si="82"/>
        <v>400</v>
      </c>
      <c r="L550" s="41">
        <f t="shared" si="83"/>
        <v>1.9E-3</v>
      </c>
      <c r="M550" s="42">
        <f t="shared" si="84"/>
        <v>0</v>
      </c>
      <c r="N550" s="41">
        <f t="shared" si="85"/>
        <v>0</v>
      </c>
      <c r="O550" s="40">
        <f t="shared" si="86"/>
        <v>0</v>
      </c>
      <c r="Q550" s="39">
        <f t="shared" si="87"/>
        <v>705</v>
      </c>
      <c r="R550" s="40">
        <f t="shared" si="88"/>
        <v>0</v>
      </c>
      <c r="S550" s="39">
        <f t="shared" si="89"/>
        <v>1</v>
      </c>
    </row>
    <row r="551" spans="2:19" x14ac:dyDescent="0.3">
      <c r="B551" s="47"/>
      <c r="C551" s="45">
        <v>706</v>
      </c>
      <c r="D551" s="44">
        <v>131.44</v>
      </c>
      <c r="E551" s="46"/>
      <c r="F551" s="45"/>
      <c r="G551" s="44"/>
      <c r="H551" s="43"/>
      <c r="I551" s="39">
        <f t="shared" si="80"/>
        <v>706</v>
      </c>
      <c r="J551" s="42">
        <f t="shared" si="81"/>
        <v>155</v>
      </c>
      <c r="K551" s="42">
        <f t="shared" si="82"/>
        <v>400</v>
      </c>
      <c r="L551" s="41">
        <f t="shared" si="83"/>
        <v>1.9E-3</v>
      </c>
      <c r="M551" s="42">
        <f t="shared" si="84"/>
        <v>0</v>
      </c>
      <c r="N551" s="41">
        <f t="shared" si="85"/>
        <v>0</v>
      </c>
      <c r="O551" s="40">
        <f t="shared" si="86"/>
        <v>0</v>
      </c>
      <c r="Q551" s="39">
        <f t="shared" si="87"/>
        <v>706</v>
      </c>
      <c r="R551" s="40">
        <f t="shared" si="88"/>
        <v>0</v>
      </c>
      <c r="S551" s="39">
        <f t="shared" si="89"/>
        <v>1</v>
      </c>
    </row>
    <row r="552" spans="2:19" x14ac:dyDescent="0.3">
      <c r="B552" s="47"/>
      <c r="C552" s="45">
        <v>707</v>
      </c>
      <c r="D552" s="44">
        <v>130.9</v>
      </c>
      <c r="E552" s="46"/>
      <c r="F552" s="45"/>
      <c r="G552" s="44"/>
      <c r="H552" s="43"/>
      <c r="I552" s="39">
        <f t="shared" si="80"/>
        <v>707</v>
      </c>
      <c r="J552" s="42">
        <f t="shared" si="81"/>
        <v>155</v>
      </c>
      <c r="K552" s="42">
        <f t="shared" si="82"/>
        <v>400</v>
      </c>
      <c r="L552" s="41">
        <f t="shared" si="83"/>
        <v>1.9E-3</v>
      </c>
      <c r="M552" s="42">
        <f t="shared" si="84"/>
        <v>0</v>
      </c>
      <c r="N552" s="41">
        <f t="shared" si="85"/>
        <v>0</v>
      </c>
      <c r="O552" s="40">
        <f t="shared" si="86"/>
        <v>0</v>
      </c>
      <c r="Q552" s="39">
        <f t="shared" si="87"/>
        <v>707</v>
      </c>
      <c r="R552" s="40">
        <f t="shared" si="88"/>
        <v>0</v>
      </c>
      <c r="S552" s="39">
        <f t="shared" si="89"/>
        <v>1</v>
      </c>
    </row>
    <row r="553" spans="2:19" x14ac:dyDescent="0.3">
      <c r="B553" s="47"/>
      <c r="C553" s="45">
        <v>708</v>
      </c>
      <c r="D553" s="44">
        <v>130.47999999999999</v>
      </c>
      <c r="E553" s="46"/>
      <c r="F553" s="45"/>
      <c r="G553" s="44"/>
      <c r="H553" s="43"/>
      <c r="I553" s="39">
        <f t="shared" si="80"/>
        <v>708</v>
      </c>
      <c r="J553" s="42">
        <f t="shared" si="81"/>
        <v>155</v>
      </c>
      <c r="K553" s="42">
        <f t="shared" si="82"/>
        <v>400</v>
      </c>
      <c r="L553" s="41">
        <f t="shared" si="83"/>
        <v>1.9E-3</v>
      </c>
      <c r="M553" s="42">
        <f t="shared" si="84"/>
        <v>0</v>
      </c>
      <c r="N553" s="41">
        <f t="shared" si="85"/>
        <v>0</v>
      </c>
      <c r="O553" s="40">
        <f t="shared" si="86"/>
        <v>0</v>
      </c>
      <c r="Q553" s="39">
        <f t="shared" si="87"/>
        <v>708</v>
      </c>
      <c r="R553" s="40">
        <f t="shared" si="88"/>
        <v>0</v>
      </c>
      <c r="S553" s="39">
        <f t="shared" si="89"/>
        <v>1</v>
      </c>
    </row>
    <row r="554" spans="2:19" x14ac:dyDescent="0.3">
      <c r="B554" s="47"/>
      <c r="C554" s="45">
        <v>709</v>
      </c>
      <c r="D554" s="44">
        <v>130.94999999999999</v>
      </c>
      <c r="E554" s="46"/>
      <c r="F554" s="45"/>
      <c r="G554" s="44"/>
      <c r="H554" s="43"/>
      <c r="I554" s="39">
        <f t="shared" si="80"/>
        <v>709</v>
      </c>
      <c r="J554" s="42">
        <f t="shared" si="81"/>
        <v>155</v>
      </c>
      <c r="K554" s="42">
        <f t="shared" si="82"/>
        <v>400</v>
      </c>
      <c r="L554" s="41">
        <f t="shared" si="83"/>
        <v>1.9E-3</v>
      </c>
      <c r="M554" s="42">
        <f t="shared" si="84"/>
        <v>0</v>
      </c>
      <c r="N554" s="41">
        <f t="shared" si="85"/>
        <v>0</v>
      </c>
      <c r="O554" s="40">
        <f t="shared" si="86"/>
        <v>0</v>
      </c>
      <c r="Q554" s="39">
        <f t="shared" si="87"/>
        <v>709</v>
      </c>
      <c r="R554" s="40">
        <f t="shared" si="88"/>
        <v>0</v>
      </c>
      <c r="S554" s="39">
        <f t="shared" si="89"/>
        <v>1</v>
      </c>
    </row>
    <row r="555" spans="2:19" x14ac:dyDescent="0.3">
      <c r="B555" s="47"/>
      <c r="C555" s="45">
        <v>710</v>
      </c>
      <c r="D555" s="44">
        <v>131.75</v>
      </c>
      <c r="E555" s="46"/>
      <c r="F555" s="45"/>
      <c r="G555" s="44"/>
      <c r="H555" s="43"/>
      <c r="I555" s="39">
        <f t="shared" si="80"/>
        <v>710</v>
      </c>
      <c r="J555" s="42">
        <f t="shared" si="81"/>
        <v>155</v>
      </c>
      <c r="K555" s="42">
        <f t="shared" si="82"/>
        <v>400</v>
      </c>
      <c r="L555" s="41">
        <f t="shared" si="83"/>
        <v>1.9E-3</v>
      </c>
      <c r="M555" s="42">
        <f t="shared" si="84"/>
        <v>0</v>
      </c>
      <c r="N555" s="41">
        <f t="shared" si="85"/>
        <v>0</v>
      </c>
      <c r="O555" s="40">
        <f t="shared" si="86"/>
        <v>0</v>
      </c>
      <c r="Q555" s="39">
        <f t="shared" si="87"/>
        <v>710</v>
      </c>
      <c r="R555" s="40">
        <f t="shared" si="88"/>
        <v>0</v>
      </c>
      <c r="S555" s="39">
        <f t="shared" si="89"/>
        <v>1</v>
      </c>
    </row>
    <row r="556" spans="2:19" x14ac:dyDescent="0.3">
      <c r="B556" s="47"/>
      <c r="C556" s="45">
        <v>711</v>
      </c>
      <c r="D556" s="44">
        <v>131.55000000000001</v>
      </c>
      <c r="E556" s="46"/>
      <c r="F556" s="45"/>
      <c r="G556" s="44"/>
      <c r="H556" s="43"/>
      <c r="I556" s="39">
        <f t="shared" si="80"/>
        <v>711</v>
      </c>
      <c r="J556" s="42">
        <f t="shared" si="81"/>
        <v>155</v>
      </c>
      <c r="K556" s="42">
        <f t="shared" si="82"/>
        <v>400</v>
      </c>
      <c r="L556" s="41">
        <f t="shared" si="83"/>
        <v>1.9E-3</v>
      </c>
      <c r="M556" s="42">
        <f t="shared" si="84"/>
        <v>0</v>
      </c>
      <c r="N556" s="41">
        <f t="shared" si="85"/>
        <v>0</v>
      </c>
      <c r="O556" s="40">
        <f t="shared" si="86"/>
        <v>0</v>
      </c>
      <c r="Q556" s="39">
        <f t="shared" si="87"/>
        <v>711</v>
      </c>
      <c r="R556" s="40">
        <f t="shared" si="88"/>
        <v>0</v>
      </c>
      <c r="S556" s="39">
        <f t="shared" si="89"/>
        <v>1</v>
      </c>
    </row>
    <row r="557" spans="2:19" x14ac:dyDescent="0.3">
      <c r="B557" s="47"/>
      <c r="C557" s="45">
        <v>712</v>
      </c>
      <c r="D557" s="44">
        <v>130.71</v>
      </c>
      <c r="E557" s="46"/>
      <c r="F557" s="45"/>
      <c r="G557" s="44"/>
      <c r="H557" s="43"/>
      <c r="I557" s="39">
        <f t="shared" si="80"/>
        <v>712</v>
      </c>
      <c r="J557" s="42">
        <f t="shared" si="81"/>
        <v>155</v>
      </c>
      <c r="K557" s="42">
        <f t="shared" si="82"/>
        <v>400</v>
      </c>
      <c r="L557" s="41">
        <f t="shared" si="83"/>
        <v>1.9E-3</v>
      </c>
      <c r="M557" s="42">
        <f t="shared" si="84"/>
        <v>0</v>
      </c>
      <c r="N557" s="41">
        <f t="shared" si="85"/>
        <v>0</v>
      </c>
      <c r="O557" s="40">
        <f t="shared" si="86"/>
        <v>0</v>
      </c>
      <c r="Q557" s="39">
        <f t="shared" si="87"/>
        <v>712</v>
      </c>
      <c r="R557" s="40">
        <f t="shared" si="88"/>
        <v>0</v>
      </c>
      <c r="S557" s="39">
        <f t="shared" si="89"/>
        <v>1</v>
      </c>
    </row>
    <row r="558" spans="2:19" x14ac:dyDescent="0.3">
      <c r="B558" s="47"/>
      <c r="C558" s="45">
        <v>713</v>
      </c>
      <c r="D558" s="44">
        <v>129.18</v>
      </c>
      <c r="E558" s="46"/>
      <c r="F558" s="45"/>
      <c r="G558" s="44"/>
      <c r="H558" s="43"/>
      <c r="I558" s="39">
        <f t="shared" si="80"/>
        <v>713</v>
      </c>
      <c r="J558" s="42">
        <f t="shared" si="81"/>
        <v>155</v>
      </c>
      <c r="K558" s="42">
        <f t="shared" si="82"/>
        <v>400</v>
      </c>
      <c r="L558" s="41">
        <f t="shared" si="83"/>
        <v>1.9E-3</v>
      </c>
      <c r="M558" s="42">
        <f t="shared" si="84"/>
        <v>0</v>
      </c>
      <c r="N558" s="41">
        <f t="shared" si="85"/>
        <v>0</v>
      </c>
      <c r="O558" s="40">
        <f t="shared" si="86"/>
        <v>0</v>
      </c>
      <c r="Q558" s="39">
        <f t="shared" si="87"/>
        <v>713</v>
      </c>
      <c r="R558" s="40">
        <f t="shared" si="88"/>
        <v>0</v>
      </c>
      <c r="S558" s="39">
        <f t="shared" si="89"/>
        <v>1</v>
      </c>
    </row>
    <row r="559" spans="2:19" x14ac:dyDescent="0.3">
      <c r="B559" s="47"/>
      <c r="C559" s="45">
        <v>714</v>
      </c>
      <c r="D559" s="44">
        <v>130.29</v>
      </c>
      <c r="E559" s="46"/>
      <c r="F559" s="45"/>
      <c r="G559" s="44"/>
      <c r="H559" s="43"/>
      <c r="I559" s="39">
        <f t="shared" si="80"/>
        <v>714</v>
      </c>
      <c r="J559" s="42">
        <f t="shared" si="81"/>
        <v>155</v>
      </c>
      <c r="K559" s="42">
        <f t="shared" si="82"/>
        <v>400</v>
      </c>
      <c r="L559" s="41">
        <f t="shared" si="83"/>
        <v>1.9E-3</v>
      </c>
      <c r="M559" s="42">
        <f t="shared" si="84"/>
        <v>0</v>
      </c>
      <c r="N559" s="41">
        <f t="shared" si="85"/>
        <v>0</v>
      </c>
      <c r="O559" s="40">
        <f t="shared" si="86"/>
        <v>0</v>
      </c>
      <c r="Q559" s="39">
        <f t="shared" si="87"/>
        <v>714</v>
      </c>
      <c r="R559" s="40">
        <f t="shared" si="88"/>
        <v>0</v>
      </c>
      <c r="S559" s="39">
        <f t="shared" si="89"/>
        <v>1</v>
      </c>
    </row>
    <row r="560" spans="2:19" x14ac:dyDescent="0.3">
      <c r="B560" s="47"/>
      <c r="C560" s="45">
        <v>715</v>
      </c>
      <c r="D560" s="44">
        <v>125.87</v>
      </c>
      <c r="E560" s="46"/>
      <c r="F560" s="45"/>
      <c r="G560" s="44"/>
      <c r="H560" s="43"/>
      <c r="I560" s="39">
        <f t="shared" si="80"/>
        <v>715</v>
      </c>
      <c r="J560" s="42">
        <f t="shared" si="81"/>
        <v>155</v>
      </c>
      <c r="K560" s="42">
        <f t="shared" si="82"/>
        <v>400</v>
      </c>
      <c r="L560" s="41">
        <f t="shared" si="83"/>
        <v>1.9E-3</v>
      </c>
      <c r="M560" s="42">
        <f t="shared" si="84"/>
        <v>0</v>
      </c>
      <c r="N560" s="41">
        <f t="shared" si="85"/>
        <v>0</v>
      </c>
      <c r="O560" s="40">
        <f t="shared" si="86"/>
        <v>0</v>
      </c>
      <c r="Q560" s="39">
        <f t="shared" si="87"/>
        <v>715</v>
      </c>
      <c r="R560" s="40">
        <f t="shared" si="88"/>
        <v>0</v>
      </c>
      <c r="S560" s="39">
        <f t="shared" si="89"/>
        <v>1</v>
      </c>
    </row>
    <row r="561" spans="2:19" x14ac:dyDescent="0.3">
      <c r="B561" s="47"/>
      <c r="C561" s="45">
        <v>716</v>
      </c>
      <c r="D561" s="44">
        <v>127.16</v>
      </c>
      <c r="E561" s="46"/>
      <c r="F561" s="45"/>
      <c r="G561" s="44"/>
      <c r="H561" s="43"/>
      <c r="I561" s="39">
        <f t="shared" si="80"/>
        <v>716</v>
      </c>
      <c r="J561" s="42">
        <f t="shared" si="81"/>
        <v>155</v>
      </c>
      <c r="K561" s="42">
        <f t="shared" si="82"/>
        <v>400</v>
      </c>
      <c r="L561" s="41">
        <f t="shared" si="83"/>
        <v>1.9E-3</v>
      </c>
      <c r="M561" s="42">
        <f t="shared" si="84"/>
        <v>0</v>
      </c>
      <c r="N561" s="41">
        <f t="shared" si="85"/>
        <v>0</v>
      </c>
      <c r="O561" s="40">
        <f t="shared" si="86"/>
        <v>0</v>
      </c>
      <c r="Q561" s="39">
        <f t="shared" si="87"/>
        <v>716</v>
      </c>
      <c r="R561" s="40">
        <f t="shared" si="88"/>
        <v>0</v>
      </c>
      <c r="S561" s="39">
        <f t="shared" si="89"/>
        <v>1</v>
      </c>
    </row>
    <row r="562" spans="2:19" x14ac:dyDescent="0.3">
      <c r="B562" s="47"/>
      <c r="C562" s="45">
        <v>717</v>
      </c>
      <c r="D562" s="44">
        <v>110.71</v>
      </c>
      <c r="E562" s="46"/>
      <c r="F562" s="45"/>
      <c r="G562" s="44"/>
      <c r="H562" s="43"/>
      <c r="I562" s="39">
        <f t="shared" si="80"/>
        <v>717</v>
      </c>
      <c r="J562" s="42">
        <f t="shared" si="81"/>
        <v>155</v>
      </c>
      <c r="K562" s="42">
        <f t="shared" si="82"/>
        <v>400</v>
      </c>
      <c r="L562" s="41">
        <f t="shared" si="83"/>
        <v>1.9E-3</v>
      </c>
      <c r="M562" s="42">
        <f t="shared" si="84"/>
        <v>0</v>
      </c>
      <c r="N562" s="41">
        <f t="shared" si="85"/>
        <v>0</v>
      </c>
      <c r="O562" s="40">
        <f t="shared" si="86"/>
        <v>0</v>
      </c>
      <c r="Q562" s="39">
        <f t="shared" si="87"/>
        <v>717</v>
      </c>
      <c r="R562" s="40">
        <f t="shared" si="88"/>
        <v>0</v>
      </c>
      <c r="S562" s="39">
        <f t="shared" si="89"/>
        <v>1</v>
      </c>
    </row>
    <row r="563" spans="2:19" x14ac:dyDescent="0.3">
      <c r="B563" s="47"/>
      <c r="C563" s="45">
        <v>718</v>
      </c>
      <c r="D563" s="44">
        <v>102.96</v>
      </c>
      <c r="E563" s="46"/>
      <c r="F563" s="45"/>
      <c r="G563" s="44"/>
      <c r="H563" s="43"/>
      <c r="I563" s="39">
        <f t="shared" si="80"/>
        <v>718</v>
      </c>
      <c r="J563" s="42">
        <f t="shared" si="81"/>
        <v>155</v>
      </c>
      <c r="K563" s="42">
        <f t="shared" si="82"/>
        <v>400</v>
      </c>
      <c r="L563" s="41">
        <f t="shared" si="83"/>
        <v>1.9E-3</v>
      </c>
      <c r="M563" s="42">
        <f t="shared" si="84"/>
        <v>0</v>
      </c>
      <c r="N563" s="41">
        <f t="shared" si="85"/>
        <v>0</v>
      </c>
      <c r="O563" s="40">
        <f t="shared" si="86"/>
        <v>0</v>
      </c>
      <c r="Q563" s="39">
        <f t="shared" si="87"/>
        <v>718</v>
      </c>
      <c r="R563" s="40">
        <f t="shared" si="88"/>
        <v>0</v>
      </c>
      <c r="S563" s="39">
        <f t="shared" si="89"/>
        <v>1</v>
      </c>
    </row>
    <row r="564" spans="2:19" x14ac:dyDescent="0.3">
      <c r="B564" s="47"/>
      <c r="C564" s="45">
        <v>719</v>
      </c>
      <c r="D564" s="44">
        <v>92.317999999999998</v>
      </c>
      <c r="E564" s="46"/>
      <c r="F564" s="45"/>
      <c r="G564" s="44"/>
      <c r="H564" s="43"/>
      <c r="I564" s="39">
        <f t="shared" si="80"/>
        <v>719</v>
      </c>
      <c r="J564" s="42">
        <f t="shared" si="81"/>
        <v>155</v>
      </c>
      <c r="K564" s="42">
        <f t="shared" si="82"/>
        <v>400</v>
      </c>
      <c r="L564" s="41">
        <f t="shared" si="83"/>
        <v>1.9E-3</v>
      </c>
      <c r="M564" s="42">
        <f t="shared" si="84"/>
        <v>0</v>
      </c>
      <c r="N564" s="41">
        <f t="shared" si="85"/>
        <v>0</v>
      </c>
      <c r="O564" s="40">
        <f t="shared" si="86"/>
        <v>0</v>
      </c>
      <c r="Q564" s="39">
        <f t="shared" si="87"/>
        <v>719</v>
      </c>
      <c r="R564" s="40">
        <f t="shared" si="88"/>
        <v>0</v>
      </c>
      <c r="S564" s="39">
        <f t="shared" si="89"/>
        <v>1</v>
      </c>
    </row>
    <row r="565" spans="2:19" x14ac:dyDescent="0.3">
      <c r="B565" s="47"/>
      <c r="C565" s="45">
        <v>720</v>
      </c>
      <c r="D565" s="44">
        <v>98.55</v>
      </c>
      <c r="E565" s="46"/>
      <c r="F565" s="45"/>
      <c r="G565" s="44"/>
      <c r="H565" s="43"/>
      <c r="I565" s="39">
        <f t="shared" si="80"/>
        <v>720</v>
      </c>
      <c r="J565" s="42">
        <f t="shared" si="81"/>
        <v>155</v>
      </c>
      <c r="K565" s="42">
        <f t="shared" si="82"/>
        <v>400</v>
      </c>
      <c r="L565" s="41">
        <f t="shared" si="83"/>
        <v>1.9E-3</v>
      </c>
      <c r="M565" s="42">
        <f t="shared" si="84"/>
        <v>0</v>
      </c>
      <c r="N565" s="41">
        <f t="shared" si="85"/>
        <v>0</v>
      </c>
      <c r="O565" s="40">
        <f t="shared" si="86"/>
        <v>0</v>
      </c>
      <c r="Q565" s="39">
        <f t="shared" si="87"/>
        <v>720</v>
      </c>
      <c r="R565" s="40">
        <f t="shared" si="88"/>
        <v>0</v>
      </c>
      <c r="S565" s="39">
        <f t="shared" si="89"/>
        <v>1</v>
      </c>
    </row>
    <row r="566" spans="2:19" x14ac:dyDescent="0.3">
      <c r="B566" s="47"/>
      <c r="C566" s="45">
        <v>721</v>
      </c>
      <c r="D566" s="44">
        <v>108.61</v>
      </c>
      <c r="E566" s="46"/>
      <c r="F566" s="45"/>
      <c r="G566" s="44"/>
      <c r="H566" s="43"/>
      <c r="I566" s="39">
        <f t="shared" si="80"/>
        <v>721</v>
      </c>
      <c r="J566" s="42">
        <f t="shared" si="81"/>
        <v>155</v>
      </c>
      <c r="K566" s="42">
        <f t="shared" si="82"/>
        <v>400</v>
      </c>
      <c r="L566" s="41">
        <f t="shared" si="83"/>
        <v>1.9E-3</v>
      </c>
      <c r="M566" s="42">
        <f t="shared" si="84"/>
        <v>0</v>
      </c>
      <c r="N566" s="41">
        <f t="shared" si="85"/>
        <v>0</v>
      </c>
      <c r="O566" s="40">
        <f t="shared" si="86"/>
        <v>0</v>
      </c>
      <c r="Q566" s="39">
        <f t="shared" si="87"/>
        <v>721</v>
      </c>
      <c r="R566" s="40">
        <f t="shared" si="88"/>
        <v>0</v>
      </c>
      <c r="S566" s="39">
        <f t="shared" si="89"/>
        <v>1</v>
      </c>
    </row>
    <row r="567" spans="2:19" x14ac:dyDescent="0.3">
      <c r="B567" s="47"/>
      <c r="C567" s="45">
        <v>722</v>
      </c>
      <c r="D567" s="44">
        <v>124.07</v>
      </c>
      <c r="E567" s="46"/>
      <c r="F567" s="45"/>
      <c r="G567" s="44"/>
      <c r="H567" s="43"/>
      <c r="I567" s="39">
        <f t="shared" si="80"/>
        <v>722</v>
      </c>
      <c r="J567" s="42">
        <f t="shared" si="81"/>
        <v>155</v>
      </c>
      <c r="K567" s="42">
        <f t="shared" si="82"/>
        <v>400</v>
      </c>
      <c r="L567" s="41">
        <f t="shared" si="83"/>
        <v>1.9E-3</v>
      </c>
      <c r="M567" s="42">
        <f t="shared" si="84"/>
        <v>0</v>
      </c>
      <c r="N567" s="41">
        <f t="shared" si="85"/>
        <v>0</v>
      </c>
      <c r="O567" s="40">
        <f t="shared" si="86"/>
        <v>0</v>
      </c>
      <c r="Q567" s="39">
        <f t="shared" si="87"/>
        <v>722</v>
      </c>
      <c r="R567" s="40">
        <f t="shared" si="88"/>
        <v>0</v>
      </c>
      <c r="S567" s="39">
        <f t="shared" si="89"/>
        <v>1</v>
      </c>
    </row>
    <row r="568" spans="2:19" x14ac:dyDescent="0.3">
      <c r="B568" s="47"/>
      <c r="C568" s="45">
        <v>723</v>
      </c>
      <c r="D568" s="44">
        <v>114.44</v>
      </c>
      <c r="E568" s="46"/>
      <c r="F568" s="45"/>
      <c r="G568" s="44"/>
      <c r="H568" s="43"/>
      <c r="I568" s="39">
        <f t="shared" si="80"/>
        <v>723</v>
      </c>
      <c r="J568" s="42">
        <f t="shared" si="81"/>
        <v>155</v>
      </c>
      <c r="K568" s="42">
        <f t="shared" si="82"/>
        <v>400</v>
      </c>
      <c r="L568" s="41">
        <f t="shared" si="83"/>
        <v>1.9E-3</v>
      </c>
      <c r="M568" s="42">
        <f t="shared" si="84"/>
        <v>0</v>
      </c>
      <c r="N568" s="41">
        <f t="shared" si="85"/>
        <v>0</v>
      </c>
      <c r="O568" s="40">
        <f t="shared" si="86"/>
        <v>0</v>
      </c>
      <c r="Q568" s="39">
        <f t="shared" si="87"/>
        <v>723</v>
      </c>
      <c r="R568" s="40">
        <f t="shared" si="88"/>
        <v>0</v>
      </c>
      <c r="S568" s="39">
        <f t="shared" si="89"/>
        <v>1</v>
      </c>
    </row>
    <row r="569" spans="2:19" x14ac:dyDescent="0.3">
      <c r="B569" s="47"/>
      <c r="C569" s="45">
        <v>724</v>
      </c>
      <c r="D569" s="44">
        <v>105.55</v>
      </c>
      <c r="E569" s="46"/>
      <c r="F569" s="45"/>
      <c r="G569" s="44"/>
      <c r="H569" s="43"/>
      <c r="I569" s="39">
        <f t="shared" si="80"/>
        <v>724</v>
      </c>
      <c r="J569" s="42">
        <f t="shared" si="81"/>
        <v>155</v>
      </c>
      <c r="K569" s="42">
        <f t="shared" si="82"/>
        <v>400</v>
      </c>
      <c r="L569" s="41">
        <f t="shared" si="83"/>
        <v>1.9E-3</v>
      </c>
      <c r="M569" s="42">
        <f t="shared" si="84"/>
        <v>0</v>
      </c>
      <c r="N569" s="41">
        <f t="shared" si="85"/>
        <v>0</v>
      </c>
      <c r="O569" s="40">
        <f t="shared" si="86"/>
        <v>0</v>
      </c>
      <c r="Q569" s="39">
        <f t="shared" si="87"/>
        <v>724</v>
      </c>
      <c r="R569" s="40">
        <f t="shared" si="88"/>
        <v>0</v>
      </c>
      <c r="S569" s="39">
        <f t="shared" si="89"/>
        <v>1</v>
      </c>
    </row>
    <row r="570" spans="2:19" x14ac:dyDescent="0.3">
      <c r="B570" s="47"/>
      <c r="C570" s="45">
        <v>725</v>
      </c>
      <c r="D570" s="44">
        <v>103.8</v>
      </c>
      <c r="E570" s="46"/>
      <c r="F570" s="45"/>
      <c r="G570" s="44"/>
      <c r="H570" s="43"/>
      <c r="I570" s="39">
        <f t="shared" si="80"/>
        <v>725</v>
      </c>
      <c r="J570" s="42">
        <f t="shared" si="81"/>
        <v>155</v>
      </c>
      <c r="K570" s="42">
        <f t="shared" si="82"/>
        <v>400</v>
      </c>
      <c r="L570" s="41">
        <f t="shared" si="83"/>
        <v>1.9E-3</v>
      </c>
      <c r="M570" s="42">
        <f t="shared" si="84"/>
        <v>0</v>
      </c>
      <c r="N570" s="41">
        <f t="shared" si="85"/>
        <v>0</v>
      </c>
      <c r="O570" s="40">
        <f t="shared" si="86"/>
        <v>0</v>
      </c>
      <c r="Q570" s="39">
        <f t="shared" si="87"/>
        <v>725</v>
      </c>
      <c r="R570" s="40">
        <f t="shared" si="88"/>
        <v>0</v>
      </c>
      <c r="S570" s="39">
        <f t="shared" si="89"/>
        <v>1</v>
      </c>
    </row>
    <row r="571" spans="2:19" x14ac:dyDescent="0.3">
      <c r="B571" s="47"/>
      <c r="C571" s="45">
        <v>726</v>
      </c>
      <c r="D571" s="44">
        <v>108.13</v>
      </c>
      <c r="E571" s="46"/>
      <c r="F571" s="45"/>
      <c r="G571" s="44"/>
      <c r="H571" s="43"/>
      <c r="I571" s="39">
        <f t="shared" si="80"/>
        <v>726</v>
      </c>
      <c r="J571" s="42">
        <f t="shared" si="81"/>
        <v>155</v>
      </c>
      <c r="K571" s="42">
        <f t="shared" si="82"/>
        <v>400</v>
      </c>
      <c r="L571" s="41">
        <f t="shared" si="83"/>
        <v>1.9E-3</v>
      </c>
      <c r="M571" s="42">
        <f t="shared" si="84"/>
        <v>0</v>
      </c>
      <c r="N571" s="41">
        <f t="shared" si="85"/>
        <v>0</v>
      </c>
      <c r="O571" s="40">
        <f t="shared" si="86"/>
        <v>0</v>
      </c>
      <c r="Q571" s="39">
        <f t="shared" si="87"/>
        <v>726</v>
      </c>
      <c r="R571" s="40">
        <f t="shared" si="88"/>
        <v>0</v>
      </c>
      <c r="S571" s="39">
        <f t="shared" si="89"/>
        <v>1</v>
      </c>
    </row>
    <row r="572" spans="2:19" x14ac:dyDescent="0.3">
      <c r="B572" s="47"/>
      <c r="C572" s="45">
        <v>727</v>
      </c>
      <c r="D572" s="44">
        <v>108.5</v>
      </c>
      <c r="E572" s="46"/>
      <c r="F572" s="45"/>
      <c r="G572" s="44"/>
      <c r="H572" s="43"/>
      <c r="I572" s="39">
        <f t="shared" si="80"/>
        <v>727</v>
      </c>
      <c r="J572" s="42">
        <f t="shared" si="81"/>
        <v>155</v>
      </c>
      <c r="K572" s="42">
        <f t="shared" si="82"/>
        <v>400</v>
      </c>
      <c r="L572" s="41">
        <f t="shared" si="83"/>
        <v>1.9E-3</v>
      </c>
      <c r="M572" s="42">
        <f t="shared" si="84"/>
        <v>0</v>
      </c>
      <c r="N572" s="41">
        <f t="shared" si="85"/>
        <v>0</v>
      </c>
      <c r="O572" s="40">
        <f t="shared" si="86"/>
        <v>0</v>
      </c>
      <c r="Q572" s="39">
        <f t="shared" si="87"/>
        <v>727</v>
      </c>
      <c r="R572" s="40">
        <f t="shared" si="88"/>
        <v>0</v>
      </c>
      <c r="S572" s="39">
        <f t="shared" si="89"/>
        <v>1</v>
      </c>
    </row>
    <row r="573" spans="2:19" x14ac:dyDescent="0.3">
      <c r="B573" s="47"/>
      <c r="C573" s="45">
        <v>728</v>
      </c>
      <c r="D573" s="44">
        <v>104</v>
      </c>
      <c r="E573" s="46"/>
      <c r="F573" s="45"/>
      <c r="G573" s="44"/>
      <c r="H573" s="43"/>
      <c r="I573" s="39">
        <f t="shared" si="80"/>
        <v>728</v>
      </c>
      <c r="J573" s="42">
        <f t="shared" si="81"/>
        <v>155</v>
      </c>
      <c r="K573" s="42">
        <f t="shared" si="82"/>
        <v>400</v>
      </c>
      <c r="L573" s="41">
        <f t="shared" si="83"/>
        <v>1.9E-3</v>
      </c>
      <c r="M573" s="42">
        <f t="shared" si="84"/>
        <v>0</v>
      </c>
      <c r="N573" s="41">
        <f t="shared" si="85"/>
        <v>0</v>
      </c>
      <c r="O573" s="40">
        <f t="shared" si="86"/>
        <v>0</v>
      </c>
      <c r="Q573" s="39">
        <f t="shared" si="87"/>
        <v>728</v>
      </c>
      <c r="R573" s="40">
        <f t="shared" si="88"/>
        <v>0</v>
      </c>
      <c r="S573" s="39">
        <f t="shared" si="89"/>
        <v>1</v>
      </c>
    </row>
    <row r="574" spans="2:19" x14ac:dyDescent="0.3">
      <c r="B574" s="47"/>
      <c r="C574" s="45">
        <v>729</v>
      </c>
      <c r="D574" s="44">
        <v>104.66</v>
      </c>
      <c r="E574" s="46"/>
      <c r="F574" s="45"/>
      <c r="G574" s="44"/>
      <c r="H574" s="43"/>
      <c r="I574" s="39">
        <f t="shared" si="80"/>
        <v>729</v>
      </c>
      <c r="J574" s="42">
        <f t="shared" si="81"/>
        <v>155</v>
      </c>
      <c r="K574" s="42">
        <f t="shared" si="82"/>
        <v>400</v>
      </c>
      <c r="L574" s="41">
        <f t="shared" si="83"/>
        <v>1.9E-3</v>
      </c>
      <c r="M574" s="42">
        <f t="shared" si="84"/>
        <v>0</v>
      </c>
      <c r="N574" s="41">
        <f t="shared" si="85"/>
        <v>0</v>
      </c>
      <c r="O574" s="40">
        <f t="shared" si="86"/>
        <v>0</v>
      </c>
      <c r="Q574" s="39">
        <f t="shared" si="87"/>
        <v>729</v>
      </c>
      <c r="R574" s="40">
        <f t="shared" si="88"/>
        <v>0</v>
      </c>
      <c r="S574" s="39">
        <f t="shared" si="89"/>
        <v>1</v>
      </c>
    </row>
    <row r="575" spans="2:19" x14ac:dyDescent="0.3">
      <c r="B575" s="47"/>
      <c r="C575" s="45">
        <v>730</v>
      </c>
      <c r="D575" s="44">
        <v>112.85</v>
      </c>
      <c r="E575" s="46"/>
      <c r="F575" s="45"/>
      <c r="G575" s="44"/>
      <c r="H575" s="43"/>
      <c r="I575" s="39">
        <f t="shared" si="80"/>
        <v>730</v>
      </c>
      <c r="J575" s="42">
        <f t="shared" si="81"/>
        <v>155</v>
      </c>
      <c r="K575" s="42">
        <f t="shared" si="82"/>
        <v>400</v>
      </c>
      <c r="L575" s="41">
        <f t="shared" si="83"/>
        <v>1.9E-3</v>
      </c>
      <c r="M575" s="42">
        <f t="shared" si="84"/>
        <v>0</v>
      </c>
      <c r="N575" s="41">
        <f t="shared" si="85"/>
        <v>0</v>
      </c>
      <c r="O575" s="40">
        <f t="shared" si="86"/>
        <v>0</v>
      </c>
      <c r="Q575" s="39">
        <f t="shared" si="87"/>
        <v>730</v>
      </c>
      <c r="R575" s="40">
        <f t="shared" si="88"/>
        <v>0</v>
      </c>
      <c r="S575" s="39">
        <f t="shared" si="89"/>
        <v>1</v>
      </c>
    </row>
    <row r="576" spans="2:19" x14ac:dyDescent="0.3">
      <c r="B576" s="47"/>
      <c r="C576" s="45">
        <v>731</v>
      </c>
      <c r="D576" s="44">
        <v>107.03</v>
      </c>
      <c r="E576" s="46"/>
      <c r="F576" s="45"/>
      <c r="G576" s="44"/>
      <c r="H576" s="43"/>
      <c r="I576" s="39">
        <f t="shared" si="80"/>
        <v>731</v>
      </c>
      <c r="J576" s="42">
        <f t="shared" si="81"/>
        <v>155</v>
      </c>
      <c r="K576" s="42">
        <f t="shared" si="82"/>
        <v>400</v>
      </c>
      <c r="L576" s="41">
        <f t="shared" si="83"/>
        <v>1.9E-3</v>
      </c>
      <c r="M576" s="42">
        <f t="shared" si="84"/>
        <v>0</v>
      </c>
      <c r="N576" s="41">
        <f t="shared" si="85"/>
        <v>0</v>
      </c>
      <c r="O576" s="40">
        <f t="shared" si="86"/>
        <v>0</v>
      </c>
      <c r="Q576" s="39">
        <f t="shared" si="87"/>
        <v>731</v>
      </c>
      <c r="R576" s="40">
        <f t="shared" si="88"/>
        <v>0</v>
      </c>
      <c r="S576" s="39">
        <f t="shared" si="89"/>
        <v>1</v>
      </c>
    </row>
    <row r="577" spans="2:19" x14ac:dyDescent="0.3">
      <c r="B577" s="47"/>
      <c r="C577" s="45">
        <v>732</v>
      </c>
      <c r="D577" s="44">
        <v>115.34</v>
      </c>
      <c r="E577" s="46"/>
      <c r="F577" s="45"/>
      <c r="G577" s="44"/>
      <c r="H577" s="43"/>
      <c r="I577" s="39">
        <f t="shared" si="80"/>
        <v>732</v>
      </c>
      <c r="J577" s="42">
        <f t="shared" si="81"/>
        <v>155</v>
      </c>
      <c r="K577" s="42">
        <f t="shared" si="82"/>
        <v>400</v>
      </c>
      <c r="L577" s="41">
        <f t="shared" si="83"/>
        <v>1.9E-3</v>
      </c>
      <c r="M577" s="42">
        <f t="shared" si="84"/>
        <v>0</v>
      </c>
      <c r="N577" s="41">
        <f t="shared" si="85"/>
        <v>0</v>
      </c>
      <c r="O577" s="40">
        <f t="shared" si="86"/>
        <v>0</v>
      </c>
      <c r="Q577" s="39">
        <f t="shared" si="87"/>
        <v>732</v>
      </c>
      <c r="R577" s="40">
        <f t="shared" si="88"/>
        <v>0</v>
      </c>
      <c r="S577" s="39">
        <f t="shared" si="89"/>
        <v>1</v>
      </c>
    </row>
    <row r="578" spans="2:19" x14ac:dyDescent="0.3">
      <c r="B578" s="47"/>
      <c r="C578" s="45">
        <v>733</v>
      </c>
      <c r="D578" s="44">
        <v>119.62</v>
      </c>
      <c r="E578" s="46"/>
      <c r="F578" s="45"/>
      <c r="G578" s="44"/>
      <c r="H578" s="43"/>
      <c r="I578" s="39">
        <f t="shared" si="80"/>
        <v>733</v>
      </c>
      <c r="J578" s="42">
        <f t="shared" si="81"/>
        <v>155</v>
      </c>
      <c r="K578" s="42">
        <f t="shared" si="82"/>
        <v>400</v>
      </c>
      <c r="L578" s="41">
        <f t="shared" si="83"/>
        <v>1.9E-3</v>
      </c>
      <c r="M578" s="42">
        <f t="shared" si="84"/>
        <v>0</v>
      </c>
      <c r="N578" s="41">
        <f t="shared" si="85"/>
        <v>0</v>
      </c>
      <c r="O578" s="40">
        <f t="shared" si="86"/>
        <v>0</v>
      </c>
      <c r="Q578" s="39">
        <f t="shared" si="87"/>
        <v>733</v>
      </c>
      <c r="R578" s="40">
        <f t="shared" si="88"/>
        <v>0</v>
      </c>
      <c r="S578" s="39">
        <f t="shared" si="89"/>
        <v>1</v>
      </c>
    </row>
    <row r="579" spans="2:19" x14ac:dyDescent="0.3">
      <c r="B579" s="47"/>
      <c r="C579" s="45">
        <v>734</v>
      </c>
      <c r="D579" s="44">
        <v>123.57</v>
      </c>
      <c r="E579" s="46"/>
      <c r="F579" s="45"/>
      <c r="G579" s="44"/>
      <c r="H579" s="43"/>
      <c r="I579" s="39">
        <f t="shared" si="80"/>
        <v>734</v>
      </c>
      <c r="J579" s="42">
        <f t="shared" si="81"/>
        <v>155</v>
      </c>
      <c r="K579" s="42">
        <f t="shared" si="82"/>
        <v>400</v>
      </c>
      <c r="L579" s="41">
        <f t="shared" si="83"/>
        <v>1.9E-3</v>
      </c>
      <c r="M579" s="42">
        <f t="shared" si="84"/>
        <v>0</v>
      </c>
      <c r="N579" s="41">
        <f t="shared" si="85"/>
        <v>0</v>
      </c>
      <c r="O579" s="40">
        <f t="shared" si="86"/>
        <v>0</v>
      </c>
      <c r="Q579" s="39">
        <f t="shared" si="87"/>
        <v>734</v>
      </c>
      <c r="R579" s="40">
        <f t="shared" si="88"/>
        <v>0</v>
      </c>
      <c r="S579" s="39">
        <f t="shared" si="89"/>
        <v>1</v>
      </c>
    </row>
    <row r="580" spans="2:19" x14ac:dyDescent="0.3">
      <c r="B580" s="47"/>
      <c r="C580" s="45">
        <v>735</v>
      </c>
      <c r="D580" s="44">
        <v>121.78</v>
      </c>
      <c r="E580" s="46"/>
      <c r="F580" s="45"/>
      <c r="G580" s="44"/>
      <c r="H580" s="43"/>
      <c r="I580" s="39">
        <f t="shared" si="80"/>
        <v>735</v>
      </c>
      <c r="J580" s="42">
        <f t="shared" si="81"/>
        <v>155</v>
      </c>
      <c r="K580" s="42">
        <f t="shared" si="82"/>
        <v>400</v>
      </c>
      <c r="L580" s="41">
        <f t="shared" si="83"/>
        <v>1.9E-3</v>
      </c>
      <c r="M580" s="42">
        <f t="shared" si="84"/>
        <v>0</v>
      </c>
      <c r="N580" s="41">
        <f t="shared" si="85"/>
        <v>0</v>
      </c>
      <c r="O580" s="40">
        <f t="shared" si="86"/>
        <v>0</v>
      </c>
      <c r="Q580" s="39">
        <f t="shared" si="87"/>
        <v>735</v>
      </c>
      <c r="R580" s="40">
        <f t="shared" si="88"/>
        <v>0</v>
      </c>
      <c r="S580" s="39">
        <f t="shared" si="89"/>
        <v>1</v>
      </c>
    </row>
    <row r="581" spans="2:19" x14ac:dyDescent="0.3">
      <c r="B581" s="47"/>
      <c r="C581" s="45">
        <v>736</v>
      </c>
      <c r="D581" s="44">
        <v>120.59</v>
      </c>
      <c r="E581" s="46"/>
      <c r="F581" s="45"/>
      <c r="G581" s="44"/>
      <c r="H581" s="43"/>
      <c r="I581" s="39">
        <f t="shared" ref="I581:I644" si="90">IF(ISNUMBER(C581),C581,"")</f>
        <v>736</v>
      </c>
      <c r="J581" s="42">
        <f t="shared" ref="J581:J644" si="91">MATCH(I581,F:F,1)</f>
        <v>155</v>
      </c>
      <c r="K581" s="42">
        <f t="shared" ref="K581:K644" si="92">INDEX($F:$F,$J581)</f>
        <v>400</v>
      </c>
      <c r="L581" s="41">
        <f t="shared" ref="L581:L644" si="93">INDEX($G:$G,$J581)</f>
        <v>1.9E-3</v>
      </c>
      <c r="M581" s="42">
        <f t="shared" ref="M581:M644" si="94">INDEX($F:$F,$J581+1)</f>
        <v>0</v>
      </c>
      <c r="N581" s="41">
        <f t="shared" ref="N581:N644" si="95">INDEX($G:$G,$J581+1)</f>
        <v>0</v>
      </c>
      <c r="O581" s="40">
        <f t="shared" ref="O581:O644" si="96">IF(I581&lt;=M581,L581+(N581-L581)/(M581-K581)*(M581-I581),0)</f>
        <v>0</v>
      </c>
      <c r="Q581" s="39">
        <f t="shared" ref="Q581:Q644" si="97">IF(ISNUMBER(I581),I581,"")</f>
        <v>736</v>
      </c>
      <c r="R581" s="40">
        <f t="shared" ref="R581:R644" si="98">IF(ISNUMBER(O581),O581*D581,0)</f>
        <v>0</v>
      </c>
      <c r="S581" s="39">
        <f t="shared" ref="S581:S644" si="99">Q582-Q581</f>
        <v>1</v>
      </c>
    </row>
    <row r="582" spans="2:19" x14ac:dyDescent="0.3">
      <c r="B582" s="47"/>
      <c r="C582" s="45">
        <v>737</v>
      </c>
      <c r="D582" s="44">
        <v>120.39</v>
      </c>
      <c r="E582" s="46"/>
      <c r="F582" s="45"/>
      <c r="G582" s="44"/>
      <c r="H582" s="43"/>
      <c r="I582" s="39">
        <f t="shared" si="90"/>
        <v>737</v>
      </c>
      <c r="J582" s="42">
        <f t="shared" si="91"/>
        <v>155</v>
      </c>
      <c r="K582" s="42">
        <f t="shared" si="92"/>
        <v>400</v>
      </c>
      <c r="L582" s="41">
        <f t="shared" si="93"/>
        <v>1.9E-3</v>
      </c>
      <c r="M582" s="42">
        <f t="shared" si="94"/>
        <v>0</v>
      </c>
      <c r="N582" s="41">
        <f t="shared" si="95"/>
        <v>0</v>
      </c>
      <c r="O582" s="40">
        <f t="shared" si="96"/>
        <v>0</v>
      </c>
      <c r="Q582" s="39">
        <f t="shared" si="97"/>
        <v>737</v>
      </c>
      <c r="R582" s="40">
        <f t="shared" si="98"/>
        <v>0</v>
      </c>
      <c r="S582" s="39">
        <f t="shared" si="99"/>
        <v>1</v>
      </c>
    </row>
    <row r="583" spans="2:19" x14ac:dyDescent="0.3">
      <c r="B583" s="47"/>
      <c r="C583" s="45">
        <v>738</v>
      </c>
      <c r="D583" s="44">
        <v>122.69</v>
      </c>
      <c r="E583" s="46"/>
      <c r="F583" s="45"/>
      <c r="G583" s="44"/>
      <c r="H583" s="43"/>
      <c r="I583" s="39">
        <f t="shared" si="90"/>
        <v>738</v>
      </c>
      <c r="J583" s="42">
        <f t="shared" si="91"/>
        <v>155</v>
      </c>
      <c r="K583" s="42">
        <f t="shared" si="92"/>
        <v>400</v>
      </c>
      <c r="L583" s="41">
        <f t="shared" si="93"/>
        <v>1.9E-3</v>
      </c>
      <c r="M583" s="42">
        <f t="shared" si="94"/>
        <v>0</v>
      </c>
      <c r="N583" s="41">
        <f t="shared" si="95"/>
        <v>0</v>
      </c>
      <c r="O583" s="40">
        <f t="shared" si="96"/>
        <v>0</v>
      </c>
      <c r="Q583" s="39">
        <f t="shared" si="97"/>
        <v>738</v>
      </c>
      <c r="R583" s="40">
        <f t="shared" si="98"/>
        <v>0</v>
      </c>
      <c r="S583" s="39">
        <f t="shared" si="99"/>
        <v>1</v>
      </c>
    </row>
    <row r="584" spans="2:19" x14ac:dyDescent="0.3">
      <c r="B584" s="47"/>
      <c r="C584" s="45">
        <v>739</v>
      </c>
      <c r="D584" s="44">
        <v>119.05</v>
      </c>
      <c r="E584" s="46"/>
      <c r="F584" s="45"/>
      <c r="G584" s="44"/>
      <c r="H584" s="43"/>
      <c r="I584" s="39">
        <f t="shared" si="90"/>
        <v>739</v>
      </c>
      <c r="J584" s="42">
        <f t="shared" si="91"/>
        <v>155</v>
      </c>
      <c r="K584" s="42">
        <f t="shared" si="92"/>
        <v>400</v>
      </c>
      <c r="L584" s="41">
        <f t="shared" si="93"/>
        <v>1.9E-3</v>
      </c>
      <c r="M584" s="42">
        <f t="shared" si="94"/>
        <v>0</v>
      </c>
      <c r="N584" s="41">
        <f t="shared" si="95"/>
        <v>0</v>
      </c>
      <c r="O584" s="40">
        <f t="shared" si="96"/>
        <v>0</v>
      </c>
      <c r="Q584" s="39">
        <f t="shared" si="97"/>
        <v>739</v>
      </c>
      <c r="R584" s="40">
        <f t="shared" si="98"/>
        <v>0</v>
      </c>
      <c r="S584" s="39">
        <f t="shared" si="99"/>
        <v>1</v>
      </c>
    </row>
    <row r="585" spans="2:19" x14ac:dyDescent="0.3">
      <c r="B585" s="47"/>
      <c r="C585" s="45">
        <v>740</v>
      </c>
      <c r="D585" s="44">
        <v>121.95</v>
      </c>
      <c r="E585" s="46"/>
      <c r="F585" s="45"/>
      <c r="G585" s="44"/>
      <c r="H585" s="43"/>
      <c r="I585" s="39">
        <f t="shared" si="90"/>
        <v>740</v>
      </c>
      <c r="J585" s="42">
        <f t="shared" si="91"/>
        <v>155</v>
      </c>
      <c r="K585" s="42">
        <f t="shared" si="92"/>
        <v>400</v>
      </c>
      <c r="L585" s="41">
        <f t="shared" si="93"/>
        <v>1.9E-3</v>
      </c>
      <c r="M585" s="42">
        <f t="shared" si="94"/>
        <v>0</v>
      </c>
      <c r="N585" s="41">
        <f t="shared" si="95"/>
        <v>0</v>
      </c>
      <c r="O585" s="40">
        <f t="shared" si="96"/>
        <v>0</v>
      </c>
      <c r="Q585" s="39">
        <f t="shared" si="97"/>
        <v>740</v>
      </c>
      <c r="R585" s="40">
        <f t="shared" si="98"/>
        <v>0</v>
      </c>
      <c r="S585" s="39">
        <f t="shared" si="99"/>
        <v>1</v>
      </c>
    </row>
    <row r="586" spans="2:19" x14ac:dyDescent="0.3">
      <c r="B586" s="47"/>
      <c r="C586" s="45">
        <v>741</v>
      </c>
      <c r="D586" s="44">
        <v>121.48</v>
      </c>
      <c r="E586" s="46"/>
      <c r="F586" s="45"/>
      <c r="G586" s="44"/>
      <c r="H586" s="43"/>
      <c r="I586" s="39">
        <f t="shared" si="90"/>
        <v>741</v>
      </c>
      <c r="J586" s="42">
        <f t="shared" si="91"/>
        <v>155</v>
      </c>
      <c r="K586" s="42">
        <f t="shared" si="92"/>
        <v>400</v>
      </c>
      <c r="L586" s="41">
        <f t="shared" si="93"/>
        <v>1.9E-3</v>
      </c>
      <c r="M586" s="42">
        <f t="shared" si="94"/>
        <v>0</v>
      </c>
      <c r="N586" s="41">
        <f t="shared" si="95"/>
        <v>0</v>
      </c>
      <c r="O586" s="40">
        <f t="shared" si="96"/>
        <v>0</v>
      </c>
      <c r="Q586" s="39">
        <f t="shared" si="97"/>
        <v>741</v>
      </c>
      <c r="R586" s="40">
        <f t="shared" si="98"/>
        <v>0</v>
      </c>
      <c r="S586" s="39">
        <f t="shared" si="99"/>
        <v>1</v>
      </c>
    </row>
    <row r="587" spans="2:19" x14ac:dyDescent="0.3">
      <c r="B587" s="47"/>
      <c r="C587" s="45">
        <v>742</v>
      </c>
      <c r="D587" s="44">
        <v>121.53</v>
      </c>
      <c r="E587" s="46"/>
      <c r="F587" s="45"/>
      <c r="G587" s="44"/>
      <c r="H587" s="43"/>
      <c r="I587" s="39">
        <f t="shared" si="90"/>
        <v>742</v>
      </c>
      <c r="J587" s="42">
        <f t="shared" si="91"/>
        <v>155</v>
      </c>
      <c r="K587" s="42">
        <f t="shared" si="92"/>
        <v>400</v>
      </c>
      <c r="L587" s="41">
        <f t="shared" si="93"/>
        <v>1.9E-3</v>
      </c>
      <c r="M587" s="42">
        <f t="shared" si="94"/>
        <v>0</v>
      </c>
      <c r="N587" s="41">
        <f t="shared" si="95"/>
        <v>0</v>
      </c>
      <c r="O587" s="40">
        <f t="shared" si="96"/>
        <v>0</v>
      </c>
      <c r="Q587" s="39">
        <f t="shared" si="97"/>
        <v>742</v>
      </c>
      <c r="R587" s="40">
        <f t="shared" si="98"/>
        <v>0</v>
      </c>
      <c r="S587" s="39">
        <f t="shared" si="99"/>
        <v>1</v>
      </c>
    </row>
    <row r="588" spans="2:19" x14ac:dyDescent="0.3">
      <c r="B588" s="47"/>
      <c r="C588" s="45">
        <v>743</v>
      </c>
      <c r="D588" s="44">
        <v>124.05</v>
      </c>
      <c r="E588" s="46"/>
      <c r="F588" s="45"/>
      <c r="G588" s="44"/>
      <c r="H588" s="43"/>
      <c r="I588" s="39">
        <f t="shared" si="90"/>
        <v>743</v>
      </c>
      <c r="J588" s="42">
        <f t="shared" si="91"/>
        <v>155</v>
      </c>
      <c r="K588" s="42">
        <f t="shared" si="92"/>
        <v>400</v>
      </c>
      <c r="L588" s="41">
        <f t="shared" si="93"/>
        <v>1.9E-3</v>
      </c>
      <c r="M588" s="42">
        <f t="shared" si="94"/>
        <v>0</v>
      </c>
      <c r="N588" s="41">
        <f t="shared" si="95"/>
        <v>0</v>
      </c>
      <c r="O588" s="40">
        <f t="shared" si="96"/>
        <v>0</v>
      </c>
      <c r="Q588" s="39">
        <f t="shared" si="97"/>
        <v>743</v>
      </c>
      <c r="R588" s="40">
        <f t="shared" si="98"/>
        <v>0</v>
      </c>
      <c r="S588" s="39">
        <f t="shared" si="99"/>
        <v>1</v>
      </c>
    </row>
    <row r="589" spans="2:19" x14ac:dyDescent="0.3">
      <c r="B589" s="47"/>
      <c r="C589" s="45">
        <v>744</v>
      </c>
      <c r="D589" s="44">
        <v>125.03</v>
      </c>
      <c r="E589" s="46"/>
      <c r="F589" s="45"/>
      <c r="G589" s="44"/>
      <c r="H589" s="43"/>
      <c r="I589" s="39">
        <f t="shared" si="90"/>
        <v>744</v>
      </c>
      <c r="J589" s="42">
        <f t="shared" si="91"/>
        <v>155</v>
      </c>
      <c r="K589" s="42">
        <f t="shared" si="92"/>
        <v>400</v>
      </c>
      <c r="L589" s="41">
        <f t="shared" si="93"/>
        <v>1.9E-3</v>
      </c>
      <c r="M589" s="42">
        <f t="shared" si="94"/>
        <v>0</v>
      </c>
      <c r="N589" s="41">
        <f t="shared" si="95"/>
        <v>0</v>
      </c>
      <c r="O589" s="40">
        <f t="shared" si="96"/>
        <v>0</v>
      </c>
      <c r="Q589" s="39">
        <f t="shared" si="97"/>
        <v>744</v>
      </c>
      <c r="R589" s="40">
        <f t="shared" si="98"/>
        <v>0</v>
      </c>
      <c r="S589" s="39">
        <f t="shared" si="99"/>
        <v>1</v>
      </c>
    </row>
    <row r="590" spans="2:19" x14ac:dyDescent="0.3">
      <c r="B590" s="47"/>
      <c r="C590" s="45">
        <v>745</v>
      </c>
      <c r="D590" s="44">
        <v>124.97</v>
      </c>
      <c r="E590" s="46"/>
      <c r="F590" s="45"/>
      <c r="G590" s="44"/>
      <c r="H590" s="43"/>
      <c r="I590" s="39">
        <f t="shared" si="90"/>
        <v>745</v>
      </c>
      <c r="J590" s="42">
        <f t="shared" si="91"/>
        <v>155</v>
      </c>
      <c r="K590" s="42">
        <f t="shared" si="92"/>
        <v>400</v>
      </c>
      <c r="L590" s="41">
        <f t="shared" si="93"/>
        <v>1.9E-3</v>
      </c>
      <c r="M590" s="42">
        <f t="shared" si="94"/>
        <v>0</v>
      </c>
      <c r="N590" s="41">
        <f t="shared" si="95"/>
        <v>0</v>
      </c>
      <c r="O590" s="40">
        <f t="shared" si="96"/>
        <v>0</v>
      </c>
      <c r="Q590" s="39">
        <f t="shared" si="97"/>
        <v>745</v>
      </c>
      <c r="R590" s="40">
        <f t="shared" si="98"/>
        <v>0</v>
      </c>
      <c r="S590" s="39">
        <f t="shared" si="99"/>
        <v>1</v>
      </c>
    </row>
    <row r="591" spans="2:19" x14ac:dyDescent="0.3">
      <c r="B591" s="47"/>
      <c r="C591" s="45">
        <v>746</v>
      </c>
      <c r="D591" s="44">
        <v>124.7</v>
      </c>
      <c r="E591" s="46"/>
      <c r="F591" s="45"/>
      <c r="G591" s="44"/>
      <c r="H591" s="43"/>
      <c r="I591" s="39">
        <f t="shared" si="90"/>
        <v>746</v>
      </c>
      <c r="J591" s="42">
        <f t="shared" si="91"/>
        <v>155</v>
      </c>
      <c r="K591" s="42">
        <f t="shared" si="92"/>
        <v>400</v>
      </c>
      <c r="L591" s="41">
        <f t="shared" si="93"/>
        <v>1.9E-3</v>
      </c>
      <c r="M591" s="42">
        <f t="shared" si="94"/>
        <v>0</v>
      </c>
      <c r="N591" s="41">
        <f t="shared" si="95"/>
        <v>0</v>
      </c>
      <c r="O591" s="40">
        <f t="shared" si="96"/>
        <v>0</v>
      </c>
      <c r="Q591" s="39">
        <f t="shared" si="97"/>
        <v>746</v>
      </c>
      <c r="R591" s="40">
        <f t="shared" si="98"/>
        <v>0</v>
      </c>
      <c r="S591" s="39">
        <f t="shared" si="99"/>
        <v>1</v>
      </c>
    </row>
    <row r="592" spans="2:19" x14ac:dyDescent="0.3">
      <c r="B592" s="47"/>
      <c r="C592" s="45">
        <v>747</v>
      </c>
      <c r="D592" s="44">
        <v>124.77</v>
      </c>
      <c r="E592" s="46"/>
      <c r="F592" s="45"/>
      <c r="G592" s="44"/>
      <c r="H592" s="43"/>
      <c r="I592" s="39">
        <f t="shared" si="90"/>
        <v>747</v>
      </c>
      <c r="J592" s="42">
        <f t="shared" si="91"/>
        <v>155</v>
      </c>
      <c r="K592" s="42">
        <f t="shared" si="92"/>
        <v>400</v>
      </c>
      <c r="L592" s="41">
        <f t="shared" si="93"/>
        <v>1.9E-3</v>
      </c>
      <c r="M592" s="42">
        <f t="shared" si="94"/>
        <v>0</v>
      </c>
      <c r="N592" s="41">
        <f t="shared" si="95"/>
        <v>0</v>
      </c>
      <c r="O592" s="40">
        <f t="shared" si="96"/>
        <v>0</v>
      </c>
      <c r="Q592" s="39">
        <f t="shared" si="97"/>
        <v>747</v>
      </c>
      <c r="R592" s="40">
        <f t="shared" si="98"/>
        <v>0</v>
      </c>
      <c r="S592" s="39">
        <f t="shared" si="99"/>
        <v>1</v>
      </c>
    </row>
    <row r="593" spans="2:19" x14ac:dyDescent="0.3">
      <c r="B593" s="47"/>
      <c r="C593" s="45">
        <v>748</v>
      </c>
      <c r="D593" s="44">
        <v>124.01</v>
      </c>
      <c r="E593" s="46"/>
      <c r="F593" s="45"/>
      <c r="G593" s="44"/>
      <c r="H593" s="43"/>
      <c r="I593" s="39">
        <f t="shared" si="90"/>
        <v>748</v>
      </c>
      <c r="J593" s="42">
        <f t="shared" si="91"/>
        <v>155</v>
      </c>
      <c r="K593" s="42">
        <f t="shared" si="92"/>
        <v>400</v>
      </c>
      <c r="L593" s="41">
        <f t="shared" si="93"/>
        <v>1.9E-3</v>
      </c>
      <c r="M593" s="42">
        <f t="shared" si="94"/>
        <v>0</v>
      </c>
      <c r="N593" s="41">
        <f t="shared" si="95"/>
        <v>0</v>
      </c>
      <c r="O593" s="40">
        <f t="shared" si="96"/>
        <v>0</v>
      </c>
      <c r="Q593" s="39">
        <f t="shared" si="97"/>
        <v>748</v>
      </c>
      <c r="R593" s="40">
        <f t="shared" si="98"/>
        <v>0</v>
      </c>
      <c r="S593" s="39">
        <f t="shared" si="99"/>
        <v>1</v>
      </c>
    </row>
    <row r="594" spans="2:19" x14ac:dyDescent="0.3">
      <c r="B594" s="47"/>
      <c r="C594" s="45">
        <v>749</v>
      </c>
      <c r="D594" s="44">
        <v>123.57</v>
      </c>
      <c r="E594" s="46"/>
      <c r="F594" s="45"/>
      <c r="G594" s="44"/>
      <c r="H594" s="43"/>
      <c r="I594" s="39">
        <f t="shared" si="90"/>
        <v>749</v>
      </c>
      <c r="J594" s="42">
        <f t="shared" si="91"/>
        <v>155</v>
      </c>
      <c r="K594" s="42">
        <f t="shared" si="92"/>
        <v>400</v>
      </c>
      <c r="L594" s="41">
        <f t="shared" si="93"/>
        <v>1.9E-3</v>
      </c>
      <c r="M594" s="42">
        <f t="shared" si="94"/>
        <v>0</v>
      </c>
      <c r="N594" s="41">
        <f t="shared" si="95"/>
        <v>0</v>
      </c>
      <c r="O594" s="40">
        <f t="shared" si="96"/>
        <v>0</v>
      </c>
      <c r="Q594" s="39">
        <f t="shared" si="97"/>
        <v>749</v>
      </c>
      <c r="R594" s="40">
        <f t="shared" si="98"/>
        <v>0</v>
      </c>
      <c r="S594" s="39">
        <f t="shared" si="99"/>
        <v>1</v>
      </c>
    </row>
    <row r="595" spans="2:19" x14ac:dyDescent="0.3">
      <c r="B595" s="47"/>
      <c r="C595" s="45">
        <v>750</v>
      </c>
      <c r="D595" s="44">
        <v>123.41</v>
      </c>
      <c r="E595" s="46"/>
      <c r="F595" s="45"/>
      <c r="G595" s="44"/>
      <c r="H595" s="43"/>
      <c r="I595" s="39">
        <f t="shared" si="90"/>
        <v>750</v>
      </c>
      <c r="J595" s="42">
        <f t="shared" si="91"/>
        <v>155</v>
      </c>
      <c r="K595" s="42">
        <f t="shared" si="92"/>
        <v>400</v>
      </c>
      <c r="L595" s="41">
        <f t="shared" si="93"/>
        <v>1.9E-3</v>
      </c>
      <c r="M595" s="42">
        <f t="shared" si="94"/>
        <v>0</v>
      </c>
      <c r="N595" s="41">
        <f t="shared" si="95"/>
        <v>0</v>
      </c>
      <c r="O595" s="40">
        <f t="shared" si="96"/>
        <v>0</v>
      </c>
      <c r="Q595" s="39">
        <f t="shared" si="97"/>
        <v>750</v>
      </c>
      <c r="R595" s="40">
        <f t="shared" si="98"/>
        <v>0</v>
      </c>
      <c r="S595" s="39">
        <f t="shared" si="99"/>
        <v>1</v>
      </c>
    </row>
    <row r="596" spans="2:19" x14ac:dyDescent="0.3">
      <c r="B596" s="47"/>
      <c r="C596" s="45">
        <v>751</v>
      </c>
      <c r="D596" s="44">
        <v>122.86</v>
      </c>
      <c r="E596" s="46"/>
      <c r="F596" s="45"/>
      <c r="G596" s="44"/>
      <c r="H596" s="43"/>
      <c r="I596" s="39">
        <f t="shared" si="90"/>
        <v>751</v>
      </c>
      <c r="J596" s="42">
        <f t="shared" si="91"/>
        <v>155</v>
      </c>
      <c r="K596" s="42">
        <f t="shared" si="92"/>
        <v>400</v>
      </c>
      <c r="L596" s="41">
        <f t="shared" si="93"/>
        <v>1.9E-3</v>
      </c>
      <c r="M596" s="42">
        <f t="shared" si="94"/>
        <v>0</v>
      </c>
      <c r="N596" s="41">
        <f t="shared" si="95"/>
        <v>0</v>
      </c>
      <c r="O596" s="40">
        <f t="shared" si="96"/>
        <v>0</v>
      </c>
      <c r="Q596" s="39">
        <f t="shared" si="97"/>
        <v>751</v>
      </c>
      <c r="R596" s="40">
        <f t="shared" si="98"/>
        <v>0</v>
      </c>
      <c r="S596" s="39">
        <f t="shared" si="99"/>
        <v>1</v>
      </c>
    </row>
    <row r="597" spans="2:19" x14ac:dyDescent="0.3">
      <c r="B597" s="47"/>
      <c r="C597" s="45">
        <v>752</v>
      </c>
      <c r="D597" s="44">
        <v>123.3</v>
      </c>
      <c r="E597" s="46"/>
      <c r="F597" s="45"/>
      <c r="G597" s="44"/>
      <c r="H597" s="43"/>
      <c r="I597" s="39">
        <f t="shared" si="90"/>
        <v>752</v>
      </c>
      <c r="J597" s="42">
        <f t="shared" si="91"/>
        <v>155</v>
      </c>
      <c r="K597" s="42">
        <f t="shared" si="92"/>
        <v>400</v>
      </c>
      <c r="L597" s="41">
        <f t="shared" si="93"/>
        <v>1.9E-3</v>
      </c>
      <c r="M597" s="42">
        <f t="shared" si="94"/>
        <v>0</v>
      </c>
      <c r="N597" s="41">
        <f t="shared" si="95"/>
        <v>0</v>
      </c>
      <c r="O597" s="40">
        <f t="shared" si="96"/>
        <v>0</v>
      </c>
      <c r="Q597" s="39">
        <f t="shared" si="97"/>
        <v>752</v>
      </c>
      <c r="R597" s="40">
        <f t="shared" si="98"/>
        <v>0</v>
      </c>
      <c r="S597" s="39">
        <f t="shared" si="99"/>
        <v>1</v>
      </c>
    </row>
    <row r="598" spans="2:19" x14ac:dyDescent="0.3">
      <c r="B598" s="47"/>
      <c r="C598" s="45">
        <v>753</v>
      </c>
      <c r="D598" s="44">
        <v>122.66</v>
      </c>
      <c r="E598" s="46"/>
      <c r="F598" s="45"/>
      <c r="G598" s="44"/>
      <c r="H598" s="43"/>
      <c r="I598" s="39">
        <f t="shared" si="90"/>
        <v>753</v>
      </c>
      <c r="J598" s="42">
        <f t="shared" si="91"/>
        <v>155</v>
      </c>
      <c r="K598" s="42">
        <f t="shared" si="92"/>
        <v>400</v>
      </c>
      <c r="L598" s="41">
        <f t="shared" si="93"/>
        <v>1.9E-3</v>
      </c>
      <c r="M598" s="42">
        <f t="shared" si="94"/>
        <v>0</v>
      </c>
      <c r="N598" s="41">
        <f t="shared" si="95"/>
        <v>0</v>
      </c>
      <c r="O598" s="40">
        <f t="shared" si="96"/>
        <v>0</v>
      </c>
      <c r="Q598" s="39">
        <f t="shared" si="97"/>
        <v>753</v>
      </c>
      <c r="R598" s="40">
        <f t="shared" si="98"/>
        <v>0</v>
      </c>
      <c r="S598" s="39">
        <f t="shared" si="99"/>
        <v>1</v>
      </c>
    </row>
    <row r="599" spans="2:19" x14ac:dyDescent="0.3">
      <c r="B599" s="47"/>
      <c r="C599" s="45">
        <v>754</v>
      </c>
      <c r="D599" s="44">
        <v>124.2</v>
      </c>
      <c r="E599" s="46"/>
      <c r="F599" s="45"/>
      <c r="G599" s="44"/>
      <c r="H599" s="43"/>
      <c r="I599" s="39">
        <f t="shared" si="90"/>
        <v>754</v>
      </c>
      <c r="J599" s="42">
        <f t="shared" si="91"/>
        <v>155</v>
      </c>
      <c r="K599" s="42">
        <f t="shared" si="92"/>
        <v>400</v>
      </c>
      <c r="L599" s="41">
        <f t="shared" si="93"/>
        <v>1.9E-3</v>
      </c>
      <c r="M599" s="42">
        <f t="shared" si="94"/>
        <v>0</v>
      </c>
      <c r="N599" s="41">
        <f t="shared" si="95"/>
        <v>0</v>
      </c>
      <c r="O599" s="40">
        <f t="shared" si="96"/>
        <v>0</v>
      </c>
      <c r="Q599" s="39">
        <f t="shared" si="97"/>
        <v>754</v>
      </c>
      <c r="R599" s="40">
        <f t="shared" si="98"/>
        <v>0</v>
      </c>
      <c r="S599" s="39">
        <f t="shared" si="99"/>
        <v>1</v>
      </c>
    </row>
    <row r="600" spans="2:19" x14ac:dyDescent="0.3">
      <c r="B600" s="47"/>
      <c r="C600" s="45">
        <v>755</v>
      </c>
      <c r="D600" s="44">
        <v>123.83</v>
      </c>
      <c r="E600" s="46"/>
      <c r="F600" s="45"/>
      <c r="G600" s="44"/>
      <c r="H600" s="43"/>
      <c r="I600" s="39">
        <f t="shared" si="90"/>
        <v>755</v>
      </c>
      <c r="J600" s="42">
        <f t="shared" si="91"/>
        <v>155</v>
      </c>
      <c r="K600" s="42">
        <f t="shared" si="92"/>
        <v>400</v>
      </c>
      <c r="L600" s="41">
        <f t="shared" si="93"/>
        <v>1.9E-3</v>
      </c>
      <c r="M600" s="42">
        <f t="shared" si="94"/>
        <v>0</v>
      </c>
      <c r="N600" s="41">
        <f t="shared" si="95"/>
        <v>0</v>
      </c>
      <c r="O600" s="40">
        <f t="shared" si="96"/>
        <v>0</v>
      </c>
      <c r="Q600" s="39">
        <f t="shared" si="97"/>
        <v>755</v>
      </c>
      <c r="R600" s="40">
        <f t="shared" si="98"/>
        <v>0</v>
      </c>
      <c r="S600" s="39">
        <f t="shared" si="99"/>
        <v>1</v>
      </c>
    </row>
    <row r="601" spans="2:19" x14ac:dyDescent="0.3">
      <c r="B601" s="47"/>
      <c r="C601" s="45">
        <v>756</v>
      </c>
      <c r="D601" s="44">
        <v>122.32</v>
      </c>
      <c r="E601" s="46"/>
      <c r="F601" s="45"/>
      <c r="G601" s="44"/>
      <c r="H601" s="43"/>
      <c r="I601" s="39">
        <f t="shared" si="90"/>
        <v>756</v>
      </c>
      <c r="J601" s="42">
        <f t="shared" si="91"/>
        <v>155</v>
      </c>
      <c r="K601" s="42">
        <f t="shared" si="92"/>
        <v>400</v>
      </c>
      <c r="L601" s="41">
        <f t="shared" si="93"/>
        <v>1.9E-3</v>
      </c>
      <c r="M601" s="42">
        <f t="shared" si="94"/>
        <v>0</v>
      </c>
      <c r="N601" s="41">
        <f t="shared" si="95"/>
        <v>0</v>
      </c>
      <c r="O601" s="40">
        <f t="shared" si="96"/>
        <v>0</v>
      </c>
      <c r="Q601" s="39">
        <f t="shared" si="97"/>
        <v>756</v>
      </c>
      <c r="R601" s="40">
        <f t="shared" si="98"/>
        <v>0</v>
      </c>
      <c r="S601" s="39">
        <f t="shared" si="99"/>
        <v>1</v>
      </c>
    </row>
    <row r="602" spans="2:19" x14ac:dyDescent="0.3">
      <c r="B602" s="47"/>
      <c r="C602" s="45">
        <v>757</v>
      </c>
      <c r="D602" s="44">
        <v>122.21</v>
      </c>
      <c r="E602" s="46"/>
      <c r="F602" s="45"/>
      <c r="G602" s="44"/>
      <c r="H602" s="43"/>
      <c r="I602" s="39">
        <f t="shared" si="90"/>
        <v>757</v>
      </c>
      <c r="J602" s="42">
        <f t="shared" si="91"/>
        <v>155</v>
      </c>
      <c r="K602" s="42">
        <f t="shared" si="92"/>
        <v>400</v>
      </c>
      <c r="L602" s="41">
        <f t="shared" si="93"/>
        <v>1.9E-3</v>
      </c>
      <c r="M602" s="42">
        <f t="shared" si="94"/>
        <v>0</v>
      </c>
      <c r="N602" s="41">
        <f t="shared" si="95"/>
        <v>0</v>
      </c>
      <c r="O602" s="40">
        <f t="shared" si="96"/>
        <v>0</v>
      </c>
      <c r="Q602" s="39">
        <f t="shared" si="97"/>
        <v>757</v>
      </c>
      <c r="R602" s="40">
        <f t="shared" si="98"/>
        <v>0</v>
      </c>
      <c r="S602" s="39">
        <f t="shared" si="99"/>
        <v>1</v>
      </c>
    </row>
    <row r="603" spans="2:19" x14ac:dyDescent="0.3">
      <c r="B603" s="47"/>
      <c r="C603" s="45">
        <v>758</v>
      </c>
      <c r="D603" s="44">
        <v>122.95</v>
      </c>
      <c r="E603" s="46"/>
      <c r="F603" s="45"/>
      <c r="G603" s="44"/>
      <c r="H603" s="43"/>
      <c r="I603" s="39">
        <f t="shared" si="90"/>
        <v>758</v>
      </c>
      <c r="J603" s="42">
        <f t="shared" si="91"/>
        <v>155</v>
      </c>
      <c r="K603" s="42">
        <f t="shared" si="92"/>
        <v>400</v>
      </c>
      <c r="L603" s="41">
        <f t="shared" si="93"/>
        <v>1.9E-3</v>
      </c>
      <c r="M603" s="42">
        <f t="shared" si="94"/>
        <v>0</v>
      </c>
      <c r="N603" s="41">
        <f t="shared" si="95"/>
        <v>0</v>
      </c>
      <c r="O603" s="40">
        <f t="shared" si="96"/>
        <v>0</v>
      </c>
      <c r="Q603" s="39">
        <f t="shared" si="97"/>
        <v>758</v>
      </c>
      <c r="R603" s="40">
        <f t="shared" si="98"/>
        <v>0</v>
      </c>
      <c r="S603" s="39">
        <f t="shared" si="99"/>
        <v>1</v>
      </c>
    </row>
    <row r="604" spans="2:19" x14ac:dyDescent="0.3">
      <c r="B604" s="47"/>
      <c r="C604" s="45">
        <v>759</v>
      </c>
      <c r="D604" s="44">
        <v>119.45</v>
      </c>
      <c r="E604" s="46"/>
      <c r="F604" s="45"/>
      <c r="G604" s="44"/>
      <c r="H604" s="43"/>
      <c r="I604" s="39">
        <f t="shared" si="90"/>
        <v>759</v>
      </c>
      <c r="J604" s="42">
        <f t="shared" si="91"/>
        <v>155</v>
      </c>
      <c r="K604" s="42">
        <f t="shared" si="92"/>
        <v>400</v>
      </c>
      <c r="L604" s="41">
        <f t="shared" si="93"/>
        <v>1.9E-3</v>
      </c>
      <c r="M604" s="42">
        <f t="shared" si="94"/>
        <v>0</v>
      </c>
      <c r="N604" s="41">
        <f t="shared" si="95"/>
        <v>0</v>
      </c>
      <c r="O604" s="40">
        <f t="shared" si="96"/>
        <v>0</v>
      </c>
      <c r="Q604" s="39">
        <f t="shared" si="97"/>
        <v>759</v>
      </c>
      <c r="R604" s="40">
        <f t="shared" si="98"/>
        <v>0</v>
      </c>
      <c r="S604" s="39">
        <f t="shared" si="99"/>
        <v>1</v>
      </c>
    </row>
    <row r="605" spans="2:19" x14ac:dyDescent="0.3">
      <c r="B605" s="47"/>
      <c r="C605" s="45">
        <v>760</v>
      </c>
      <c r="D605" s="44">
        <v>26.603999999999999</v>
      </c>
      <c r="E605" s="46"/>
      <c r="F605" s="45"/>
      <c r="G605" s="44"/>
      <c r="H605" s="43"/>
      <c r="I605" s="39">
        <f t="shared" si="90"/>
        <v>760</v>
      </c>
      <c r="J605" s="42">
        <f t="shared" si="91"/>
        <v>155</v>
      </c>
      <c r="K605" s="42">
        <f t="shared" si="92"/>
        <v>400</v>
      </c>
      <c r="L605" s="41">
        <f t="shared" si="93"/>
        <v>1.9E-3</v>
      </c>
      <c r="M605" s="42">
        <f t="shared" si="94"/>
        <v>0</v>
      </c>
      <c r="N605" s="41">
        <f t="shared" si="95"/>
        <v>0</v>
      </c>
      <c r="O605" s="40">
        <f t="shared" si="96"/>
        <v>0</v>
      </c>
      <c r="Q605" s="39">
        <f t="shared" si="97"/>
        <v>760</v>
      </c>
      <c r="R605" s="40">
        <f t="shared" si="98"/>
        <v>0</v>
      </c>
      <c r="S605" s="39">
        <f t="shared" si="99"/>
        <v>1</v>
      </c>
    </row>
    <row r="606" spans="2:19" x14ac:dyDescent="0.3">
      <c r="B606" s="47"/>
      <c r="C606" s="45">
        <v>761</v>
      </c>
      <c r="D606" s="44">
        <v>15.396000000000001</v>
      </c>
      <c r="E606" s="46"/>
      <c r="F606" s="45"/>
      <c r="G606" s="44"/>
      <c r="H606" s="43"/>
      <c r="I606" s="39">
        <f t="shared" si="90"/>
        <v>761</v>
      </c>
      <c r="J606" s="42">
        <f t="shared" si="91"/>
        <v>155</v>
      </c>
      <c r="K606" s="42">
        <f t="shared" si="92"/>
        <v>400</v>
      </c>
      <c r="L606" s="41">
        <f t="shared" si="93"/>
        <v>1.9E-3</v>
      </c>
      <c r="M606" s="42">
        <f t="shared" si="94"/>
        <v>0</v>
      </c>
      <c r="N606" s="41">
        <f t="shared" si="95"/>
        <v>0</v>
      </c>
      <c r="O606" s="40">
        <f t="shared" si="96"/>
        <v>0</v>
      </c>
      <c r="Q606" s="39">
        <f t="shared" si="97"/>
        <v>761</v>
      </c>
      <c r="R606" s="40">
        <f t="shared" si="98"/>
        <v>0</v>
      </c>
      <c r="S606" s="39">
        <f t="shared" si="99"/>
        <v>1</v>
      </c>
    </row>
    <row r="607" spans="2:19" x14ac:dyDescent="0.3">
      <c r="B607" s="47"/>
      <c r="C607" s="45">
        <v>762</v>
      </c>
      <c r="D607" s="44">
        <v>68.766000000000005</v>
      </c>
      <c r="E607" s="46"/>
      <c r="F607" s="45"/>
      <c r="G607" s="44"/>
      <c r="H607" s="43"/>
      <c r="I607" s="39">
        <f t="shared" si="90"/>
        <v>762</v>
      </c>
      <c r="J607" s="42">
        <f t="shared" si="91"/>
        <v>155</v>
      </c>
      <c r="K607" s="42">
        <f t="shared" si="92"/>
        <v>400</v>
      </c>
      <c r="L607" s="41">
        <f t="shared" si="93"/>
        <v>1.9E-3</v>
      </c>
      <c r="M607" s="42">
        <f t="shared" si="94"/>
        <v>0</v>
      </c>
      <c r="N607" s="41">
        <f t="shared" si="95"/>
        <v>0</v>
      </c>
      <c r="O607" s="40">
        <f t="shared" si="96"/>
        <v>0</v>
      </c>
      <c r="Q607" s="39">
        <f t="shared" si="97"/>
        <v>762</v>
      </c>
      <c r="R607" s="40">
        <f t="shared" si="98"/>
        <v>0</v>
      </c>
      <c r="S607" s="39">
        <f t="shared" si="99"/>
        <v>1</v>
      </c>
    </row>
    <row r="608" spans="2:19" x14ac:dyDescent="0.3">
      <c r="B608" s="47"/>
      <c r="C608" s="45">
        <v>763</v>
      </c>
      <c r="D608" s="44">
        <v>37.951999999999998</v>
      </c>
      <c r="E608" s="46"/>
      <c r="F608" s="45"/>
      <c r="G608" s="44"/>
      <c r="H608" s="43"/>
      <c r="I608" s="39">
        <f t="shared" si="90"/>
        <v>763</v>
      </c>
      <c r="J608" s="42">
        <f t="shared" si="91"/>
        <v>155</v>
      </c>
      <c r="K608" s="42">
        <f t="shared" si="92"/>
        <v>400</v>
      </c>
      <c r="L608" s="41">
        <f t="shared" si="93"/>
        <v>1.9E-3</v>
      </c>
      <c r="M608" s="42">
        <f t="shared" si="94"/>
        <v>0</v>
      </c>
      <c r="N608" s="41">
        <f t="shared" si="95"/>
        <v>0</v>
      </c>
      <c r="O608" s="40">
        <f t="shared" si="96"/>
        <v>0</v>
      </c>
      <c r="Q608" s="39">
        <f t="shared" si="97"/>
        <v>763</v>
      </c>
      <c r="R608" s="40">
        <f t="shared" si="98"/>
        <v>0</v>
      </c>
      <c r="S608" s="39">
        <f t="shared" si="99"/>
        <v>1</v>
      </c>
    </row>
    <row r="609" spans="2:19" x14ac:dyDescent="0.3">
      <c r="B609" s="47"/>
      <c r="C609" s="45">
        <v>764</v>
      </c>
      <c r="D609" s="44">
        <v>53.878</v>
      </c>
      <c r="E609" s="46"/>
      <c r="F609" s="45"/>
      <c r="G609" s="44"/>
      <c r="H609" s="43"/>
      <c r="I609" s="39">
        <f t="shared" si="90"/>
        <v>764</v>
      </c>
      <c r="J609" s="42">
        <f t="shared" si="91"/>
        <v>155</v>
      </c>
      <c r="K609" s="42">
        <f t="shared" si="92"/>
        <v>400</v>
      </c>
      <c r="L609" s="41">
        <f t="shared" si="93"/>
        <v>1.9E-3</v>
      </c>
      <c r="M609" s="42">
        <f t="shared" si="94"/>
        <v>0</v>
      </c>
      <c r="N609" s="41">
        <f t="shared" si="95"/>
        <v>0</v>
      </c>
      <c r="O609" s="40">
        <f t="shared" si="96"/>
        <v>0</v>
      </c>
      <c r="Q609" s="39">
        <f t="shared" si="97"/>
        <v>764</v>
      </c>
      <c r="R609" s="40">
        <f t="shared" si="98"/>
        <v>0</v>
      </c>
      <c r="S609" s="39">
        <f t="shared" si="99"/>
        <v>1</v>
      </c>
    </row>
    <row r="610" spans="2:19" x14ac:dyDescent="0.3">
      <c r="B610" s="47"/>
      <c r="C610" s="45">
        <v>765</v>
      </c>
      <c r="D610" s="44">
        <v>68.600999999999999</v>
      </c>
      <c r="E610" s="46"/>
      <c r="F610" s="45"/>
      <c r="G610" s="44"/>
      <c r="H610" s="43"/>
      <c r="I610" s="39">
        <f t="shared" si="90"/>
        <v>765</v>
      </c>
      <c r="J610" s="42">
        <f t="shared" si="91"/>
        <v>155</v>
      </c>
      <c r="K610" s="42">
        <f t="shared" si="92"/>
        <v>400</v>
      </c>
      <c r="L610" s="41">
        <f t="shared" si="93"/>
        <v>1.9E-3</v>
      </c>
      <c r="M610" s="42">
        <f t="shared" si="94"/>
        <v>0</v>
      </c>
      <c r="N610" s="41">
        <f t="shared" si="95"/>
        <v>0</v>
      </c>
      <c r="O610" s="40">
        <f t="shared" si="96"/>
        <v>0</v>
      </c>
      <c r="Q610" s="39">
        <f t="shared" si="97"/>
        <v>765</v>
      </c>
      <c r="R610" s="40">
        <f t="shared" si="98"/>
        <v>0</v>
      </c>
      <c r="S610" s="39">
        <f t="shared" si="99"/>
        <v>1</v>
      </c>
    </row>
    <row r="611" spans="2:19" x14ac:dyDescent="0.3">
      <c r="B611" s="47"/>
      <c r="C611" s="45">
        <v>766</v>
      </c>
      <c r="D611" s="44">
        <v>81.460999999999999</v>
      </c>
      <c r="E611" s="46"/>
      <c r="F611" s="45"/>
      <c r="G611" s="44"/>
      <c r="H611" s="43"/>
      <c r="I611" s="39">
        <f t="shared" si="90"/>
        <v>766</v>
      </c>
      <c r="J611" s="42">
        <f t="shared" si="91"/>
        <v>155</v>
      </c>
      <c r="K611" s="42">
        <f t="shared" si="92"/>
        <v>400</v>
      </c>
      <c r="L611" s="41">
        <f t="shared" si="93"/>
        <v>1.9E-3</v>
      </c>
      <c r="M611" s="42">
        <f t="shared" si="94"/>
        <v>0</v>
      </c>
      <c r="N611" s="41">
        <f t="shared" si="95"/>
        <v>0</v>
      </c>
      <c r="O611" s="40">
        <f t="shared" si="96"/>
        <v>0</v>
      </c>
      <c r="Q611" s="39">
        <f t="shared" si="97"/>
        <v>766</v>
      </c>
      <c r="R611" s="40">
        <f t="shared" si="98"/>
        <v>0</v>
      </c>
      <c r="S611" s="39">
        <f t="shared" si="99"/>
        <v>1</v>
      </c>
    </row>
    <row r="612" spans="2:19" x14ac:dyDescent="0.3">
      <c r="B612" s="47"/>
      <c r="C612" s="45">
        <v>767</v>
      </c>
      <c r="D612" s="44">
        <v>97.417000000000002</v>
      </c>
      <c r="E612" s="46"/>
      <c r="F612" s="45"/>
      <c r="G612" s="44"/>
      <c r="H612" s="43"/>
      <c r="I612" s="39">
        <f t="shared" si="90"/>
        <v>767</v>
      </c>
      <c r="J612" s="42">
        <f t="shared" si="91"/>
        <v>155</v>
      </c>
      <c r="K612" s="42">
        <f t="shared" si="92"/>
        <v>400</v>
      </c>
      <c r="L612" s="41">
        <f t="shared" si="93"/>
        <v>1.9E-3</v>
      </c>
      <c r="M612" s="42">
        <f t="shared" si="94"/>
        <v>0</v>
      </c>
      <c r="N612" s="41">
        <f t="shared" si="95"/>
        <v>0</v>
      </c>
      <c r="O612" s="40">
        <f t="shared" si="96"/>
        <v>0</v>
      </c>
      <c r="Q612" s="39">
        <f t="shared" si="97"/>
        <v>767</v>
      </c>
      <c r="R612" s="40">
        <f t="shared" si="98"/>
        <v>0</v>
      </c>
      <c r="S612" s="39">
        <f t="shared" si="99"/>
        <v>1</v>
      </c>
    </row>
    <row r="613" spans="2:19" x14ac:dyDescent="0.3">
      <c r="B613" s="47"/>
      <c r="C613" s="45">
        <v>768</v>
      </c>
      <c r="D613" s="44">
        <v>111.38</v>
      </c>
      <c r="E613" s="46"/>
      <c r="F613" s="45"/>
      <c r="G613" s="44"/>
      <c r="H613" s="43"/>
      <c r="I613" s="39">
        <f t="shared" si="90"/>
        <v>768</v>
      </c>
      <c r="J613" s="42">
        <f t="shared" si="91"/>
        <v>155</v>
      </c>
      <c r="K613" s="42">
        <f t="shared" si="92"/>
        <v>400</v>
      </c>
      <c r="L613" s="41">
        <f t="shared" si="93"/>
        <v>1.9E-3</v>
      </c>
      <c r="M613" s="42">
        <f t="shared" si="94"/>
        <v>0</v>
      </c>
      <c r="N613" s="41">
        <f t="shared" si="95"/>
        <v>0</v>
      </c>
      <c r="O613" s="40">
        <f t="shared" si="96"/>
        <v>0</v>
      </c>
      <c r="Q613" s="39">
        <f t="shared" si="97"/>
        <v>768</v>
      </c>
      <c r="R613" s="40">
        <f t="shared" si="98"/>
        <v>0</v>
      </c>
      <c r="S613" s="39">
        <f t="shared" si="99"/>
        <v>1</v>
      </c>
    </row>
    <row r="614" spans="2:19" x14ac:dyDescent="0.3">
      <c r="B614" s="47"/>
      <c r="C614" s="45">
        <v>769</v>
      </c>
      <c r="D614" s="44">
        <v>112.78</v>
      </c>
      <c r="E614" s="46"/>
      <c r="F614" s="45"/>
      <c r="G614" s="44"/>
      <c r="H614" s="43"/>
      <c r="I614" s="39">
        <f t="shared" si="90"/>
        <v>769</v>
      </c>
      <c r="J614" s="42">
        <f t="shared" si="91"/>
        <v>155</v>
      </c>
      <c r="K614" s="42">
        <f t="shared" si="92"/>
        <v>400</v>
      </c>
      <c r="L614" s="41">
        <f t="shared" si="93"/>
        <v>1.9E-3</v>
      </c>
      <c r="M614" s="42">
        <f t="shared" si="94"/>
        <v>0</v>
      </c>
      <c r="N614" s="41">
        <f t="shared" si="95"/>
        <v>0</v>
      </c>
      <c r="O614" s="40">
        <f t="shared" si="96"/>
        <v>0</v>
      </c>
      <c r="Q614" s="39">
        <f t="shared" si="97"/>
        <v>769</v>
      </c>
      <c r="R614" s="40">
        <f t="shared" si="98"/>
        <v>0</v>
      </c>
      <c r="S614" s="39">
        <f t="shared" si="99"/>
        <v>1</v>
      </c>
    </row>
    <row r="615" spans="2:19" x14ac:dyDescent="0.3">
      <c r="B615" s="47"/>
      <c r="C615" s="45">
        <v>770</v>
      </c>
      <c r="D615" s="44">
        <v>116.08</v>
      </c>
      <c r="E615" s="46"/>
      <c r="F615" s="45"/>
      <c r="G615" s="44"/>
      <c r="H615" s="43"/>
      <c r="I615" s="39">
        <f t="shared" si="90"/>
        <v>770</v>
      </c>
      <c r="J615" s="42">
        <f t="shared" si="91"/>
        <v>155</v>
      </c>
      <c r="K615" s="42">
        <f t="shared" si="92"/>
        <v>400</v>
      </c>
      <c r="L615" s="41">
        <f t="shared" si="93"/>
        <v>1.9E-3</v>
      </c>
      <c r="M615" s="42">
        <f t="shared" si="94"/>
        <v>0</v>
      </c>
      <c r="N615" s="41">
        <f t="shared" si="95"/>
        <v>0</v>
      </c>
      <c r="O615" s="40">
        <f t="shared" si="96"/>
        <v>0</v>
      </c>
      <c r="Q615" s="39">
        <f t="shared" si="97"/>
        <v>770</v>
      </c>
      <c r="R615" s="40">
        <f t="shared" si="98"/>
        <v>0</v>
      </c>
      <c r="S615" s="39">
        <f t="shared" si="99"/>
        <v>1</v>
      </c>
    </row>
    <row r="616" spans="2:19" x14ac:dyDescent="0.3">
      <c r="B616" s="47"/>
      <c r="C616" s="45">
        <v>771</v>
      </c>
      <c r="D616" s="44">
        <v>116.86</v>
      </c>
      <c r="E616" s="46"/>
      <c r="F616" s="45"/>
      <c r="G616" s="44"/>
      <c r="H616" s="43"/>
      <c r="I616" s="39">
        <f t="shared" si="90"/>
        <v>771</v>
      </c>
      <c r="J616" s="42">
        <f t="shared" si="91"/>
        <v>155</v>
      </c>
      <c r="K616" s="42">
        <f t="shared" si="92"/>
        <v>400</v>
      </c>
      <c r="L616" s="41">
        <f t="shared" si="93"/>
        <v>1.9E-3</v>
      </c>
      <c r="M616" s="42">
        <f t="shared" si="94"/>
        <v>0</v>
      </c>
      <c r="N616" s="41">
        <f t="shared" si="95"/>
        <v>0</v>
      </c>
      <c r="O616" s="40">
        <f t="shared" si="96"/>
        <v>0</v>
      </c>
      <c r="Q616" s="39">
        <f t="shared" si="97"/>
        <v>771</v>
      </c>
      <c r="R616" s="40">
        <f t="shared" si="98"/>
        <v>0</v>
      </c>
      <c r="S616" s="39">
        <f t="shared" si="99"/>
        <v>1</v>
      </c>
    </row>
    <row r="617" spans="2:19" x14ac:dyDescent="0.3">
      <c r="B617" s="47"/>
      <c r="C617" s="45">
        <v>772</v>
      </c>
      <c r="D617" s="44">
        <v>117.78</v>
      </c>
      <c r="E617" s="46"/>
      <c r="F617" s="45"/>
      <c r="G617" s="44"/>
      <c r="H617" s="43"/>
      <c r="I617" s="39">
        <f t="shared" si="90"/>
        <v>772</v>
      </c>
      <c r="J617" s="42">
        <f t="shared" si="91"/>
        <v>155</v>
      </c>
      <c r="K617" s="42">
        <f t="shared" si="92"/>
        <v>400</v>
      </c>
      <c r="L617" s="41">
        <f t="shared" si="93"/>
        <v>1.9E-3</v>
      </c>
      <c r="M617" s="42">
        <f t="shared" si="94"/>
        <v>0</v>
      </c>
      <c r="N617" s="41">
        <f t="shared" si="95"/>
        <v>0</v>
      </c>
      <c r="O617" s="40">
        <f t="shared" si="96"/>
        <v>0</v>
      </c>
      <c r="Q617" s="39">
        <f t="shared" si="97"/>
        <v>772</v>
      </c>
      <c r="R617" s="40">
        <f t="shared" si="98"/>
        <v>0</v>
      </c>
      <c r="S617" s="39">
        <f t="shared" si="99"/>
        <v>1</v>
      </c>
    </row>
    <row r="618" spans="2:19" x14ac:dyDescent="0.3">
      <c r="B618" s="47"/>
      <c r="C618" s="45">
        <v>773</v>
      </c>
      <c r="D618" s="44">
        <v>117.71</v>
      </c>
      <c r="E618" s="46"/>
      <c r="F618" s="45"/>
      <c r="G618" s="44"/>
      <c r="H618" s="43"/>
      <c r="I618" s="39">
        <f t="shared" si="90"/>
        <v>773</v>
      </c>
      <c r="J618" s="42">
        <f t="shared" si="91"/>
        <v>155</v>
      </c>
      <c r="K618" s="42">
        <f t="shared" si="92"/>
        <v>400</v>
      </c>
      <c r="L618" s="41">
        <f t="shared" si="93"/>
        <v>1.9E-3</v>
      </c>
      <c r="M618" s="42">
        <f t="shared" si="94"/>
        <v>0</v>
      </c>
      <c r="N618" s="41">
        <f t="shared" si="95"/>
        <v>0</v>
      </c>
      <c r="O618" s="40">
        <f t="shared" si="96"/>
        <v>0</v>
      </c>
      <c r="Q618" s="39">
        <f t="shared" si="97"/>
        <v>773</v>
      </c>
      <c r="R618" s="40">
        <f t="shared" si="98"/>
        <v>0</v>
      </c>
      <c r="S618" s="39">
        <f t="shared" si="99"/>
        <v>1</v>
      </c>
    </row>
    <row r="619" spans="2:19" x14ac:dyDescent="0.3">
      <c r="B619" s="47"/>
      <c r="C619" s="45">
        <v>774</v>
      </c>
      <c r="D619" s="44">
        <v>117.71</v>
      </c>
      <c r="E619" s="46"/>
      <c r="F619" s="45"/>
      <c r="G619" s="44"/>
      <c r="H619" s="43"/>
      <c r="I619" s="39">
        <f t="shared" si="90"/>
        <v>774</v>
      </c>
      <c r="J619" s="42">
        <f t="shared" si="91"/>
        <v>155</v>
      </c>
      <c r="K619" s="42">
        <f t="shared" si="92"/>
        <v>400</v>
      </c>
      <c r="L619" s="41">
        <f t="shared" si="93"/>
        <v>1.9E-3</v>
      </c>
      <c r="M619" s="42">
        <f t="shared" si="94"/>
        <v>0</v>
      </c>
      <c r="N619" s="41">
        <f t="shared" si="95"/>
        <v>0</v>
      </c>
      <c r="O619" s="40">
        <f t="shared" si="96"/>
        <v>0</v>
      </c>
      <c r="Q619" s="39">
        <f t="shared" si="97"/>
        <v>774</v>
      </c>
      <c r="R619" s="40">
        <f t="shared" si="98"/>
        <v>0</v>
      </c>
      <c r="S619" s="39">
        <f t="shared" si="99"/>
        <v>1</v>
      </c>
    </row>
    <row r="620" spans="2:19" x14ac:dyDescent="0.3">
      <c r="B620" s="47"/>
      <c r="C620" s="45">
        <v>775</v>
      </c>
      <c r="D620" s="44">
        <v>117.71</v>
      </c>
      <c r="E620" s="46"/>
      <c r="F620" s="45"/>
      <c r="G620" s="44"/>
      <c r="H620" s="43"/>
      <c r="I620" s="39">
        <f t="shared" si="90"/>
        <v>775</v>
      </c>
      <c r="J620" s="42">
        <f t="shared" si="91"/>
        <v>155</v>
      </c>
      <c r="K620" s="42">
        <f t="shared" si="92"/>
        <v>400</v>
      </c>
      <c r="L620" s="41">
        <f t="shared" si="93"/>
        <v>1.9E-3</v>
      </c>
      <c r="M620" s="42">
        <f t="shared" si="94"/>
        <v>0</v>
      </c>
      <c r="N620" s="41">
        <f t="shared" si="95"/>
        <v>0</v>
      </c>
      <c r="O620" s="40">
        <f t="shared" si="96"/>
        <v>0</v>
      </c>
      <c r="Q620" s="39">
        <f t="shared" si="97"/>
        <v>775</v>
      </c>
      <c r="R620" s="40">
        <f t="shared" si="98"/>
        <v>0</v>
      </c>
      <c r="S620" s="39">
        <f t="shared" si="99"/>
        <v>1</v>
      </c>
    </row>
    <row r="621" spans="2:19" x14ac:dyDescent="0.3">
      <c r="B621" s="47"/>
      <c r="C621" s="45">
        <v>776</v>
      </c>
      <c r="D621" s="44">
        <v>117.98</v>
      </c>
      <c r="E621" s="46"/>
      <c r="F621" s="45"/>
      <c r="G621" s="44"/>
      <c r="H621" s="43"/>
      <c r="I621" s="39">
        <f t="shared" si="90"/>
        <v>776</v>
      </c>
      <c r="J621" s="42">
        <f t="shared" si="91"/>
        <v>155</v>
      </c>
      <c r="K621" s="42">
        <f t="shared" si="92"/>
        <v>400</v>
      </c>
      <c r="L621" s="41">
        <f t="shared" si="93"/>
        <v>1.9E-3</v>
      </c>
      <c r="M621" s="42">
        <f t="shared" si="94"/>
        <v>0</v>
      </c>
      <c r="N621" s="41">
        <f t="shared" si="95"/>
        <v>0</v>
      </c>
      <c r="O621" s="40">
        <f t="shared" si="96"/>
        <v>0</v>
      </c>
      <c r="Q621" s="39">
        <f t="shared" si="97"/>
        <v>776</v>
      </c>
      <c r="R621" s="40">
        <f t="shared" si="98"/>
        <v>0</v>
      </c>
      <c r="S621" s="39">
        <f t="shared" si="99"/>
        <v>1</v>
      </c>
    </row>
    <row r="622" spans="2:19" x14ac:dyDescent="0.3">
      <c r="B622" s="47"/>
      <c r="C622" s="45">
        <v>777</v>
      </c>
      <c r="D622" s="44">
        <v>117.27</v>
      </c>
      <c r="E622" s="46"/>
      <c r="F622" s="45"/>
      <c r="G622" s="44"/>
      <c r="H622" s="43"/>
      <c r="I622" s="39">
        <f t="shared" si="90"/>
        <v>777</v>
      </c>
      <c r="J622" s="42">
        <f t="shared" si="91"/>
        <v>155</v>
      </c>
      <c r="K622" s="42">
        <f t="shared" si="92"/>
        <v>400</v>
      </c>
      <c r="L622" s="41">
        <f t="shared" si="93"/>
        <v>1.9E-3</v>
      </c>
      <c r="M622" s="42">
        <f t="shared" si="94"/>
        <v>0</v>
      </c>
      <c r="N622" s="41">
        <f t="shared" si="95"/>
        <v>0</v>
      </c>
      <c r="O622" s="40">
        <f t="shared" si="96"/>
        <v>0</v>
      </c>
      <c r="Q622" s="39">
        <f t="shared" si="97"/>
        <v>777</v>
      </c>
      <c r="R622" s="40">
        <f t="shared" si="98"/>
        <v>0</v>
      </c>
      <c r="S622" s="39">
        <f t="shared" si="99"/>
        <v>1</v>
      </c>
    </row>
    <row r="623" spans="2:19" x14ac:dyDescent="0.3">
      <c r="B623" s="47"/>
      <c r="C623" s="45">
        <v>778</v>
      </c>
      <c r="D623" s="44">
        <v>117.13</v>
      </c>
      <c r="E623" s="46"/>
      <c r="F623" s="45"/>
      <c r="G623" s="44"/>
      <c r="H623" s="43"/>
      <c r="I623" s="39">
        <f t="shared" si="90"/>
        <v>778</v>
      </c>
      <c r="J623" s="42">
        <f t="shared" si="91"/>
        <v>155</v>
      </c>
      <c r="K623" s="42">
        <f t="shared" si="92"/>
        <v>400</v>
      </c>
      <c r="L623" s="41">
        <f t="shared" si="93"/>
        <v>1.9E-3</v>
      </c>
      <c r="M623" s="42">
        <f t="shared" si="94"/>
        <v>0</v>
      </c>
      <c r="N623" s="41">
        <f t="shared" si="95"/>
        <v>0</v>
      </c>
      <c r="O623" s="40">
        <f t="shared" si="96"/>
        <v>0</v>
      </c>
      <c r="Q623" s="39">
        <f t="shared" si="97"/>
        <v>778</v>
      </c>
      <c r="R623" s="40">
        <f t="shared" si="98"/>
        <v>0</v>
      </c>
      <c r="S623" s="39">
        <f t="shared" si="99"/>
        <v>1</v>
      </c>
    </row>
    <row r="624" spans="2:19" x14ac:dyDescent="0.3">
      <c r="B624" s="47"/>
      <c r="C624" s="45">
        <v>779</v>
      </c>
      <c r="D624" s="44">
        <v>117.65</v>
      </c>
      <c r="E624" s="46"/>
      <c r="F624" s="45"/>
      <c r="G624" s="44"/>
      <c r="H624" s="43"/>
      <c r="I624" s="39">
        <f t="shared" si="90"/>
        <v>779</v>
      </c>
      <c r="J624" s="42">
        <f t="shared" si="91"/>
        <v>155</v>
      </c>
      <c r="K624" s="42">
        <f t="shared" si="92"/>
        <v>400</v>
      </c>
      <c r="L624" s="41">
        <f t="shared" si="93"/>
        <v>1.9E-3</v>
      </c>
      <c r="M624" s="42">
        <f t="shared" si="94"/>
        <v>0</v>
      </c>
      <c r="N624" s="41">
        <f t="shared" si="95"/>
        <v>0</v>
      </c>
      <c r="O624" s="40">
        <f t="shared" si="96"/>
        <v>0</v>
      </c>
      <c r="Q624" s="39">
        <f t="shared" si="97"/>
        <v>779</v>
      </c>
      <c r="R624" s="40">
        <f t="shared" si="98"/>
        <v>0</v>
      </c>
      <c r="S624" s="39">
        <f t="shared" si="99"/>
        <v>1</v>
      </c>
    </row>
    <row r="625" spans="2:19" x14ac:dyDescent="0.3">
      <c r="B625" s="47"/>
      <c r="C625" s="45">
        <v>780</v>
      </c>
      <c r="D625" s="44">
        <v>116.36</v>
      </c>
      <c r="E625" s="46"/>
      <c r="F625" s="45"/>
      <c r="G625" s="44"/>
      <c r="H625" s="43"/>
      <c r="I625" s="39">
        <f t="shared" si="90"/>
        <v>780</v>
      </c>
      <c r="J625" s="42">
        <f t="shared" si="91"/>
        <v>155</v>
      </c>
      <c r="K625" s="42">
        <f t="shared" si="92"/>
        <v>400</v>
      </c>
      <c r="L625" s="41">
        <f t="shared" si="93"/>
        <v>1.9E-3</v>
      </c>
      <c r="M625" s="42">
        <f t="shared" si="94"/>
        <v>0</v>
      </c>
      <c r="N625" s="41">
        <f t="shared" si="95"/>
        <v>0</v>
      </c>
      <c r="O625" s="40">
        <f t="shared" si="96"/>
        <v>0</v>
      </c>
      <c r="Q625" s="39">
        <f t="shared" si="97"/>
        <v>780</v>
      </c>
      <c r="R625" s="40">
        <f t="shared" si="98"/>
        <v>0</v>
      </c>
      <c r="S625" s="39">
        <f t="shared" si="99"/>
        <v>1</v>
      </c>
    </row>
    <row r="626" spans="2:19" x14ac:dyDescent="0.3">
      <c r="B626" s="47"/>
      <c r="C626" s="45">
        <v>781</v>
      </c>
      <c r="D626" s="44">
        <v>116.07</v>
      </c>
      <c r="E626" s="46"/>
      <c r="F626" s="45"/>
      <c r="G626" s="44"/>
      <c r="H626" s="43"/>
      <c r="I626" s="39">
        <f t="shared" si="90"/>
        <v>781</v>
      </c>
      <c r="J626" s="42">
        <f t="shared" si="91"/>
        <v>155</v>
      </c>
      <c r="K626" s="42">
        <f t="shared" si="92"/>
        <v>400</v>
      </c>
      <c r="L626" s="41">
        <f t="shared" si="93"/>
        <v>1.9E-3</v>
      </c>
      <c r="M626" s="42">
        <f t="shared" si="94"/>
        <v>0</v>
      </c>
      <c r="N626" s="41">
        <f t="shared" si="95"/>
        <v>0</v>
      </c>
      <c r="O626" s="40">
        <f t="shared" si="96"/>
        <v>0</v>
      </c>
      <c r="Q626" s="39">
        <f t="shared" si="97"/>
        <v>781</v>
      </c>
      <c r="R626" s="40">
        <f t="shared" si="98"/>
        <v>0</v>
      </c>
      <c r="S626" s="39">
        <f t="shared" si="99"/>
        <v>1</v>
      </c>
    </row>
    <row r="627" spans="2:19" x14ac:dyDescent="0.3">
      <c r="B627" s="47"/>
      <c r="C627" s="45">
        <v>782</v>
      </c>
      <c r="D627" s="44">
        <v>116.62</v>
      </c>
      <c r="E627" s="46"/>
      <c r="F627" s="45"/>
      <c r="G627" s="44"/>
      <c r="H627" s="43"/>
      <c r="I627" s="39">
        <f t="shared" si="90"/>
        <v>782</v>
      </c>
      <c r="J627" s="42">
        <f t="shared" si="91"/>
        <v>155</v>
      </c>
      <c r="K627" s="42">
        <f t="shared" si="92"/>
        <v>400</v>
      </c>
      <c r="L627" s="41">
        <f t="shared" si="93"/>
        <v>1.9E-3</v>
      </c>
      <c r="M627" s="42">
        <f t="shared" si="94"/>
        <v>0</v>
      </c>
      <c r="N627" s="41">
        <f t="shared" si="95"/>
        <v>0</v>
      </c>
      <c r="O627" s="40">
        <f t="shared" si="96"/>
        <v>0</v>
      </c>
      <c r="Q627" s="39">
        <f t="shared" si="97"/>
        <v>782</v>
      </c>
      <c r="R627" s="40">
        <f t="shared" si="98"/>
        <v>0</v>
      </c>
      <c r="S627" s="39">
        <f t="shared" si="99"/>
        <v>1</v>
      </c>
    </row>
    <row r="628" spans="2:19" x14ac:dyDescent="0.3">
      <c r="B628" s="47"/>
      <c r="C628" s="45">
        <v>783</v>
      </c>
      <c r="D628" s="44">
        <v>116.14</v>
      </c>
      <c r="E628" s="46"/>
      <c r="F628" s="45"/>
      <c r="G628" s="44"/>
      <c r="H628" s="43"/>
      <c r="I628" s="39">
        <f t="shared" si="90"/>
        <v>783</v>
      </c>
      <c r="J628" s="42">
        <f t="shared" si="91"/>
        <v>155</v>
      </c>
      <c r="K628" s="42">
        <f t="shared" si="92"/>
        <v>400</v>
      </c>
      <c r="L628" s="41">
        <f t="shared" si="93"/>
        <v>1.9E-3</v>
      </c>
      <c r="M628" s="42">
        <f t="shared" si="94"/>
        <v>0</v>
      </c>
      <c r="N628" s="41">
        <f t="shared" si="95"/>
        <v>0</v>
      </c>
      <c r="O628" s="40">
        <f t="shared" si="96"/>
        <v>0</v>
      </c>
      <c r="Q628" s="39">
        <f t="shared" si="97"/>
        <v>783</v>
      </c>
      <c r="R628" s="40">
        <f t="shared" si="98"/>
        <v>0</v>
      </c>
      <c r="S628" s="39">
        <f t="shared" si="99"/>
        <v>1</v>
      </c>
    </row>
    <row r="629" spans="2:19" x14ac:dyDescent="0.3">
      <c r="B629" s="47"/>
      <c r="C629" s="45">
        <v>784</v>
      </c>
      <c r="D629" s="44">
        <v>115.36</v>
      </c>
      <c r="E629" s="46"/>
      <c r="F629" s="45"/>
      <c r="G629" s="44"/>
      <c r="H629" s="43"/>
      <c r="I629" s="39">
        <f t="shared" si="90"/>
        <v>784</v>
      </c>
      <c r="J629" s="42">
        <f t="shared" si="91"/>
        <v>155</v>
      </c>
      <c r="K629" s="42">
        <f t="shared" si="92"/>
        <v>400</v>
      </c>
      <c r="L629" s="41">
        <f t="shared" si="93"/>
        <v>1.9E-3</v>
      </c>
      <c r="M629" s="42">
        <f t="shared" si="94"/>
        <v>0</v>
      </c>
      <c r="N629" s="41">
        <f t="shared" si="95"/>
        <v>0</v>
      </c>
      <c r="O629" s="40">
        <f t="shared" si="96"/>
        <v>0</v>
      </c>
      <c r="Q629" s="39">
        <f t="shared" si="97"/>
        <v>784</v>
      </c>
      <c r="R629" s="40">
        <f t="shared" si="98"/>
        <v>0</v>
      </c>
      <c r="S629" s="39">
        <f t="shared" si="99"/>
        <v>1</v>
      </c>
    </row>
    <row r="630" spans="2:19" x14ac:dyDescent="0.3">
      <c r="B630" s="47"/>
      <c r="C630" s="45">
        <v>785</v>
      </c>
      <c r="D630" s="44">
        <v>115.86</v>
      </c>
      <c r="E630" s="46"/>
      <c r="F630" s="45"/>
      <c r="G630" s="44"/>
      <c r="H630" s="43"/>
      <c r="I630" s="39">
        <f t="shared" si="90"/>
        <v>785</v>
      </c>
      <c r="J630" s="42">
        <f t="shared" si="91"/>
        <v>155</v>
      </c>
      <c r="K630" s="42">
        <f t="shared" si="92"/>
        <v>400</v>
      </c>
      <c r="L630" s="41">
        <f t="shared" si="93"/>
        <v>1.9E-3</v>
      </c>
      <c r="M630" s="42">
        <f t="shared" si="94"/>
        <v>0</v>
      </c>
      <c r="N630" s="41">
        <f t="shared" si="95"/>
        <v>0</v>
      </c>
      <c r="O630" s="40">
        <f t="shared" si="96"/>
        <v>0</v>
      </c>
      <c r="Q630" s="39">
        <f t="shared" si="97"/>
        <v>785</v>
      </c>
      <c r="R630" s="40">
        <f t="shared" si="98"/>
        <v>0</v>
      </c>
      <c r="S630" s="39">
        <f t="shared" si="99"/>
        <v>1</v>
      </c>
    </row>
    <row r="631" spans="2:19" x14ac:dyDescent="0.3">
      <c r="B631" s="47"/>
      <c r="C631" s="45">
        <v>786</v>
      </c>
      <c r="D631" s="44">
        <v>115.92</v>
      </c>
      <c r="E631" s="46"/>
      <c r="F631" s="45"/>
      <c r="G631" s="44"/>
      <c r="H631" s="43"/>
      <c r="I631" s="39">
        <f t="shared" si="90"/>
        <v>786</v>
      </c>
      <c r="J631" s="42">
        <f t="shared" si="91"/>
        <v>155</v>
      </c>
      <c r="K631" s="42">
        <f t="shared" si="92"/>
        <v>400</v>
      </c>
      <c r="L631" s="41">
        <f t="shared" si="93"/>
        <v>1.9E-3</v>
      </c>
      <c r="M631" s="42">
        <f t="shared" si="94"/>
        <v>0</v>
      </c>
      <c r="N631" s="41">
        <f t="shared" si="95"/>
        <v>0</v>
      </c>
      <c r="O631" s="40">
        <f t="shared" si="96"/>
        <v>0</v>
      </c>
      <c r="Q631" s="39">
        <f t="shared" si="97"/>
        <v>786</v>
      </c>
      <c r="R631" s="40">
        <f t="shared" si="98"/>
        <v>0</v>
      </c>
      <c r="S631" s="39">
        <f t="shared" si="99"/>
        <v>1</v>
      </c>
    </row>
    <row r="632" spans="2:19" x14ac:dyDescent="0.3">
      <c r="B632" s="47"/>
      <c r="C632" s="45">
        <v>787</v>
      </c>
      <c r="D632" s="44">
        <v>114.5</v>
      </c>
      <c r="E632" s="46"/>
      <c r="F632" s="45"/>
      <c r="G632" s="44"/>
      <c r="H632" s="43"/>
      <c r="I632" s="39">
        <f t="shared" si="90"/>
        <v>787</v>
      </c>
      <c r="J632" s="42">
        <f t="shared" si="91"/>
        <v>155</v>
      </c>
      <c r="K632" s="42">
        <f t="shared" si="92"/>
        <v>400</v>
      </c>
      <c r="L632" s="41">
        <f t="shared" si="93"/>
        <v>1.9E-3</v>
      </c>
      <c r="M632" s="42">
        <f t="shared" si="94"/>
        <v>0</v>
      </c>
      <c r="N632" s="41">
        <f t="shared" si="95"/>
        <v>0</v>
      </c>
      <c r="O632" s="40">
        <f t="shared" si="96"/>
        <v>0</v>
      </c>
      <c r="Q632" s="39">
        <f t="shared" si="97"/>
        <v>787</v>
      </c>
      <c r="R632" s="40">
        <f t="shared" si="98"/>
        <v>0</v>
      </c>
      <c r="S632" s="39">
        <f t="shared" si="99"/>
        <v>1</v>
      </c>
    </row>
    <row r="633" spans="2:19" x14ac:dyDescent="0.3">
      <c r="B633" s="47"/>
      <c r="C633" s="45">
        <v>788</v>
      </c>
      <c r="D633" s="44">
        <v>113.05</v>
      </c>
      <c r="E633" s="46"/>
      <c r="F633" s="45"/>
      <c r="G633" s="44"/>
      <c r="H633" s="43"/>
      <c r="I633" s="39">
        <f t="shared" si="90"/>
        <v>788</v>
      </c>
      <c r="J633" s="42">
        <f t="shared" si="91"/>
        <v>155</v>
      </c>
      <c r="K633" s="42">
        <f t="shared" si="92"/>
        <v>400</v>
      </c>
      <c r="L633" s="41">
        <f t="shared" si="93"/>
        <v>1.9E-3</v>
      </c>
      <c r="M633" s="42">
        <f t="shared" si="94"/>
        <v>0</v>
      </c>
      <c r="N633" s="41">
        <f t="shared" si="95"/>
        <v>0</v>
      </c>
      <c r="O633" s="40">
        <f t="shared" si="96"/>
        <v>0</v>
      </c>
      <c r="Q633" s="39">
        <f t="shared" si="97"/>
        <v>788</v>
      </c>
      <c r="R633" s="40">
        <f t="shared" si="98"/>
        <v>0</v>
      </c>
      <c r="S633" s="39">
        <f t="shared" si="99"/>
        <v>1</v>
      </c>
    </row>
    <row r="634" spans="2:19" x14ac:dyDescent="0.3">
      <c r="B634" s="47"/>
      <c r="C634" s="45">
        <v>789</v>
      </c>
      <c r="D634" s="44">
        <v>112.57</v>
      </c>
      <c r="E634" s="46"/>
      <c r="F634" s="45"/>
      <c r="G634" s="44"/>
      <c r="H634" s="43"/>
      <c r="I634" s="39">
        <f t="shared" si="90"/>
        <v>789</v>
      </c>
      <c r="J634" s="42">
        <f t="shared" si="91"/>
        <v>155</v>
      </c>
      <c r="K634" s="42">
        <f t="shared" si="92"/>
        <v>400</v>
      </c>
      <c r="L634" s="41">
        <f t="shared" si="93"/>
        <v>1.9E-3</v>
      </c>
      <c r="M634" s="42">
        <f t="shared" si="94"/>
        <v>0</v>
      </c>
      <c r="N634" s="41">
        <f t="shared" si="95"/>
        <v>0</v>
      </c>
      <c r="O634" s="40">
        <f t="shared" si="96"/>
        <v>0</v>
      </c>
      <c r="Q634" s="39">
        <f t="shared" si="97"/>
        <v>789</v>
      </c>
      <c r="R634" s="40">
        <f t="shared" si="98"/>
        <v>0</v>
      </c>
      <c r="S634" s="39">
        <f t="shared" si="99"/>
        <v>1</v>
      </c>
    </row>
    <row r="635" spans="2:19" x14ac:dyDescent="0.3">
      <c r="B635" s="47"/>
      <c r="C635" s="45">
        <v>790</v>
      </c>
      <c r="D635" s="44">
        <v>109.1</v>
      </c>
      <c r="E635" s="46"/>
      <c r="F635" s="45"/>
      <c r="G635" s="44"/>
      <c r="H635" s="43"/>
      <c r="I635" s="39">
        <f t="shared" si="90"/>
        <v>790</v>
      </c>
      <c r="J635" s="42">
        <f t="shared" si="91"/>
        <v>155</v>
      </c>
      <c r="K635" s="42">
        <f t="shared" si="92"/>
        <v>400</v>
      </c>
      <c r="L635" s="41">
        <f t="shared" si="93"/>
        <v>1.9E-3</v>
      </c>
      <c r="M635" s="42">
        <f t="shared" si="94"/>
        <v>0</v>
      </c>
      <c r="N635" s="41">
        <f t="shared" si="95"/>
        <v>0</v>
      </c>
      <c r="O635" s="40">
        <f t="shared" si="96"/>
        <v>0</v>
      </c>
      <c r="Q635" s="39">
        <f t="shared" si="97"/>
        <v>790</v>
      </c>
      <c r="R635" s="40">
        <f t="shared" si="98"/>
        <v>0</v>
      </c>
      <c r="S635" s="39">
        <f t="shared" si="99"/>
        <v>1</v>
      </c>
    </row>
    <row r="636" spans="2:19" x14ac:dyDescent="0.3">
      <c r="B636" s="47"/>
      <c r="C636" s="45">
        <v>791</v>
      </c>
      <c r="D636" s="44">
        <v>110.58</v>
      </c>
      <c r="E636" s="46"/>
      <c r="F636" s="45"/>
      <c r="G636" s="44"/>
      <c r="H636" s="43"/>
      <c r="I636" s="39">
        <f t="shared" si="90"/>
        <v>791</v>
      </c>
      <c r="J636" s="42">
        <f t="shared" si="91"/>
        <v>155</v>
      </c>
      <c r="K636" s="42">
        <f t="shared" si="92"/>
        <v>400</v>
      </c>
      <c r="L636" s="41">
        <f t="shared" si="93"/>
        <v>1.9E-3</v>
      </c>
      <c r="M636" s="42">
        <f t="shared" si="94"/>
        <v>0</v>
      </c>
      <c r="N636" s="41">
        <f t="shared" si="95"/>
        <v>0</v>
      </c>
      <c r="O636" s="40">
        <f t="shared" si="96"/>
        <v>0</v>
      </c>
      <c r="Q636" s="39">
        <f t="shared" si="97"/>
        <v>791</v>
      </c>
      <c r="R636" s="40">
        <f t="shared" si="98"/>
        <v>0</v>
      </c>
      <c r="S636" s="39">
        <f t="shared" si="99"/>
        <v>1</v>
      </c>
    </row>
    <row r="637" spans="2:19" x14ac:dyDescent="0.3">
      <c r="B637" s="47"/>
      <c r="C637" s="45">
        <v>792</v>
      </c>
      <c r="D637" s="44">
        <v>109.53</v>
      </c>
      <c r="E637" s="46"/>
      <c r="F637" s="45"/>
      <c r="G637" s="44"/>
      <c r="H637" s="43"/>
      <c r="I637" s="39">
        <f t="shared" si="90"/>
        <v>792</v>
      </c>
      <c r="J637" s="42">
        <f t="shared" si="91"/>
        <v>155</v>
      </c>
      <c r="K637" s="42">
        <f t="shared" si="92"/>
        <v>400</v>
      </c>
      <c r="L637" s="41">
        <f t="shared" si="93"/>
        <v>1.9E-3</v>
      </c>
      <c r="M637" s="42">
        <f t="shared" si="94"/>
        <v>0</v>
      </c>
      <c r="N637" s="41">
        <f t="shared" si="95"/>
        <v>0</v>
      </c>
      <c r="O637" s="40">
        <f t="shared" si="96"/>
        <v>0</v>
      </c>
      <c r="Q637" s="39">
        <f t="shared" si="97"/>
        <v>792</v>
      </c>
      <c r="R637" s="40">
        <f t="shared" si="98"/>
        <v>0</v>
      </c>
      <c r="S637" s="39">
        <f t="shared" si="99"/>
        <v>1</v>
      </c>
    </row>
    <row r="638" spans="2:19" x14ac:dyDescent="0.3">
      <c r="B638" s="47"/>
      <c r="C638" s="45">
        <v>793</v>
      </c>
      <c r="D638" s="44">
        <v>108.75</v>
      </c>
      <c r="E638" s="46"/>
      <c r="F638" s="45"/>
      <c r="G638" s="44"/>
      <c r="H638" s="43"/>
      <c r="I638" s="39">
        <f t="shared" si="90"/>
        <v>793</v>
      </c>
      <c r="J638" s="42">
        <f t="shared" si="91"/>
        <v>155</v>
      </c>
      <c r="K638" s="42">
        <f t="shared" si="92"/>
        <v>400</v>
      </c>
      <c r="L638" s="41">
        <f t="shared" si="93"/>
        <v>1.9E-3</v>
      </c>
      <c r="M638" s="42">
        <f t="shared" si="94"/>
        <v>0</v>
      </c>
      <c r="N638" s="41">
        <f t="shared" si="95"/>
        <v>0</v>
      </c>
      <c r="O638" s="40">
        <f t="shared" si="96"/>
        <v>0</v>
      </c>
      <c r="Q638" s="39">
        <f t="shared" si="97"/>
        <v>793</v>
      </c>
      <c r="R638" s="40">
        <f t="shared" si="98"/>
        <v>0</v>
      </c>
      <c r="S638" s="39">
        <f t="shared" si="99"/>
        <v>1</v>
      </c>
    </row>
    <row r="639" spans="2:19" x14ac:dyDescent="0.3">
      <c r="B639" s="47"/>
      <c r="C639" s="45">
        <v>794</v>
      </c>
      <c r="D639" s="44">
        <v>109.72</v>
      </c>
      <c r="E639" s="46"/>
      <c r="F639" s="45"/>
      <c r="G639" s="44"/>
      <c r="H639" s="43"/>
      <c r="I639" s="39">
        <f t="shared" si="90"/>
        <v>794</v>
      </c>
      <c r="J639" s="42">
        <f t="shared" si="91"/>
        <v>155</v>
      </c>
      <c r="K639" s="42">
        <f t="shared" si="92"/>
        <v>400</v>
      </c>
      <c r="L639" s="41">
        <f t="shared" si="93"/>
        <v>1.9E-3</v>
      </c>
      <c r="M639" s="42">
        <f t="shared" si="94"/>
        <v>0</v>
      </c>
      <c r="N639" s="41">
        <f t="shared" si="95"/>
        <v>0</v>
      </c>
      <c r="O639" s="40">
        <f t="shared" si="96"/>
        <v>0</v>
      </c>
      <c r="Q639" s="39">
        <f t="shared" si="97"/>
        <v>794</v>
      </c>
      <c r="R639" s="40">
        <f t="shared" si="98"/>
        <v>0</v>
      </c>
      <c r="S639" s="39">
        <f t="shared" si="99"/>
        <v>1</v>
      </c>
    </row>
    <row r="640" spans="2:19" x14ac:dyDescent="0.3">
      <c r="B640" s="47"/>
      <c r="C640" s="45">
        <v>795</v>
      </c>
      <c r="D640" s="44">
        <v>109.32</v>
      </c>
      <c r="E640" s="46"/>
      <c r="F640" s="45"/>
      <c r="G640" s="44"/>
      <c r="H640" s="43"/>
      <c r="I640" s="39">
        <f t="shared" si="90"/>
        <v>795</v>
      </c>
      <c r="J640" s="42">
        <f t="shared" si="91"/>
        <v>155</v>
      </c>
      <c r="K640" s="42">
        <f t="shared" si="92"/>
        <v>400</v>
      </c>
      <c r="L640" s="41">
        <f t="shared" si="93"/>
        <v>1.9E-3</v>
      </c>
      <c r="M640" s="42">
        <f t="shared" si="94"/>
        <v>0</v>
      </c>
      <c r="N640" s="41">
        <f t="shared" si="95"/>
        <v>0</v>
      </c>
      <c r="O640" s="40">
        <f t="shared" si="96"/>
        <v>0</v>
      </c>
      <c r="Q640" s="39">
        <f t="shared" si="97"/>
        <v>795</v>
      </c>
      <c r="R640" s="40">
        <f t="shared" si="98"/>
        <v>0</v>
      </c>
      <c r="S640" s="39">
        <f t="shared" si="99"/>
        <v>1</v>
      </c>
    </row>
    <row r="641" spans="2:19" x14ac:dyDescent="0.3">
      <c r="B641" s="47"/>
      <c r="C641" s="45">
        <v>796</v>
      </c>
      <c r="D641" s="44">
        <v>107.42</v>
      </c>
      <c r="E641" s="46"/>
      <c r="F641" s="45"/>
      <c r="G641" s="44"/>
      <c r="H641" s="43"/>
      <c r="I641" s="39">
        <f t="shared" si="90"/>
        <v>796</v>
      </c>
      <c r="J641" s="42">
        <f t="shared" si="91"/>
        <v>155</v>
      </c>
      <c r="K641" s="42">
        <f t="shared" si="92"/>
        <v>400</v>
      </c>
      <c r="L641" s="41">
        <f t="shared" si="93"/>
        <v>1.9E-3</v>
      </c>
      <c r="M641" s="42">
        <f t="shared" si="94"/>
        <v>0</v>
      </c>
      <c r="N641" s="41">
        <f t="shared" si="95"/>
        <v>0</v>
      </c>
      <c r="O641" s="40">
        <f t="shared" si="96"/>
        <v>0</v>
      </c>
      <c r="Q641" s="39">
        <f t="shared" si="97"/>
        <v>796</v>
      </c>
      <c r="R641" s="40">
        <f t="shared" si="98"/>
        <v>0</v>
      </c>
      <c r="S641" s="39">
        <f t="shared" si="99"/>
        <v>1</v>
      </c>
    </row>
    <row r="642" spans="2:19" x14ac:dyDescent="0.3">
      <c r="B642" s="47"/>
      <c r="C642" s="45">
        <v>797</v>
      </c>
      <c r="D642" s="44">
        <v>109.13</v>
      </c>
      <c r="E642" s="46"/>
      <c r="F642" s="45"/>
      <c r="G642" s="44"/>
      <c r="H642" s="43"/>
      <c r="I642" s="39">
        <f t="shared" si="90"/>
        <v>797</v>
      </c>
      <c r="J642" s="42">
        <f t="shared" si="91"/>
        <v>155</v>
      </c>
      <c r="K642" s="42">
        <f t="shared" si="92"/>
        <v>400</v>
      </c>
      <c r="L642" s="41">
        <f t="shared" si="93"/>
        <v>1.9E-3</v>
      </c>
      <c r="M642" s="42">
        <f t="shared" si="94"/>
        <v>0</v>
      </c>
      <c r="N642" s="41">
        <f t="shared" si="95"/>
        <v>0</v>
      </c>
      <c r="O642" s="40">
        <f t="shared" si="96"/>
        <v>0</v>
      </c>
      <c r="Q642" s="39">
        <f t="shared" si="97"/>
        <v>797</v>
      </c>
      <c r="R642" s="40">
        <f t="shared" si="98"/>
        <v>0</v>
      </c>
      <c r="S642" s="39">
        <f t="shared" si="99"/>
        <v>1</v>
      </c>
    </row>
    <row r="643" spans="2:19" x14ac:dyDescent="0.3">
      <c r="B643" s="47"/>
      <c r="C643" s="45">
        <v>798</v>
      </c>
      <c r="D643" s="44">
        <v>111.21</v>
      </c>
      <c r="E643" s="46"/>
      <c r="F643" s="45"/>
      <c r="G643" s="44"/>
      <c r="H643" s="43"/>
      <c r="I643" s="39">
        <f t="shared" si="90"/>
        <v>798</v>
      </c>
      <c r="J643" s="42">
        <f t="shared" si="91"/>
        <v>155</v>
      </c>
      <c r="K643" s="42">
        <f t="shared" si="92"/>
        <v>400</v>
      </c>
      <c r="L643" s="41">
        <f t="shared" si="93"/>
        <v>1.9E-3</v>
      </c>
      <c r="M643" s="42">
        <f t="shared" si="94"/>
        <v>0</v>
      </c>
      <c r="N643" s="41">
        <f t="shared" si="95"/>
        <v>0</v>
      </c>
      <c r="O643" s="40">
        <f t="shared" si="96"/>
        <v>0</v>
      </c>
      <c r="Q643" s="39">
        <f t="shared" si="97"/>
        <v>798</v>
      </c>
      <c r="R643" s="40">
        <f t="shared" si="98"/>
        <v>0</v>
      </c>
      <c r="S643" s="39">
        <f t="shared" si="99"/>
        <v>1</v>
      </c>
    </row>
    <row r="644" spans="2:19" x14ac:dyDescent="0.3">
      <c r="B644" s="47"/>
      <c r="C644" s="45">
        <v>799</v>
      </c>
      <c r="D644" s="44">
        <v>109.05</v>
      </c>
      <c r="E644" s="46"/>
      <c r="F644" s="45"/>
      <c r="G644" s="44"/>
      <c r="H644" s="43"/>
      <c r="I644" s="39">
        <f t="shared" si="90"/>
        <v>799</v>
      </c>
      <c r="J644" s="42">
        <f t="shared" si="91"/>
        <v>155</v>
      </c>
      <c r="K644" s="42">
        <f t="shared" si="92"/>
        <v>400</v>
      </c>
      <c r="L644" s="41">
        <f t="shared" si="93"/>
        <v>1.9E-3</v>
      </c>
      <c r="M644" s="42">
        <f t="shared" si="94"/>
        <v>0</v>
      </c>
      <c r="N644" s="41">
        <f t="shared" si="95"/>
        <v>0</v>
      </c>
      <c r="O644" s="40">
        <f t="shared" si="96"/>
        <v>0</v>
      </c>
      <c r="Q644" s="39">
        <f t="shared" si="97"/>
        <v>799</v>
      </c>
      <c r="R644" s="40">
        <f t="shared" si="98"/>
        <v>0</v>
      </c>
      <c r="S644" s="39">
        <f t="shared" si="99"/>
        <v>1</v>
      </c>
    </row>
    <row r="645" spans="2:19" x14ac:dyDescent="0.3">
      <c r="B645" s="47"/>
      <c r="C645" s="45">
        <v>800</v>
      </c>
      <c r="D645" s="44">
        <v>107.25</v>
      </c>
      <c r="E645" s="46"/>
      <c r="F645" s="45"/>
      <c r="G645" s="44"/>
      <c r="H645" s="43"/>
      <c r="I645" s="39">
        <f t="shared" ref="I645:I708" si="100">IF(ISNUMBER(C645),C645,"")</f>
        <v>800</v>
      </c>
      <c r="J645" s="42">
        <f t="shared" ref="J645:J708" si="101">MATCH(I645,F:F,1)</f>
        <v>155</v>
      </c>
      <c r="K645" s="42">
        <f t="shared" ref="K645:K708" si="102">INDEX($F:$F,$J645)</f>
        <v>400</v>
      </c>
      <c r="L645" s="41">
        <f t="shared" ref="L645:L708" si="103">INDEX($G:$G,$J645)</f>
        <v>1.9E-3</v>
      </c>
      <c r="M645" s="42">
        <f t="shared" ref="M645:M708" si="104">INDEX($F:$F,$J645+1)</f>
        <v>0</v>
      </c>
      <c r="N645" s="41">
        <f t="shared" ref="N645:N708" si="105">INDEX($G:$G,$J645+1)</f>
        <v>0</v>
      </c>
      <c r="O645" s="40">
        <f t="shared" ref="O645:O708" si="106">IF(I645&lt;=M645,L645+(N645-L645)/(M645-K645)*(M645-I645),0)</f>
        <v>0</v>
      </c>
      <c r="Q645" s="39">
        <f t="shared" ref="Q645:Q708" si="107">IF(ISNUMBER(I645),I645,"")</f>
        <v>800</v>
      </c>
      <c r="R645" s="40">
        <f t="shared" ref="R645:R708" si="108">IF(ISNUMBER(O645),O645*D645,0)</f>
        <v>0</v>
      </c>
      <c r="S645" s="39">
        <f t="shared" ref="S645:S708" si="109">Q646-Q645</f>
        <v>1</v>
      </c>
    </row>
    <row r="646" spans="2:19" x14ac:dyDescent="0.3">
      <c r="B646" s="47"/>
      <c r="C646" s="45">
        <v>801</v>
      </c>
      <c r="D646" s="44">
        <v>108.43</v>
      </c>
      <c r="E646" s="46"/>
      <c r="F646" s="45"/>
      <c r="G646" s="44"/>
      <c r="H646" s="43"/>
      <c r="I646" s="39">
        <f t="shared" si="100"/>
        <v>801</v>
      </c>
      <c r="J646" s="42">
        <f t="shared" si="101"/>
        <v>155</v>
      </c>
      <c r="K646" s="42">
        <f t="shared" si="102"/>
        <v>400</v>
      </c>
      <c r="L646" s="41">
        <f t="shared" si="103"/>
        <v>1.9E-3</v>
      </c>
      <c r="M646" s="42">
        <f t="shared" si="104"/>
        <v>0</v>
      </c>
      <c r="N646" s="41">
        <f t="shared" si="105"/>
        <v>0</v>
      </c>
      <c r="O646" s="40">
        <f t="shared" si="106"/>
        <v>0</v>
      </c>
      <c r="Q646" s="39">
        <f t="shared" si="107"/>
        <v>801</v>
      </c>
      <c r="R646" s="40">
        <f t="shared" si="108"/>
        <v>0</v>
      </c>
      <c r="S646" s="39">
        <f t="shared" si="109"/>
        <v>1</v>
      </c>
    </row>
    <row r="647" spans="2:19" x14ac:dyDescent="0.3">
      <c r="B647" s="47"/>
      <c r="C647" s="45">
        <v>802</v>
      </c>
      <c r="D647" s="44">
        <v>108.56</v>
      </c>
      <c r="E647" s="46"/>
      <c r="F647" s="45"/>
      <c r="G647" s="44"/>
      <c r="H647" s="43"/>
      <c r="I647" s="39">
        <f t="shared" si="100"/>
        <v>802</v>
      </c>
      <c r="J647" s="42">
        <f t="shared" si="101"/>
        <v>155</v>
      </c>
      <c r="K647" s="42">
        <f t="shared" si="102"/>
        <v>400</v>
      </c>
      <c r="L647" s="41">
        <f t="shared" si="103"/>
        <v>1.9E-3</v>
      </c>
      <c r="M647" s="42">
        <f t="shared" si="104"/>
        <v>0</v>
      </c>
      <c r="N647" s="41">
        <f t="shared" si="105"/>
        <v>0</v>
      </c>
      <c r="O647" s="40">
        <f t="shared" si="106"/>
        <v>0</v>
      </c>
      <c r="Q647" s="39">
        <f t="shared" si="107"/>
        <v>802</v>
      </c>
      <c r="R647" s="40">
        <f t="shared" si="108"/>
        <v>0</v>
      </c>
      <c r="S647" s="39">
        <f t="shared" si="109"/>
        <v>1</v>
      </c>
    </row>
    <row r="648" spans="2:19" x14ac:dyDescent="0.3">
      <c r="B648" s="47"/>
      <c r="C648" s="45">
        <v>803</v>
      </c>
      <c r="D648" s="44">
        <v>106.57</v>
      </c>
      <c r="E648" s="46"/>
      <c r="F648" s="45"/>
      <c r="G648" s="44"/>
      <c r="H648" s="43"/>
      <c r="I648" s="39">
        <f t="shared" si="100"/>
        <v>803</v>
      </c>
      <c r="J648" s="42">
        <f t="shared" si="101"/>
        <v>155</v>
      </c>
      <c r="K648" s="42">
        <f t="shared" si="102"/>
        <v>400</v>
      </c>
      <c r="L648" s="41">
        <f t="shared" si="103"/>
        <v>1.9E-3</v>
      </c>
      <c r="M648" s="42">
        <f t="shared" si="104"/>
        <v>0</v>
      </c>
      <c r="N648" s="41">
        <f t="shared" si="105"/>
        <v>0</v>
      </c>
      <c r="O648" s="40">
        <f t="shared" si="106"/>
        <v>0</v>
      </c>
      <c r="Q648" s="39">
        <f t="shared" si="107"/>
        <v>803</v>
      </c>
      <c r="R648" s="40">
        <f t="shared" si="108"/>
        <v>0</v>
      </c>
      <c r="S648" s="39">
        <f t="shared" si="109"/>
        <v>1</v>
      </c>
    </row>
    <row r="649" spans="2:19" x14ac:dyDescent="0.3">
      <c r="B649" s="47"/>
      <c r="C649" s="45">
        <v>804</v>
      </c>
      <c r="D649" s="44">
        <v>107.82</v>
      </c>
      <c r="E649" s="46"/>
      <c r="F649" s="45"/>
      <c r="G649" s="44"/>
      <c r="H649" s="43"/>
      <c r="I649" s="39">
        <f t="shared" si="100"/>
        <v>804</v>
      </c>
      <c r="J649" s="42">
        <f t="shared" si="101"/>
        <v>155</v>
      </c>
      <c r="K649" s="42">
        <f t="shared" si="102"/>
        <v>400</v>
      </c>
      <c r="L649" s="41">
        <f t="shared" si="103"/>
        <v>1.9E-3</v>
      </c>
      <c r="M649" s="42">
        <f t="shared" si="104"/>
        <v>0</v>
      </c>
      <c r="N649" s="41">
        <f t="shared" si="105"/>
        <v>0</v>
      </c>
      <c r="O649" s="40">
        <f t="shared" si="106"/>
        <v>0</v>
      </c>
      <c r="Q649" s="39">
        <f t="shared" si="107"/>
        <v>804</v>
      </c>
      <c r="R649" s="40">
        <f t="shared" si="108"/>
        <v>0</v>
      </c>
      <c r="S649" s="39">
        <f t="shared" si="109"/>
        <v>1</v>
      </c>
    </row>
    <row r="650" spans="2:19" x14ac:dyDescent="0.3">
      <c r="B650" s="47"/>
      <c r="C650" s="45">
        <v>805</v>
      </c>
      <c r="D650" s="44">
        <v>105.45</v>
      </c>
      <c r="E650" s="46"/>
      <c r="F650" s="45"/>
      <c r="G650" s="44"/>
      <c r="H650" s="43"/>
      <c r="I650" s="39">
        <f t="shared" si="100"/>
        <v>805</v>
      </c>
      <c r="J650" s="42">
        <f t="shared" si="101"/>
        <v>155</v>
      </c>
      <c r="K650" s="42">
        <f t="shared" si="102"/>
        <v>400</v>
      </c>
      <c r="L650" s="41">
        <f t="shared" si="103"/>
        <v>1.9E-3</v>
      </c>
      <c r="M650" s="42">
        <f t="shared" si="104"/>
        <v>0</v>
      </c>
      <c r="N650" s="41">
        <f t="shared" si="105"/>
        <v>0</v>
      </c>
      <c r="O650" s="40">
        <f t="shared" si="106"/>
        <v>0</v>
      </c>
      <c r="Q650" s="39">
        <f t="shared" si="107"/>
        <v>805</v>
      </c>
      <c r="R650" s="40">
        <f t="shared" si="108"/>
        <v>0</v>
      </c>
      <c r="S650" s="39">
        <f t="shared" si="109"/>
        <v>1</v>
      </c>
    </row>
    <row r="651" spans="2:19" x14ac:dyDescent="0.3">
      <c r="B651" s="47"/>
      <c r="C651" s="45">
        <v>806</v>
      </c>
      <c r="D651" s="44">
        <v>109.74</v>
      </c>
      <c r="E651" s="46"/>
      <c r="F651" s="45"/>
      <c r="G651" s="44"/>
      <c r="H651" s="43"/>
      <c r="I651" s="39">
        <f t="shared" si="100"/>
        <v>806</v>
      </c>
      <c r="J651" s="42">
        <f t="shared" si="101"/>
        <v>155</v>
      </c>
      <c r="K651" s="42">
        <f t="shared" si="102"/>
        <v>400</v>
      </c>
      <c r="L651" s="41">
        <f t="shared" si="103"/>
        <v>1.9E-3</v>
      </c>
      <c r="M651" s="42">
        <f t="shared" si="104"/>
        <v>0</v>
      </c>
      <c r="N651" s="41">
        <f t="shared" si="105"/>
        <v>0</v>
      </c>
      <c r="O651" s="40">
        <f t="shared" si="106"/>
        <v>0</v>
      </c>
      <c r="Q651" s="39">
        <f t="shared" si="107"/>
        <v>806</v>
      </c>
      <c r="R651" s="40">
        <f t="shared" si="108"/>
        <v>0</v>
      </c>
      <c r="S651" s="39">
        <f t="shared" si="109"/>
        <v>1</v>
      </c>
    </row>
    <row r="652" spans="2:19" x14ac:dyDescent="0.3">
      <c r="B652" s="47"/>
      <c r="C652" s="45">
        <v>807</v>
      </c>
      <c r="D652" s="44">
        <v>108.59</v>
      </c>
      <c r="E652" s="46"/>
      <c r="F652" s="45"/>
      <c r="G652" s="44"/>
      <c r="H652" s="43"/>
      <c r="I652" s="39">
        <f t="shared" si="100"/>
        <v>807</v>
      </c>
      <c r="J652" s="42">
        <f t="shared" si="101"/>
        <v>155</v>
      </c>
      <c r="K652" s="42">
        <f t="shared" si="102"/>
        <v>400</v>
      </c>
      <c r="L652" s="41">
        <f t="shared" si="103"/>
        <v>1.9E-3</v>
      </c>
      <c r="M652" s="42">
        <f t="shared" si="104"/>
        <v>0</v>
      </c>
      <c r="N652" s="41">
        <f t="shared" si="105"/>
        <v>0</v>
      </c>
      <c r="O652" s="40">
        <f t="shared" si="106"/>
        <v>0</v>
      </c>
      <c r="Q652" s="39">
        <f t="shared" si="107"/>
        <v>807</v>
      </c>
      <c r="R652" s="40">
        <f t="shared" si="108"/>
        <v>0</v>
      </c>
      <c r="S652" s="39">
        <f t="shared" si="109"/>
        <v>1</v>
      </c>
    </row>
    <row r="653" spans="2:19" x14ac:dyDescent="0.3">
      <c r="B653" s="47"/>
      <c r="C653" s="45">
        <v>808</v>
      </c>
      <c r="D653" s="44">
        <v>108.21</v>
      </c>
      <c r="E653" s="46"/>
      <c r="F653" s="45"/>
      <c r="G653" s="44"/>
      <c r="H653" s="43"/>
      <c r="I653" s="39">
        <f t="shared" si="100"/>
        <v>808</v>
      </c>
      <c r="J653" s="42">
        <f t="shared" si="101"/>
        <v>155</v>
      </c>
      <c r="K653" s="42">
        <f t="shared" si="102"/>
        <v>400</v>
      </c>
      <c r="L653" s="41">
        <f t="shared" si="103"/>
        <v>1.9E-3</v>
      </c>
      <c r="M653" s="42">
        <f t="shared" si="104"/>
        <v>0</v>
      </c>
      <c r="N653" s="41">
        <f t="shared" si="105"/>
        <v>0</v>
      </c>
      <c r="O653" s="40">
        <f t="shared" si="106"/>
        <v>0</v>
      </c>
      <c r="Q653" s="39">
        <f t="shared" si="107"/>
        <v>808</v>
      </c>
      <c r="R653" s="40">
        <f t="shared" si="108"/>
        <v>0</v>
      </c>
      <c r="S653" s="39">
        <f t="shared" si="109"/>
        <v>1</v>
      </c>
    </row>
    <row r="654" spans="2:19" x14ac:dyDescent="0.3">
      <c r="B654" s="47"/>
      <c r="C654" s="45">
        <v>809</v>
      </c>
      <c r="D654" s="44">
        <v>105.48</v>
      </c>
      <c r="E654" s="46"/>
      <c r="F654" s="45"/>
      <c r="G654" s="44"/>
      <c r="H654" s="43"/>
      <c r="I654" s="39">
        <f t="shared" si="100"/>
        <v>809</v>
      </c>
      <c r="J654" s="42">
        <f t="shared" si="101"/>
        <v>155</v>
      </c>
      <c r="K654" s="42">
        <f t="shared" si="102"/>
        <v>400</v>
      </c>
      <c r="L654" s="41">
        <f t="shared" si="103"/>
        <v>1.9E-3</v>
      </c>
      <c r="M654" s="42">
        <f t="shared" si="104"/>
        <v>0</v>
      </c>
      <c r="N654" s="41">
        <f t="shared" si="105"/>
        <v>0</v>
      </c>
      <c r="O654" s="40">
        <f t="shared" si="106"/>
        <v>0</v>
      </c>
      <c r="Q654" s="39">
        <f t="shared" si="107"/>
        <v>809</v>
      </c>
      <c r="R654" s="40">
        <f t="shared" si="108"/>
        <v>0</v>
      </c>
      <c r="S654" s="39">
        <f t="shared" si="109"/>
        <v>1</v>
      </c>
    </row>
    <row r="655" spans="2:19" x14ac:dyDescent="0.3">
      <c r="B655" s="47"/>
      <c r="C655" s="45">
        <v>810</v>
      </c>
      <c r="D655" s="44">
        <v>105.59</v>
      </c>
      <c r="E655" s="46"/>
      <c r="F655" s="45"/>
      <c r="G655" s="44"/>
      <c r="H655" s="43"/>
      <c r="I655" s="39">
        <f t="shared" si="100"/>
        <v>810</v>
      </c>
      <c r="J655" s="42">
        <f t="shared" si="101"/>
        <v>155</v>
      </c>
      <c r="K655" s="42">
        <f t="shared" si="102"/>
        <v>400</v>
      </c>
      <c r="L655" s="41">
        <f t="shared" si="103"/>
        <v>1.9E-3</v>
      </c>
      <c r="M655" s="42">
        <f t="shared" si="104"/>
        <v>0</v>
      </c>
      <c r="N655" s="41">
        <f t="shared" si="105"/>
        <v>0</v>
      </c>
      <c r="O655" s="40">
        <f t="shared" si="106"/>
        <v>0</v>
      </c>
      <c r="Q655" s="39">
        <f t="shared" si="107"/>
        <v>810</v>
      </c>
      <c r="R655" s="40">
        <f t="shared" si="108"/>
        <v>0</v>
      </c>
      <c r="S655" s="39">
        <f t="shared" si="109"/>
        <v>1</v>
      </c>
    </row>
    <row r="656" spans="2:19" x14ac:dyDescent="0.3">
      <c r="B656" s="47"/>
      <c r="C656" s="45">
        <v>811</v>
      </c>
      <c r="D656" s="44">
        <v>105.33</v>
      </c>
      <c r="E656" s="46"/>
      <c r="F656" s="45"/>
      <c r="G656" s="44"/>
      <c r="H656" s="43"/>
      <c r="I656" s="39">
        <f t="shared" si="100"/>
        <v>811</v>
      </c>
      <c r="J656" s="42">
        <f t="shared" si="101"/>
        <v>155</v>
      </c>
      <c r="K656" s="42">
        <f t="shared" si="102"/>
        <v>400</v>
      </c>
      <c r="L656" s="41">
        <f t="shared" si="103"/>
        <v>1.9E-3</v>
      </c>
      <c r="M656" s="42">
        <f t="shared" si="104"/>
        <v>0</v>
      </c>
      <c r="N656" s="41">
        <f t="shared" si="105"/>
        <v>0</v>
      </c>
      <c r="O656" s="40">
        <f t="shared" si="106"/>
        <v>0</v>
      </c>
      <c r="Q656" s="39">
        <f t="shared" si="107"/>
        <v>811</v>
      </c>
      <c r="R656" s="40">
        <f t="shared" si="108"/>
        <v>0</v>
      </c>
      <c r="S656" s="39">
        <f t="shared" si="109"/>
        <v>1</v>
      </c>
    </row>
    <row r="657" spans="2:19" x14ac:dyDescent="0.3">
      <c r="B657" s="47"/>
      <c r="C657" s="45">
        <v>812</v>
      </c>
      <c r="D657" s="44">
        <v>102.68</v>
      </c>
      <c r="E657" s="46"/>
      <c r="F657" s="45"/>
      <c r="G657" s="44"/>
      <c r="H657" s="43"/>
      <c r="I657" s="39">
        <f t="shared" si="100"/>
        <v>812</v>
      </c>
      <c r="J657" s="42">
        <f t="shared" si="101"/>
        <v>155</v>
      </c>
      <c r="K657" s="42">
        <f t="shared" si="102"/>
        <v>400</v>
      </c>
      <c r="L657" s="41">
        <f t="shared" si="103"/>
        <v>1.9E-3</v>
      </c>
      <c r="M657" s="42">
        <f t="shared" si="104"/>
        <v>0</v>
      </c>
      <c r="N657" s="41">
        <f t="shared" si="105"/>
        <v>0</v>
      </c>
      <c r="O657" s="40">
        <f t="shared" si="106"/>
        <v>0</v>
      </c>
      <c r="Q657" s="39">
        <f t="shared" si="107"/>
        <v>812</v>
      </c>
      <c r="R657" s="40">
        <f t="shared" si="108"/>
        <v>0</v>
      </c>
      <c r="S657" s="39">
        <f t="shared" si="109"/>
        <v>1</v>
      </c>
    </row>
    <row r="658" spans="2:19" x14ac:dyDescent="0.3">
      <c r="B658" s="47"/>
      <c r="C658" s="45">
        <v>813</v>
      </c>
      <c r="D658" s="44">
        <v>100.86</v>
      </c>
      <c r="E658" s="46"/>
      <c r="F658" s="45"/>
      <c r="G658" s="44"/>
      <c r="H658" s="43"/>
      <c r="I658" s="39">
        <f t="shared" si="100"/>
        <v>813</v>
      </c>
      <c r="J658" s="42">
        <f t="shared" si="101"/>
        <v>155</v>
      </c>
      <c r="K658" s="42">
        <f t="shared" si="102"/>
        <v>400</v>
      </c>
      <c r="L658" s="41">
        <f t="shared" si="103"/>
        <v>1.9E-3</v>
      </c>
      <c r="M658" s="42">
        <f t="shared" si="104"/>
        <v>0</v>
      </c>
      <c r="N658" s="41">
        <f t="shared" si="105"/>
        <v>0</v>
      </c>
      <c r="O658" s="40">
        <f t="shared" si="106"/>
        <v>0</v>
      </c>
      <c r="Q658" s="39">
        <f t="shared" si="107"/>
        <v>813</v>
      </c>
      <c r="R658" s="40">
        <f t="shared" si="108"/>
        <v>0</v>
      </c>
      <c r="S658" s="39">
        <f t="shared" si="109"/>
        <v>1</v>
      </c>
    </row>
    <row r="659" spans="2:19" x14ac:dyDescent="0.3">
      <c r="B659" s="47"/>
      <c r="C659" s="45">
        <v>814</v>
      </c>
      <c r="D659" s="44">
        <v>90.355999999999995</v>
      </c>
      <c r="E659" s="46"/>
      <c r="F659" s="45"/>
      <c r="G659" s="44"/>
      <c r="H659" s="43"/>
      <c r="I659" s="39">
        <f t="shared" si="100"/>
        <v>814</v>
      </c>
      <c r="J659" s="42">
        <f t="shared" si="101"/>
        <v>155</v>
      </c>
      <c r="K659" s="42">
        <f t="shared" si="102"/>
        <v>400</v>
      </c>
      <c r="L659" s="41">
        <f t="shared" si="103"/>
        <v>1.9E-3</v>
      </c>
      <c r="M659" s="42">
        <f t="shared" si="104"/>
        <v>0</v>
      </c>
      <c r="N659" s="41">
        <f t="shared" si="105"/>
        <v>0</v>
      </c>
      <c r="O659" s="40">
        <f t="shared" si="106"/>
        <v>0</v>
      </c>
      <c r="Q659" s="39">
        <f t="shared" si="107"/>
        <v>814</v>
      </c>
      <c r="R659" s="40">
        <f t="shared" si="108"/>
        <v>0</v>
      </c>
      <c r="S659" s="39">
        <f t="shared" si="109"/>
        <v>1</v>
      </c>
    </row>
    <row r="660" spans="2:19" x14ac:dyDescent="0.3">
      <c r="B660" s="47"/>
      <c r="C660" s="45">
        <v>815</v>
      </c>
      <c r="D660" s="44">
        <v>89.522999999999996</v>
      </c>
      <c r="E660" s="46"/>
      <c r="F660" s="45"/>
      <c r="G660" s="44"/>
      <c r="H660" s="43"/>
      <c r="I660" s="39">
        <f t="shared" si="100"/>
        <v>815</v>
      </c>
      <c r="J660" s="42">
        <f t="shared" si="101"/>
        <v>155</v>
      </c>
      <c r="K660" s="42">
        <f t="shared" si="102"/>
        <v>400</v>
      </c>
      <c r="L660" s="41">
        <f t="shared" si="103"/>
        <v>1.9E-3</v>
      </c>
      <c r="M660" s="42">
        <f t="shared" si="104"/>
        <v>0</v>
      </c>
      <c r="N660" s="41">
        <f t="shared" si="105"/>
        <v>0</v>
      </c>
      <c r="O660" s="40">
        <f t="shared" si="106"/>
        <v>0</v>
      </c>
      <c r="Q660" s="39">
        <f t="shared" si="107"/>
        <v>815</v>
      </c>
      <c r="R660" s="40">
        <f t="shared" si="108"/>
        <v>0</v>
      </c>
      <c r="S660" s="39">
        <f t="shared" si="109"/>
        <v>1</v>
      </c>
    </row>
    <row r="661" spans="2:19" x14ac:dyDescent="0.3">
      <c r="B661" s="47"/>
      <c r="C661" s="45">
        <v>816</v>
      </c>
      <c r="D661" s="44">
        <v>83.215999999999994</v>
      </c>
      <c r="E661" s="46"/>
      <c r="F661" s="45"/>
      <c r="G661" s="44"/>
      <c r="H661" s="43"/>
      <c r="I661" s="39">
        <f t="shared" si="100"/>
        <v>816</v>
      </c>
      <c r="J661" s="42">
        <f t="shared" si="101"/>
        <v>155</v>
      </c>
      <c r="K661" s="42">
        <f t="shared" si="102"/>
        <v>400</v>
      </c>
      <c r="L661" s="41">
        <f t="shared" si="103"/>
        <v>1.9E-3</v>
      </c>
      <c r="M661" s="42">
        <f t="shared" si="104"/>
        <v>0</v>
      </c>
      <c r="N661" s="41">
        <f t="shared" si="105"/>
        <v>0</v>
      </c>
      <c r="O661" s="40">
        <f t="shared" si="106"/>
        <v>0</v>
      </c>
      <c r="Q661" s="39">
        <f t="shared" si="107"/>
        <v>816</v>
      </c>
      <c r="R661" s="40">
        <f t="shared" si="108"/>
        <v>0</v>
      </c>
      <c r="S661" s="39">
        <f t="shared" si="109"/>
        <v>1</v>
      </c>
    </row>
    <row r="662" spans="2:19" x14ac:dyDescent="0.3">
      <c r="B662" s="47"/>
      <c r="C662" s="45">
        <v>817</v>
      </c>
      <c r="D662" s="44">
        <v>85.183000000000007</v>
      </c>
      <c r="E662" s="46"/>
      <c r="F662" s="45"/>
      <c r="G662" s="44"/>
      <c r="H662" s="43"/>
      <c r="I662" s="39">
        <f t="shared" si="100"/>
        <v>817</v>
      </c>
      <c r="J662" s="42">
        <f t="shared" si="101"/>
        <v>155</v>
      </c>
      <c r="K662" s="42">
        <f t="shared" si="102"/>
        <v>400</v>
      </c>
      <c r="L662" s="41">
        <f t="shared" si="103"/>
        <v>1.9E-3</v>
      </c>
      <c r="M662" s="42">
        <f t="shared" si="104"/>
        <v>0</v>
      </c>
      <c r="N662" s="41">
        <f t="shared" si="105"/>
        <v>0</v>
      </c>
      <c r="O662" s="40">
        <f t="shared" si="106"/>
        <v>0</v>
      </c>
      <c r="Q662" s="39">
        <f t="shared" si="107"/>
        <v>817</v>
      </c>
      <c r="R662" s="40">
        <f t="shared" si="108"/>
        <v>0</v>
      </c>
      <c r="S662" s="39">
        <f t="shared" si="109"/>
        <v>1</v>
      </c>
    </row>
    <row r="663" spans="2:19" x14ac:dyDescent="0.3">
      <c r="B663" s="47"/>
      <c r="C663" s="45">
        <v>818</v>
      </c>
      <c r="D663" s="44">
        <v>82.259</v>
      </c>
      <c r="E663" s="46"/>
      <c r="F663" s="45"/>
      <c r="G663" s="44"/>
      <c r="H663" s="43"/>
      <c r="I663" s="39">
        <f t="shared" si="100"/>
        <v>818</v>
      </c>
      <c r="J663" s="42">
        <f t="shared" si="101"/>
        <v>155</v>
      </c>
      <c r="K663" s="42">
        <f t="shared" si="102"/>
        <v>400</v>
      </c>
      <c r="L663" s="41">
        <f t="shared" si="103"/>
        <v>1.9E-3</v>
      </c>
      <c r="M663" s="42">
        <f t="shared" si="104"/>
        <v>0</v>
      </c>
      <c r="N663" s="41">
        <f t="shared" si="105"/>
        <v>0</v>
      </c>
      <c r="O663" s="40">
        <f t="shared" si="106"/>
        <v>0</v>
      </c>
      <c r="Q663" s="39">
        <f t="shared" si="107"/>
        <v>818</v>
      </c>
      <c r="R663" s="40">
        <f t="shared" si="108"/>
        <v>0</v>
      </c>
      <c r="S663" s="39">
        <f t="shared" si="109"/>
        <v>1</v>
      </c>
    </row>
    <row r="664" spans="2:19" x14ac:dyDescent="0.3">
      <c r="B664" s="47"/>
      <c r="C664" s="45">
        <v>819</v>
      </c>
      <c r="D664" s="44">
        <v>90.519000000000005</v>
      </c>
      <c r="E664" s="46"/>
      <c r="F664" s="45"/>
      <c r="G664" s="44"/>
      <c r="H664" s="43"/>
      <c r="I664" s="39">
        <f t="shared" si="100"/>
        <v>819</v>
      </c>
      <c r="J664" s="42">
        <f t="shared" si="101"/>
        <v>155</v>
      </c>
      <c r="K664" s="42">
        <f t="shared" si="102"/>
        <v>400</v>
      </c>
      <c r="L664" s="41">
        <f t="shared" si="103"/>
        <v>1.9E-3</v>
      </c>
      <c r="M664" s="42">
        <f t="shared" si="104"/>
        <v>0</v>
      </c>
      <c r="N664" s="41">
        <f t="shared" si="105"/>
        <v>0</v>
      </c>
      <c r="O664" s="40">
        <f t="shared" si="106"/>
        <v>0</v>
      </c>
      <c r="Q664" s="39">
        <f t="shared" si="107"/>
        <v>819</v>
      </c>
      <c r="R664" s="40">
        <f t="shared" si="108"/>
        <v>0</v>
      </c>
      <c r="S664" s="39">
        <f t="shared" si="109"/>
        <v>1</v>
      </c>
    </row>
    <row r="665" spans="2:19" x14ac:dyDescent="0.3">
      <c r="B665" s="47"/>
      <c r="C665" s="45">
        <v>820</v>
      </c>
      <c r="D665" s="44">
        <v>86.188000000000002</v>
      </c>
      <c r="E665" s="46"/>
      <c r="F665" s="45"/>
      <c r="G665" s="44"/>
      <c r="H665" s="43"/>
      <c r="I665" s="39">
        <f t="shared" si="100"/>
        <v>820</v>
      </c>
      <c r="J665" s="42">
        <f t="shared" si="101"/>
        <v>155</v>
      </c>
      <c r="K665" s="42">
        <f t="shared" si="102"/>
        <v>400</v>
      </c>
      <c r="L665" s="41">
        <f t="shared" si="103"/>
        <v>1.9E-3</v>
      </c>
      <c r="M665" s="42">
        <f t="shared" si="104"/>
        <v>0</v>
      </c>
      <c r="N665" s="41">
        <f t="shared" si="105"/>
        <v>0</v>
      </c>
      <c r="O665" s="40">
        <f t="shared" si="106"/>
        <v>0</v>
      </c>
      <c r="Q665" s="39">
        <f t="shared" si="107"/>
        <v>820</v>
      </c>
      <c r="R665" s="40">
        <f t="shared" si="108"/>
        <v>0</v>
      </c>
      <c r="S665" s="39">
        <f t="shared" si="109"/>
        <v>1</v>
      </c>
    </row>
    <row r="666" spans="2:19" x14ac:dyDescent="0.3">
      <c r="B666" s="47"/>
      <c r="C666" s="45">
        <v>821</v>
      </c>
      <c r="D666" s="44">
        <v>99.763999999999996</v>
      </c>
      <c r="E666" s="46"/>
      <c r="F666" s="45"/>
      <c r="G666" s="44"/>
      <c r="H666" s="43"/>
      <c r="I666" s="39">
        <f t="shared" si="100"/>
        <v>821</v>
      </c>
      <c r="J666" s="42">
        <f t="shared" si="101"/>
        <v>155</v>
      </c>
      <c r="K666" s="42">
        <f t="shared" si="102"/>
        <v>400</v>
      </c>
      <c r="L666" s="41">
        <f t="shared" si="103"/>
        <v>1.9E-3</v>
      </c>
      <c r="M666" s="42">
        <f t="shared" si="104"/>
        <v>0</v>
      </c>
      <c r="N666" s="41">
        <f t="shared" si="105"/>
        <v>0</v>
      </c>
      <c r="O666" s="40">
        <f t="shared" si="106"/>
        <v>0</v>
      </c>
      <c r="Q666" s="39">
        <f t="shared" si="107"/>
        <v>821</v>
      </c>
      <c r="R666" s="40">
        <f t="shared" si="108"/>
        <v>0</v>
      </c>
      <c r="S666" s="39">
        <f t="shared" si="109"/>
        <v>1</v>
      </c>
    </row>
    <row r="667" spans="2:19" x14ac:dyDescent="0.3">
      <c r="B667" s="47"/>
      <c r="C667" s="45">
        <v>822</v>
      </c>
      <c r="D667" s="44">
        <v>95.156999999999996</v>
      </c>
      <c r="E667" s="46"/>
      <c r="F667" s="45"/>
      <c r="G667" s="44"/>
      <c r="H667" s="43"/>
      <c r="I667" s="39">
        <f t="shared" si="100"/>
        <v>822</v>
      </c>
      <c r="J667" s="42">
        <f t="shared" si="101"/>
        <v>155</v>
      </c>
      <c r="K667" s="42">
        <f t="shared" si="102"/>
        <v>400</v>
      </c>
      <c r="L667" s="41">
        <f t="shared" si="103"/>
        <v>1.9E-3</v>
      </c>
      <c r="M667" s="42">
        <f t="shared" si="104"/>
        <v>0</v>
      </c>
      <c r="N667" s="41">
        <f t="shared" si="105"/>
        <v>0</v>
      </c>
      <c r="O667" s="40">
        <f t="shared" si="106"/>
        <v>0</v>
      </c>
      <c r="Q667" s="39">
        <f t="shared" si="107"/>
        <v>822</v>
      </c>
      <c r="R667" s="40">
        <f t="shared" si="108"/>
        <v>0</v>
      </c>
      <c r="S667" s="39">
        <f t="shared" si="109"/>
        <v>1</v>
      </c>
    </row>
    <row r="668" spans="2:19" x14ac:dyDescent="0.3">
      <c r="B668" s="47"/>
      <c r="C668" s="45">
        <v>823</v>
      </c>
      <c r="D668" s="44">
        <v>67.271000000000001</v>
      </c>
      <c r="E668" s="46"/>
      <c r="F668" s="45"/>
      <c r="G668" s="44"/>
      <c r="H668" s="43"/>
      <c r="I668" s="39">
        <f t="shared" si="100"/>
        <v>823</v>
      </c>
      <c r="J668" s="42">
        <f t="shared" si="101"/>
        <v>155</v>
      </c>
      <c r="K668" s="42">
        <f t="shared" si="102"/>
        <v>400</v>
      </c>
      <c r="L668" s="41">
        <f t="shared" si="103"/>
        <v>1.9E-3</v>
      </c>
      <c r="M668" s="42">
        <f t="shared" si="104"/>
        <v>0</v>
      </c>
      <c r="N668" s="41">
        <f t="shared" si="105"/>
        <v>0</v>
      </c>
      <c r="O668" s="40">
        <f t="shared" si="106"/>
        <v>0</v>
      </c>
      <c r="Q668" s="39">
        <f t="shared" si="107"/>
        <v>823</v>
      </c>
      <c r="R668" s="40">
        <f t="shared" si="108"/>
        <v>0</v>
      </c>
      <c r="S668" s="39">
        <f t="shared" si="109"/>
        <v>1</v>
      </c>
    </row>
    <row r="669" spans="2:19" x14ac:dyDescent="0.3">
      <c r="B669" s="47"/>
      <c r="C669" s="45">
        <v>824</v>
      </c>
      <c r="D669" s="44">
        <v>93.506</v>
      </c>
      <c r="E669" s="46"/>
      <c r="F669" s="45"/>
      <c r="G669" s="44"/>
      <c r="H669" s="43"/>
      <c r="I669" s="39">
        <f t="shared" si="100"/>
        <v>824</v>
      </c>
      <c r="J669" s="42">
        <f t="shared" si="101"/>
        <v>155</v>
      </c>
      <c r="K669" s="42">
        <f t="shared" si="102"/>
        <v>400</v>
      </c>
      <c r="L669" s="41">
        <f t="shared" si="103"/>
        <v>1.9E-3</v>
      </c>
      <c r="M669" s="42">
        <f t="shared" si="104"/>
        <v>0</v>
      </c>
      <c r="N669" s="41">
        <f t="shared" si="105"/>
        <v>0</v>
      </c>
      <c r="O669" s="40">
        <f t="shared" si="106"/>
        <v>0</v>
      </c>
      <c r="Q669" s="39">
        <f t="shared" si="107"/>
        <v>824</v>
      </c>
      <c r="R669" s="40">
        <f t="shared" si="108"/>
        <v>0</v>
      </c>
      <c r="S669" s="39">
        <f t="shared" si="109"/>
        <v>1</v>
      </c>
    </row>
    <row r="670" spans="2:19" x14ac:dyDescent="0.3">
      <c r="B670" s="47"/>
      <c r="C670" s="45">
        <v>825</v>
      </c>
      <c r="D670" s="44">
        <v>96.935000000000002</v>
      </c>
      <c r="E670" s="46"/>
      <c r="F670" s="45"/>
      <c r="G670" s="44"/>
      <c r="H670" s="43"/>
      <c r="I670" s="39">
        <f t="shared" si="100"/>
        <v>825</v>
      </c>
      <c r="J670" s="42">
        <f t="shared" si="101"/>
        <v>155</v>
      </c>
      <c r="K670" s="42">
        <f t="shared" si="102"/>
        <v>400</v>
      </c>
      <c r="L670" s="41">
        <f t="shared" si="103"/>
        <v>1.9E-3</v>
      </c>
      <c r="M670" s="42">
        <f t="shared" si="104"/>
        <v>0</v>
      </c>
      <c r="N670" s="41">
        <f t="shared" si="105"/>
        <v>0</v>
      </c>
      <c r="O670" s="40">
        <f t="shared" si="106"/>
        <v>0</v>
      </c>
      <c r="Q670" s="39">
        <f t="shared" si="107"/>
        <v>825</v>
      </c>
      <c r="R670" s="40">
        <f t="shared" si="108"/>
        <v>0</v>
      </c>
      <c r="S670" s="39">
        <f t="shared" si="109"/>
        <v>1</v>
      </c>
    </row>
    <row r="671" spans="2:19" x14ac:dyDescent="0.3">
      <c r="B671" s="47"/>
      <c r="C671" s="45">
        <v>826</v>
      </c>
      <c r="D671" s="44">
        <v>93.381</v>
      </c>
      <c r="E671" s="46"/>
      <c r="F671" s="45"/>
      <c r="G671" s="44"/>
      <c r="H671" s="43"/>
      <c r="I671" s="39">
        <f t="shared" si="100"/>
        <v>826</v>
      </c>
      <c r="J671" s="42">
        <f t="shared" si="101"/>
        <v>155</v>
      </c>
      <c r="K671" s="42">
        <f t="shared" si="102"/>
        <v>400</v>
      </c>
      <c r="L671" s="41">
        <f t="shared" si="103"/>
        <v>1.9E-3</v>
      </c>
      <c r="M671" s="42">
        <f t="shared" si="104"/>
        <v>0</v>
      </c>
      <c r="N671" s="41">
        <f t="shared" si="105"/>
        <v>0</v>
      </c>
      <c r="O671" s="40">
        <f t="shared" si="106"/>
        <v>0</v>
      </c>
      <c r="Q671" s="39">
        <f t="shared" si="107"/>
        <v>826</v>
      </c>
      <c r="R671" s="40">
        <f t="shared" si="108"/>
        <v>0</v>
      </c>
      <c r="S671" s="39">
        <f t="shared" si="109"/>
        <v>1</v>
      </c>
    </row>
    <row r="672" spans="2:19" x14ac:dyDescent="0.3">
      <c r="B672" s="47"/>
      <c r="C672" s="45">
        <v>827</v>
      </c>
      <c r="D672" s="44">
        <v>98.465000000000003</v>
      </c>
      <c r="E672" s="46"/>
      <c r="F672" s="45"/>
      <c r="G672" s="44"/>
      <c r="H672" s="43"/>
      <c r="I672" s="39">
        <f t="shared" si="100"/>
        <v>827</v>
      </c>
      <c r="J672" s="42">
        <f t="shared" si="101"/>
        <v>155</v>
      </c>
      <c r="K672" s="42">
        <f t="shared" si="102"/>
        <v>400</v>
      </c>
      <c r="L672" s="41">
        <f t="shared" si="103"/>
        <v>1.9E-3</v>
      </c>
      <c r="M672" s="42">
        <f t="shared" si="104"/>
        <v>0</v>
      </c>
      <c r="N672" s="41">
        <f t="shared" si="105"/>
        <v>0</v>
      </c>
      <c r="O672" s="40">
        <f t="shared" si="106"/>
        <v>0</v>
      </c>
      <c r="Q672" s="39">
        <f t="shared" si="107"/>
        <v>827</v>
      </c>
      <c r="R672" s="40">
        <f t="shared" si="108"/>
        <v>0</v>
      </c>
      <c r="S672" s="39">
        <f t="shared" si="109"/>
        <v>1</v>
      </c>
    </row>
    <row r="673" spans="2:19" x14ac:dyDescent="0.3">
      <c r="B673" s="47"/>
      <c r="C673" s="45">
        <v>828</v>
      </c>
      <c r="D673" s="44">
        <v>84.978999999999999</v>
      </c>
      <c r="E673" s="46"/>
      <c r="F673" s="45"/>
      <c r="G673" s="44"/>
      <c r="H673" s="43"/>
      <c r="I673" s="39">
        <f t="shared" si="100"/>
        <v>828</v>
      </c>
      <c r="J673" s="42">
        <f t="shared" si="101"/>
        <v>155</v>
      </c>
      <c r="K673" s="42">
        <f t="shared" si="102"/>
        <v>400</v>
      </c>
      <c r="L673" s="41">
        <f t="shared" si="103"/>
        <v>1.9E-3</v>
      </c>
      <c r="M673" s="42">
        <f t="shared" si="104"/>
        <v>0</v>
      </c>
      <c r="N673" s="41">
        <f t="shared" si="105"/>
        <v>0</v>
      </c>
      <c r="O673" s="40">
        <f t="shared" si="106"/>
        <v>0</v>
      </c>
      <c r="Q673" s="39">
        <f t="shared" si="107"/>
        <v>828</v>
      </c>
      <c r="R673" s="40">
        <f t="shared" si="108"/>
        <v>0</v>
      </c>
      <c r="S673" s="39">
        <f t="shared" si="109"/>
        <v>1</v>
      </c>
    </row>
    <row r="674" spans="2:19" x14ac:dyDescent="0.3">
      <c r="B674" s="47"/>
      <c r="C674" s="45">
        <v>829</v>
      </c>
      <c r="D674" s="44">
        <v>92.93</v>
      </c>
      <c r="E674" s="46"/>
      <c r="F674" s="45"/>
      <c r="G674" s="44"/>
      <c r="H674" s="43"/>
      <c r="I674" s="39">
        <f t="shared" si="100"/>
        <v>829</v>
      </c>
      <c r="J674" s="42">
        <f t="shared" si="101"/>
        <v>155</v>
      </c>
      <c r="K674" s="42">
        <f t="shared" si="102"/>
        <v>400</v>
      </c>
      <c r="L674" s="41">
        <f t="shared" si="103"/>
        <v>1.9E-3</v>
      </c>
      <c r="M674" s="42">
        <f t="shared" si="104"/>
        <v>0</v>
      </c>
      <c r="N674" s="41">
        <f t="shared" si="105"/>
        <v>0</v>
      </c>
      <c r="O674" s="40">
        <f t="shared" si="106"/>
        <v>0</v>
      </c>
      <c r="Q674" s="39">
        <f t="shared" si="107"/>
        <v>829</v>
      </c>
      <c r="R674" s="40">
        <f t="shared" si="108"/>
        <v>0</v>
      </c>
      <c r="S674" s="39">
        <f t="shared" si="109"/>
        <v>1</v>
      </c>
    </row>
    <row r="675" spans="2:19" x14ac:dyDescent="0.3">
      <c r="B675" s="47"/>
      <c r="C675" s="45">
        <v>830</v>
      </c>
      <c r="D675" s="44">
        <v>91.600999999999999</v>
      </c>
      <c r="E675" s="46"/>
      <c r="F675" s="45"/>
      <c r="G675" s="44"/>
      <c r="H675" s="43"/>
      <c r="I675" s="39">
        <f t="shared" si="100"/>
        <v>830</v>
      </c>
      <c r="J675" s="42">
        <f t="shared" si="101"/>
        <v>155</v>
      </c>
      <c r="K675" s="42">
        <f t="shared" si="102"/>
        <v>400</v>
      </c>
      <c r="L675" s="41">
        <f t="shared" si="103"/>
        <v>1.9E-3</v>
      </c>
      <c r="M675" s="42">
        <f t="shared" si="104"/>
        <v>0</v>
      </c>
      <c r="N675" s="41">
        <f t="shared" si="105"/>
        <v>0</v>
      </c>
      <c r="O675" s="40">
        <f t="shared" si="106"/>
        <v>0</v>
      </c>
      <c r="Q675" s="39">
        <f t="shared" si="107"/>
        <v>830</v>
      </c>
      <c r="R675" s="40">
        <f t="shared" si="108"/>
        <v>0</v>
      </c>
      <c r="S675" s="39">
        <f t="shared" si="109"/>
        <v>1</v>
      </c>
    </row>
    <row r="676" spans="2:19" x14ac:dyDescent="0.3">
      <c r="B676" s="47"/>
      <c r="C676" s="45">
        <v>831</v>
      </c>
      <c r="D676" s="44">
        <v>92.391999999999996</v>
      </c>
      <c r="E676" s="46"/>
      <c r="F676" s="45"/>
      <c r="G676" s="44"/>
      <c r="H676" s="43"/>
      <c r="I676" s="39">
        <f t="shared" si="100"/>
        <v>831</v>
      </c>
      <c r="J676" s="42">
        <f t="shared" si="101"/>
        <v>155</v>
      </c>
      <c r="K676" s="42">
        <f t="shared" si="102"/>
        <v>400</v>
      </c>
      <c r="L676" s="41">
        <f t="shared" si="103"/>
        <v>1.9E-3</v>
      </c>
      <c r="M676" s="42">
        <f t="shared" si="104"/>
        <v>0</v>
      </c>
      <c r="N676" s="41">
        <f t="shared" si="105"/>
        <v>0</v>
      </c>
      <c r="O676" s="40">
        <f t="shared" si="106"/>
        <v>0</v>
      </c>
      <c r="Q676" s="39">
        <f t="shared" si="107"/>
        <v>831</v>
      </c>
      <c r="R676" s="40">
        <f t="shared" si="108"/>
        <v>0</v>
      </c>
      <c r="S676" s="39">
        <f t="shared" si="109"/>
        <v>1</v>
      </c>
    </row>
    <row r="677" spans="2:19" x14ac:dyDescent="0.3">
      <c r="B677" s="47"/>
      <c r="C677" s="45">
        <v>832</v>
      </c>
      <c r="D677" s="44">
        <v>89.426000000000002</v>
      </c>
      <c r="E677" s="46"/>
      <c r="F677" s="45"/>
      <c r="G677" s="44"/>
      <c r="H677" s="43"/>
      <c r="I677" s="39">
        <f t="shared" si="100"/>
        <v>832</v>
      </c>
      <c r="J677" s="42">
        <f t="shared" si="101"/>
        <v>155</v>
      </c>
      <c r="K677" s="42">
        <f t="shared" si="102"/>
        <v>400</v>
      </c>
      <c r="L677" s="41">
        <f t="shared" si="103"/>
        <v>1.9E-3</v>
      </c>
      <c r="M677" s="42">
        <f t="shared" si="104"/>
        <v>0</v>
      </c>
      <c r="N677" s="41">
        <f t="shared" si="105"/>
        <v>0</v>
      </c>
      <c r="O677" s="40">
        <f t="shared" si="106"/>
        <v>0</v>
      </c>
      <c r="Q677" s="39">
        <f t="shared" si="107"/>
        <v>832</v>
      </c>
      <c r="R677" s="40">
        <f t="shared" si="108"/>
        <v>0</v>
      </c>
      <c r="S677" s="39">
        <f t="shared" si="109"/>
        <v>1</v>
      </c>
    </row>
    <row r="678" spans="2:19" x14ac:dyDescent="0.3">
      <c r="B678" s="47"/>
      <c r="C678" s="45">
        <v>833</v>
      </c>
      <c r="D678" s="44">
        <v>95.65</v>
      </c>
      <c r="E678" s="46"/>
      <c r="F678" s="45"/>
      <c r="G678" s="44"/>
      <c r="H678" s="43"/>
      <c r="I678" s="39">
        <f t="shared" si="100"/>
        <v>833</v>
      </c>
      <c r="J678" s="42">
        <f t="shared" si="101"/>
        <v>155</v>
      </c>
      <c r="K678" s="42">
        <f t="shared" si="102"/>
        <v>400</v>
      </c>
      <c r="L678" s="41">
        <f t="shared" si="103"/>
        <v>1.9E-3</v>
      </c>
      <c r="M678" s="42">
        <f t="shared" si="104"/>
        <v>0</v>
      </c>
      <c r="N678" s="41">
        <f t="shared" si="105"/>
        <v>0</v>
      </c>
      <c r="O678" s="40">
        <f t="shared" si="106"/>
        <v>0</v>
      </c>
      <c r="Q678" s="39">
        <f t="shared" si="107"/>
        <v>833</v>
      </c>
      <c r="R678" s="40">
        <f t="shared" si="108"/>
        <v>0</v>
      </c>
      <c r="S678" s="39">
        <f t="shared" si="109"/>
        <v>1</v>
      </c>
    </row>
    <row r="679" spans="2:19" x14ac:dyDescent="0.3">
      <c r="B679" s="47"/>
      <c r="C679" s="45">
        <v>834</v>
      </c>
      <c r="D679" s="44">
        <v>93.412000000000006</v>
      </c>
      <c r="E679" s="46"/>
      <c r="F679" s="45"/>
      <c r="G679" s="44"/>
      <c r="H679" s="43"/>
      <c r="I679" s="39">
        <f t="shared" si="100"/>
        <v>834</v>
      </c>
      <c r="J679" s="42">
        <f t="shared" si="101"/>
        <v>155</v>
      </c>
      <c r="K679" s="42">
        <f t="shared" si="102"/>
        <v>400</v>
      </c>
      <c r="L679" s="41">
        <f t="shared" si="103"/>
        <v>1.9E-3</v>
      </c>
      <c r="M679" s="42">
        <f t="shared" si="104"/>
        <v>0</v>
      </c>
      <c r="N679" s="41">
        <f t="shared" si="105"/>
        <v>0</v>
      </c>
      <c r="O679" s="40">
        <f t="shared" si="106"/>
        <v>0</v>
      </c>
      <c r="Q679" s="39">
        <f t="shared" si="107"/>
        <v>834</v>
      </c>
      <c r="R679" s="40">
        <f t="shared" si="108"/>
        <v>0</v>
      </c>
      <c r="S679" s="39">
        <f t="shared" si="109"/>
        <v>1</v>
      </c>
    </row>
    <row r="680" spans="2:19" x14ac:dyDescent="0.3">
      <c r="B680" s="47"/>
      <c r="C680" s="45">
        <v>835</v>
      </c>
      <c r="D680" s="44">
        <v>100.32</v>
      </c>
      <c r="E680" s="46"/>
      <c r="F680" s="45"/>
      <c r="G680" s="44"/>
      <c r="H680" s="43"/>
      <c r="I680" s="39">
        <f t="shared" si="100"/>
        <v>835</v>
      </c>
      <c r="J680" s="42">
        <f t="shared" si="101"/>
        <v>155</v>
      </c>
      <c r="K680" s="42">
        <f t="shared" si="102"/>
        <v>400</v>
      </c>
      <c r="L680" s="41">
        <f t="shared" si="103"/>
        <v>1.9E-3</v>
      </c>
      <c r="M680" s="42">
        <f t="shared" si="104"/>
        <v>0</v>
      </c>
      <c r="N680" s="41">
        <f t="shared" si="105"/>
        <v>0</v>
      </c>
      <c r="O680" s="40">
        <f t="shared" si="106"/>
        <v>0</v>
      </c>
      <c r="Q680" s="39">
        <f t="shared" si="107"/>
        <v>835</v>
      </c>
      <c r="R680" s="40">
        <f t="shared" si="108"/>
        <v>0</v>
      </c>
      <c r="S680" s="39">
        <f t="shared" si="109"/>
        <v>1</v>
      </c>
    </row>
    <row r="681" spans="2:19" x14ac:dyDescent="0.3">
      <c r="B681" s="47"/>
      <c r="C681" s="45">
        <v>836</v>
      </c>
      <c r="D681" s="44">
        <v>97.233999999999995</v>
      </c>
      <c r="E681" s="46"/>
      <c r="F681" s="45"/>
      <c r="G681" s="44"/>
      <c r="H681" s="43"/>
      <c r="I681" s="39">
        <f t="shared" si="100"/>
        <v>836</v>
      </c>
      <c r="J681" s="42">
        <f t="shared" si="101"/>
        <v>155</v>
      </c>
      <c r="K681" s="42">
        <f t="shared" si="102"/>
        <v>400</v>
      </c>
      <c r="L681" s="41">
        <f t="shared" si="103"/>
        <v>1.9E-3</v>
      </c>
      <c r="M681" s="42">
        <f t="shared" si="104"/>
        <v>0</v>
      </c>
      <c r="N681" s="41">
        <f t="shared" si="105"/>
        <v>0</v>
      </c>
      <c r="O681" s="40">
        <f t="shared" si="106"/>
        <v>0</v>
      </c>
      <c r="Q681" s="39">
        <f t="shared" si="107"/>
        <v>836</v>
      </c>
      <c r="R681" s="40">
        <f t="shared" si="108"/>
        <v>0</v>
      </c>
      <c r="S681" s="39">
        <f t="shared" si="109"/>
        <v>1</v>
      </c>
    </row>
    <row r="682" spans="2:19" x14ac:dyDescent="0.3">
      <c r="B682" s="47"/>
      <c r="C682" s="45">
        <v>837</v>
      </c>
      <c r="D682" s="44">
        <v>100.92</v>
      </c>
      <c r="E682" s="46"/>
      <c r="F682" s="45"/>
      <c r="G682" s="44"/>
      <c r="H682" s="43"/>
      <c r="I682" s="39">
        <f t="shared" si="100"/>
        <v>837</v>
      </c>
      <c r="J682" s="42">
        <f t="shared" si="101"/>
        <v>155</v>
      </c>
      <c r="K682" s="42">
        <f t="shared" si="102"/>
        <v>400</v>
      </c>
      <c r="L682" s="41">
        <f t="shared" si="103"/>
        <v>1.9E-3</v>
      </c>
      <c r="M682" s="42">
        <f t="shared" si="104"/>
        <v>0</v>
      </c>
      <c r="N682" s="41">
        <f t="shared" si="105"/>
        <v>0</v>
      </c>
      <c r="O682" s="40">
        <f t="shared" si="106"/>
        <v>0</v>
      </c>
      <c r="Q682" s="39">
        <f t="shared" si="107"/>
        <v>837</v>
      </c>
      <c r="R682" s="40">
        <f t="shared" si="108"/>
        <v>0</v>
      </c>
      <c r="S682" s="39">
        <f t="shared" si="109"/>
        <v>1</v>
      </c>
    </row>
    <row r="683" spans="2:19" x14ac:dyDescent="0.3">
      <c r="B683" s="47"/>
      <c r="C683" s="45">
        <v>838</v>
      </c>
      <c r="D683" s="44">
        <v>99.900999999999996</v>
      </c>
      <c r="E683" s="46"/>
      <c r="F683" s="45"/>
      <c r="G683" s="44"/>
      <c r="H683" s="43"/>
      <c r="I683" s="39">
        <f t="shared" si="100"/>
        <v>838</v>
      </c>
      <c r="J683" s="42">
        <f t="shared" si="101"/>
        <v>155</v>
      </c>
      <c r="K683" s="42">
        <f t="shared" si="102"/>
        <v>400</v>
      </c>
      <c r="L683" s="41">
        <f t="shared" si="103"/>
        <v>1.9E-3</v>
      </c>
      <c r="M683" s="42">
        <f t="shared" si="104"/>
        <v>0</v>
      </c>
      <c r="N683" s="41">
        <f t="shared" si="105"/>
        <v>0</v>
      </c>
      <c r="O683" s="40">
        <f t="shared" si="106"/>
        <v>0</v>
      </c>
      <c r="Q683" s="39">
        <f t="shared" si="107"/>
        <v>838</v>
      </c>
      <c r="R683" s="40">
        <f t="shared" si="108"/>
        <v>0</v>
      </c>
      <c r="S683" s="39">
        <f t="shared" si="109"/>
        <v>1</v>
      </c>
    </row>
    <row r="684" spans="2:19" x14ac:dyDescent="0.3">
      <c r="B684" s="47"/>
      <c r="C684" s="45">
        <v>839</v>
      </c>
      <c r="D684" s="44">
        <v>100.13</v>
      </c>
      <c r="E684" s="46"/>
      <c r="F684" s="45"/>
      <c r="G684" s="44"/>
      <c r="H684" s="43"/>
      <c r="I684" s="39">
        <f t="shared" si="100"/>
        <v>839</v>
      </c>
      <c r="J684" s="42">
        <f t="shared" si="101"/>
        <v>155</v>
      </c>
      <c r="K684" s="42">
        <f t="shared" si="102"/>
        <v>400</v>
      </c>
      <c r="L684" s="41">
        <f t="shared" si="103"/>
        <v>1.9E-3</v>
      </c>
      <c r="M684" s="42">
        <f t="shared" si="104"/>
        <v>0</v>
      </c>
      <c r="N684" s="41">
        <f t="shared" si="105"/>
        <v>0</v>
      </c>
      <c r="O684" s="40">
        <f t="shared" si="106"/>
        <v>0</v>
      </c>
      <c r="Q684" s="39">
        <f t="shared" si="107"/>
        <v>839</v>
      </c>
      <c r="R684" s="40">
        <f t="shared" si="108"/>
        <v>0</v>
      </c>
      <c r="S684" s="39">
        <f t="shared" si="109"/>
        <v>1</v>
      </c>
    </row>
    <row r="685" spans="2:19" x14ac:dyDescent="0.3">
      <c r="B685" s="47"/>
      <c r="C685" s="45">
        <v>840</v>
      </c>
      <c r="D685" s="44">
        <v>101.57</v>
      </c>
      <c r="E685" s="46"/>
      <c r="F685" s="45"/>
      <c r="G685" s="44"/>
      <c r="H685" s="43"/>
      <c r="I685" s="39">
        <f t="shared" si="100"/>
        <v>840</v>
      </c>
      <c r="J685" s="42">
        <f t="shared" si="101"/>
        <v>155</v>
      </c>
      <c r="K685" s="42">
        <f t="shared" si="102"/>
        <v>400</v>
      </c>
      <c r="L685" s="41">
        <f t="shared" si="103"/>
        <v>1.9E-3</v>
      </c>
      <c r="M685" s="42">
        <f t="shared" si="104"/>
        <v>0</v>
      </c>
      <c r="N685" s="41">
        <f t="shared" si="105"/>
        <v>0</v>
      </c>
      <c r="O685" s="40">
        <f t="shared" si="106"/>
        <v>0</v>
      </c>
      <c r="Q685" s="39">
        <f t="shared" si="107"/>
        <v>840</v>
      </c>
      <c r="R685" s="40">
        <f t="shared" si="108"/>
        <v>0</v>
      </c>
      <c r="S685" s="39">
        <f t="shared" si="109"/>
        <v>1</v>
      </c>
    </row>
    <row r="686" spans="2:19" x14ac:dyDescent="0.3">
      <c r="B686" s="47"/>
      <c r="C686" s="45">
        <v>841</v>
      </c>
      <c r="D686" s="44">
        <v>101.01</v>
      </c>
      <c r="E686" s="46"/>
      <c r="F686" s="45"/>
      <c r="G686" s="44"/>
      <c r="H686" s="43"/>
      <c r="I686" s="39">
        <f t="shared" si="100"/>
        <v>841</v>
      </c>
      <c r="J686" s="42">
        <f t="shared" si="101"/>
        <v>155</v>
      </c>
      <c r="K686" s="42">
        <f t="shared" si="102"/>
        <v>400</v>
      </c>
      <c r="L686" s="41">
        <f t="shared" si="103"/>
        <v>1.9E-3</v>
      </c>
      <c r="M686" s="42">
        <f t="shared" si="104"/>
        <v>0</v>
      </c>
      <c r="N686" s="41">
        <f t="shared" si="105"/>
        <v>0</v>
      </c>
      <c r="O686" s="40">
        <f t="shared" si="106"/>
        <v>0</v>
      </c>
      <c r="Q686" s="39">
        <f t="shared" si="107"/>
        <v>841</v>
      </c>
      <c r="R686" s="40">
        <f t="shared" si="108"/>
        <v>0</v>
      </c>
      <c r="S686" s="39">
        <f t="shared" si="109"/>
        <v>1</v>
      </c>
    </row>
    <row r="687" spans="2:19" x14ac:dyDescent="0.3">
      <c r="B687" s="47"/>
      <c r="C687" s="45">
        <v>842</v>
      </c>
      <c r="D687" s="44">
        <v>99.703000000000003</v>
      </c>
      <c r="E687" s="46"/>
      <c r="F687" s="45"/>
      <c r="G687" s="44"/>
      <c r="H687" s="43"/>
      <c r="I687" s="39">
        <f t="shared" si="100"/>
        <v>842</v>
      </c>
      <c r="J687" s="42">
        <f t="shared" si="101"/>
        <v>155</v>
      </c>
      <c r="K687" s="42">
        <f t="shared" si="102"/>
        <v>400</v>
      </c>
      <c r="L687" s="41">
        <f t="shared" si="103"/>
        <v>1.9E-3</v>
      </c>
      <c r="M687" s="42">
        <f t="shared" si="104"/>
        <v>0</v>
      </c>
      <c r="N687" s="41">
        <f t="shared" si="105"/>
        <v>0</v>
      </c>
      <c r="O687" s="40">
        <f t="shared" si="106"/>
        <v>0</v>
      </c>
      <c r="Q687" s="39">
        <f t="shared" si="107"/>
        <v>842</v>
      </c>
      <c r="R687" s="40">
        <f t="shared" si="108"/>
        <v>0</v>
      </c>
      <c r="S687" s="39">
        <f t="shared" si="109"/>
        <v>1</v>
      </c>
    </row>
    <row r="688" spans="2:19" x14ac:dyDescent="0.3">
      <c r="B688" s="47"/>
      <c r="C688" s="45">
        <v>843</v>
      </c>
      <c r="D688" s="44">
        <v>100.53</v>
      </c>
      <c r="E688" s="46"/>
      <c r="F688" s="45"/>
      <c r="G688" s="44"/>
      <c r="H688" s="43"/>
      <c r="I688" s="39">
        <f t="shared" si="100"/>
        <v>843</v>
      </c>
      <c r="J688" s="42">
        <f t="shared" si="101"/>
        <v>155</v>
      </c>
      <c r="K688" s="42">
        <f t="shared" si="102"/>
        <v>400</v>
      </c>
      <c r="L688" s="41">
        <f t="shared" si="103"/>
        <v>1.9E-3</v>
      </c>
      <c r="M688" s="42">
        <f t="shared" si="104"/>
        <v>0</v>
      </c>
      <c r="N688" s="41">
        <f t="shared" si="105"/>
        <v>0</v>
      </c>
      <c r="O688" s="40">
        <f t="shared" si="106"/>
        <v>0</v>
      </c>
      <c r="Q688" s="39">
        <f t="shared" si="107"/>
        <v>843</v>
      </c>
      <c r="R688" s="40">
        <f t="shared" si="108"/>
        <v>0</v>
      </c>
      <c r="S688" s="39">
        <f t="shared" si="109"/>
        <v>1</v>
      </c>
    </row>
    <row r="689" spans="2:19" x14ac:dyDescent="0.3">
      <c r="B689" s="47"/>
      <c r="C689" s="45">
        <v>844</v>
      </c>
      <c r="D689" s="44">
        <v>98.631</v>
      </c>
      <c r="E689" s="46"/>
      <c r="F689" s="45"/>
      <c r="G689" s="44"/>
      <c r="H689" s="43"/>
      <c r="I689" s="39">
        <f t="shared" si="100"/>
        <v>844</v>
      </c>
      <c r="J689" s="42">
        <f t="shared" si="101"/>
        <v>155</v>
      </c>
      <c r="K689" s="42">
        <f t="shared" si="102"/>
        <v>400</v>
      </c>
      <c r="L689" s="41">
        <f t="shared" si="103"/>
        <v>1.9E-3</v>
      </c>
      <c r="M689" s="42">
        <f t="shared" si="104"/>
        <v>0</v>
      </c>
      <c r="N689" s="41">
        <f t="shared" si="105"/>
        <v>0</v>
      </c>
      <c r="O689" s="40">
        <f t="shared" si="106"/>
        <v>0</v>
      </c>
      <c r="Q689" s="39">
        <f t="shared" si="107"/>
        <v>844</v>
      </c>
      <c r="R689" s="40">
        <f t="shared" si="108"/>
        <v>0</v>
      </c>
      <c r="S689" s="39">
        <f t="shared" si="109"/>
        <v>1</v>
      </c>
    </row>
    <row r="690" spans="2:19" x14ac:dyDescent="0.3">
      <c r="B690" s="47"/>
      <c r="C690" s="45">
        <v>845</v>
      </c>
      <c r="D690" s="44">
        <v>101.65</v>
      </c>
      <c r="E690" s="46"/>
      <c r="F690" s="45"/>
      <c r="G690" s="44"/>
      <c r="H690" s="43"/>
      <c r="I690" s="39">
        <f t="shared" si="100"/>
        <v>845</v>
      </c>
      <c r="J690" s="42">
        <f t="shared" si="101"/>
        <v>155</v>
      </c>
      <c r="K690" s="42">
        <f t="shared" si="102"/>
        <v>400</v>
      </c>
      <c r="L690" s="41">
        <f t="shared" si="103"/>
        <v>1.9E-3</v>
      </c>
      <c r="M690" s="42">
        <f t="shared" si="104"/>
        <v>0</v>
      </c>
      <c r="N690" s="41">
        <f t="shared" si="105"/>
        <v>0</v>
      </c>
      <c r="O690" s="40">
        <f t="shared" si="106"/>
        <v>0</v>
      </c>
      <c r="Q690" s="39">
        <f t="shared" si="107"/>
        <v>845</v>
      </c>
      <c r="R690" s="40">
        <f t="shared" si="108"/>
        <v>0</v>
      </c>
      <c r="S690" s="39">
        <f t="shared" si="109"/>
        <v>1</v>
      </c>
    </row>
    <row r="691" spans="2:19" x14ac:dyDescent="0.3">
      <c r="B691" s="47"/>
      <c r="C691" s="45">
        <v>846</v>
      </c>
      <c r="D691" s="44">
        <v>101.87</v>
      </c>
      <c r="E691" s="46"/>
      <c r="F691" s="45"/>
      <c r="G691" s="44"/>
      <c r="H691" s="43"/>
      <c r="I691" s="39">
        <f t="shared" si="100"/>
        <v>846</v>
      </c>
      <c r="J691" s="42">
        <f t="shared" si="101"/>
        <v>155</v>
      </c>
      <c r="K691" s="42">
        <f t="shared" si="102"/>
        <v>400</v>
      </c>
      <c r="L691" s="41">
        <f t="shared" si="103"/>
        <v>1.9E-3</v>
      </c>
      <c r="M691" s="42">
        <f t="shared" si="104"/>
        <v>0</v>
      </c>
      <c r="N691" s="41">
        <f t="shared" si="105"/>
        <v>0</v>
      </c>
      <c r="O691" s="40">
        <f t="shared" si="106"/>
        <v>0</v>
      </c>
      <c r="Q691" s="39">
        <f t="shared" si="107"/>
        <v>846</v>
      </c>
      <c r="R691" s="40">
        <f t="shared" si="108"/>
        <v>0</v>
      </c>
      <c r="S691" s="39">
        <f t="shared" si="109"/>
        <v>1</v>
      </c>
    </row>
    <row r="692" spans="2:19" x14ac:dyDescent="0.3">
      <c r="B692" s="47"/>
      <c r="C692" s="45">
        <v>847</v>
      </c>
      <c r="D692" s="44">
        <v>99.17</v>
      </c>
      <c r="E692" s="46"/>
      <c r="F692" s="45"/>
      <c r="G692" s="44"/>
      <c r="H692" s="43"/>
      <c r="I692" s="39">
        <f t="shared" si="100"/>
        <v>847</v>
      </c>
      <c r="J692" s="42">
        <f t="shared" si="101"/>
        <v>155</v>
      </c>
      <c r="K692" s="42">
        <f t="shared" si="102"/>
        <v>400</v>
      </c>
      <c r="L692" s="41">
        <f t="shared" si="103"/>
        <v>1.9E-3</v>
      </c>
      <c r="M692" s="42">
        <f t="shared" si="104"/>
        <v>0</v>
      </c>
      <c r="N692" s="41">
        <f t="shared" si="105"/>
        <v>0</v>
      </c>
      <c r="O692" s="40">
        <f t="shared" si="106"/>
        <v>0</v>
      </c>
      <c r="Q692" s="39">
        <f t="shared" si="107"/>
        <v>847</v>
      </c>
      <c r="R692" s="40">
        <f t="shared" si="108"/>
        <v>0</v>
      </c>
      <c r="S692" s="39">
        <f t="shared" si="109"/>
        <v>1</v>
      </c>
    </row>
    <row r="693" spans="2:19" x14ac:dyDescent="0.3">
      <c r="B693" s="47"/>
      <c r="C693" s="45">
        <v>848</v>
      </c>
      <c r="D693" s="44">
        <v>99.216999999999999</v>
      </c>
      <c r="E693" s="46"/>
      <c r="F693" s="45"/>
      <c r="G693" s="44"/>
      <c r="H693" s="43"/>
      <c r="I693" s="39">
        <f t="shared" si="100"/>
        <v>848</v>
      </c>
      <c r="J693" s="42">
        <f t="shared" si="101"/>
        <v>155</v>
      </c>
      <c r="K693" s="42">
        <f t="shared" si="102"/>
        <v>400</v>
      </c>
      <c r="L693" s="41">
        <f t="shared" si="103"/>
        <v>1.9E-3</v>
      </c>
      <c r="M693" s="42">
        <f t="shared" si="104"/>
        <v>0</v>
      </c>
      <c r="N693" s="41">
        <f t="shared" si="105"/>
        <v>0</v>
      </c>
      <c r="O693" s="40">
        <f t="shared" si="106"/>
        <v>0</v>
      </c>
      <c r="Q693" s="39">
        <f t="shared" si="107"/>
        <v>848</v>
      </c>
      <c r="R693" s="40">
        <f t="shared" si="108"/>
        <v>0</v>
      </c>
      <c r="S693" s="39">
        <f t="shared" si="109"/>
        <v>1</v>
      </c>
    </row>
    <row r="694" spans="2:19" x14ac:dyDescent="0.3">
      <c r="B694" s="47"/>
      <c r="C694" s="45">
        <v>849</v>
      </c>
      <c r="D694" s="44">
        <v>98.596000000000004</v>
      </c>
      <c r="E694" s="46"/>
      <c r="F694" s="45"/>
      <c r="G694" s="44"/>
      <c r="H694" s="43"/>
      <c r="I694" s="39">
        <f t="shared" si="100"/>
        <v>849</v>
      </c>
      <c r="J694" s="42">
        <f t="shared" si="101"/>
        <v>155</v>
      </c>
      <c r="K694" s="42">
        <f t="shared" si="102"/>
        <v>400</v>
      </c>
      <c r="L694" s="41">
        <f t="shared" si="103"/>
        <v>1.9E-3</v>
      </c>
      <c r="M694" s="42">
        <f t="shared" si="104"/>
        <v>0</v>
      </c>
      <c r="N694" s="41">
        <f t="shared" si="105"/>
        <v>0</v>
      </c>
      <c r="O694" s="40">
        <f t="shared" si="106"/>
        <v>0</v>
      </c>
      <c r="Q694" s="39">
        <f t="shared" si="107"/>
        <v>849</v>
      </c>
      <c r="R694" s="40">
        <f t="shared" si="108"/>
        <v>0</v>
      </c>
      <c r="S694" s="39">
        <f t="shared" si="109"/>
        <v>1</v>
      </c>
    </row>
    <row r="695" spans="2:19" x14ac:dyDescent="0.3">
      <c r="B695" s="47"/>
      <c r="C695" s="45">
        <v>850</v>
      </c>
      <c r="D695" s="44">
        <v>89.372</v>
      </c>
      <c r="E695" s="46"/>
      <c r="F695" s="45"/>
      <c r="G695" s="44"/>
      <c r="H695" s="43"/>
      <c r="I695" s="39">
        <f t="shared" si="100"/>
        <v>850</v>
      </c>
      <c r="J695" s="42">
        <f t="shared" si="101"/>
        <v>155</v>
      </c>
      <c r="K695" s="42">
        <f t="shared" si="102"/>
        <v>400</v>
      </c>
      <c r="L695" s="41">
        <f t="shared" si="103"/>
        <v>1.9E-3</v>
      </c>
      <c r="M695" s="42">
        <f t="shared" si="104"/>
        <v>0</v>
      </c>
      <c r="N695" s="41">
        <f t="shared" si="105"/>
        <v>0</v>
      </c>
      <c r="O695" s="40">
        <f t="shared" si="106"/>
        <v>0</v>
      </c>
      <c r="Q695" s="39">
        <f t="shared" si="107"/>
        <v>850</v>
      </c>
      <c r="R695" s="40">
        <f t="shared" si="108"/>
        <v>0</v>
      </c>
      <c r="S695" s="39">
        <f t="shared" si="109"/>
        <v>1</v>
      </c>
    </row>
    <row r="696" spans="2:19" x14ac:dyDescent="0.3">
      <c r="B696" s="47"/>
      <c r="C696" s="45">
        <v>851</v>
      </c>
      <c r="D696" s="44">
        <v>97.492999999999995</v>
      </c>
      <c r="E696" s="46"/>
      <c r="F696" s="45"/>
      <c r="G696" s="44"/>
      <c r="H696" s="43"/>
      <c r="I696" s="39">
        <f t="shared" si="100"/>
        <v>851</v>
      </c>
      <c r="J696" s="42">
        <f t="shared" si="101"/>
        <v>155</v>
      </c>
      <c r="K696" s="42">
        <f t="shared" si="102"/>
        <v>400</v>
      </c>
      <c r="L696" s="41">
        <f t="shared" si="103"/>
        <v>1.9E-3</v>
      </c>
      <c r="M696" s="42">
        <f t="shared" si="104"/>
        <v>0</v>
      </c>
      <c r="N696" s="41">
        <f t="shared" si="105"/>
        <v>0</v>
      </c>
      <c r="O696" s="40">
        <f t="shared" si="106"/>
        <v>0</v>
      </c>
      <c r="Q696" s="39">
        <f t="shared" si="107"/>
        <v>851</v>
      </c>
      <c r="R696" s="40">
        <f t="shared" si="108"/>
        <v>0</v>
      </c>
      <c r="S696" s="39">
        <f t="shared" si="109"/>
        <v>1</v>
      </c>
    </row>
    <row r="697" spans="2:19" x14ac:dyDescent="0.3">
      <c r="B697" s="47"/>
      <c r="C697" s="45">
        <v>852</v>
      </c>
      <c r="D697" s="44">
        <v>96.927000000000007</v>
      </c>
      <c r="E697" s="46"/>
      <c r="F697" s="45"/>
      <c r="G697" s="44"/>
      <c r="H697" s="43"/>
      <c r="I697" s="39">
        <f t="shared" si="100"/>
        <v>852</v>
      </c>
      <c r="J697" s="42">
        <f t="shared" si="101"/>
        <v>155</v>
      </c>
      <c r="K697" s="42">
        <f t="shared" si="102"/>
        <v>400</v>
      </c>
      <c r="L697" s="41">
        <f t="shared" si="103"/>
        <v>1.9E-3</v>
      </c>
      <c r="M697" s="42">
        <f t="shared" si="104"/>
        <v>0</v>
      </c>
      <c r="N697" s="41">
        <f t="shared" si="105"/>
        <v>0</v>
      </c>
      <c r="O697" s="40">
        <f t="shared" si="106"/>
        <v>0</v>
      </c>
      <c r="Q697" s="39">
        <f t="shared" si="107"/>
        <v>852</v>
      </c>
      <c r="R697" s="40">
        <f t="shared" si="108"/>
        <v>0</v>
      </c>
      <c r="S697" s="39">
        <f t="shared" si="109"/>
        <v>1</v>
      </c>
    </row>
    <row r="698" spans="2:19" x14ac:dyDescent="0.3">
      <c r="B698" s="47"/>
      <c r="C698" s="45">
        <v>853</v>
      </c>
      <c r="D698" s="44">
        <v>96.486000000000004</v>
      </c>
      <c r="E698" s="46"/>
      <c r="F698" s="45"/>
      <c r="G698" s="44"/>
      <c r="H698" s="43"/>
      <c r="I698" s="39">
        <f t="shared" si="100"/>
        <v>853</v>
      </c>
      <c r="J698" s="42">
        <f t="shared" si="101"/>
        <v>155</v>
      </c>
      <c r="K698" s="42">
        <f t="shared" si="102"/>
        <v>400</v>
      </c>
      <c r="L698" s="41">
        <f t="shared" si="103"/>
        <v>1.9E-3</v>
      </c>
      <c r="M698" s="42">
        <f t="shared" si="104"/>
        <v>0</v>
      </c>
      <c r="N698" s="41">
        <f t="shared" si="105"/>
        <v>0</v>
      </c>
      <c r="O698" s="40">
        <f t="shared" si="106"/>
        <v>0</v>
      </c>
      <c r="Q698" s="39">
        <f t="shared" si="107"/>
        <v>853</v>
      </c>
      <c r="R698" s="40">
        <f t="shared" si="108"/>
        <v>0</v>
      </c>
      <c r="S698" s="39">
        <f t="shared" si="109"/>
        <v>1</v>
      </c>
    </row>
    <row r="699" spans="2:19" x14ac:dyDescent="0.3">
      <c r="B699" s="47"/>
      <c r="C699" s="45">
        <v>854</v>
      </c>
      <c r="D699" s="44">
        <v>85.111999999999995</v>
      </c>
      <c r="E699" s="46"/>
      <c r="F699" s="45"/>
      <c r="G699" s="44"/>
      <c r="H699" s="43"/>
      <c r="I699" s="39">
        <f t="shared" si="100"/>
        <v>854</v>
      </c>
      <c r="J699" s="42">
        <f t="shared" si="101"/>
        <v>155</v>
      </c>
      <c r="K699" s="42">
        <f t="shared" si="102"/>
        <v>400</v>
      </c>
      <c r="L699" s="41">
        <f t="shared" si="103"/>
        <v>1.9E-3</v>
      </c>
      <c r="M699" s="42">
        <f t="shared" si="104"/>
        <v>0</v>
      </c>
      <c r="N699" s="41">
        <f t="shared" si="105"/>
        <v>0</v>
      </c>
      <c r="O699" s="40">
        <f t="shared" si="106"/>
        <v>0</v>
      </c>
      <c r="Q699" s="39">
        <f t="shared" si="107"/>
        <v>854</v>
      </c>
      <c r="R699" s="40">
        <f t="shared" si="108"/>
        <v>0</v>
      </c>
      <c r="S699" s="39">
        <f t="shared" si="109"/>
        <v>1</v>
      </c>
    </row>
    <row r="700" spans="2:19" x14ac:dyDescent="0.3">
      <c r="B700" s="47"/>
      <c r="C700" s="45">
        <v>855</v>
      </c>
      <c r="D700" s="44">
        <v>91.3</v>
      </c>
      <c r="E700" s="46"/>
      <c r="F700" s="45"/>
      <c r="G700" s="44"/>
      <c r="H700" s="43"/>
      <c r="I700" s="39">
        <f t="shared" si="100"/>
        <v>855</v>
      </c>
      <c r="J700" s="42">
        <f t="shared" si="101"/>
        <v>155</v>
      </c>
      <c r="K700" s="42">
        <f t="shared" si="102"/>
        <v>400</v>
      </c>
      <c r="L700" s="41">
        <f t="shared" si="103"/>
        <v>1.9E-3</v>
      </c>
      <c r="M700" s="42">
        <f t="shared" si="104"/>
        <v>0</v>
      </c>
      <c r="N700" s="41">
        <f t="shared" si="105"/>
        <v>0</v>
      </c>
      <c r="O700" s="40">
        <f t="shared" si="106"/>
        <v>0</v>
      </c>
      <c r="Q700" s="39">
        <f t="shared" si="107"/>
        <v>855</v>
      </c>
      <c r="R700" s="40">
        <f t="shared" si="108"/>
        <v>0</v>
      </c>
      <c r="S700" s="39">
        <f t="shared" si="109"/>
        <v>1</v>
      </c>
    </row>
    <row r="701" spans="2:19" x14ac:dyDescent="0.3">
      <c r="B701" s="47"/>
      <c r="C701" s="45">
        <v>856</v>
      </c>
      <c r="D701" s="44">
        <v>97.316999999999993</v>
      </c>
      <c r="E701" s="46"/>
      <c r="F701" s="45"/>
      <c r="G701" s="44"/>
      <c r="H701" s="43"/>
      <c r="I701" s="39">
        <f t="shared" si="100"/>
        <v>856</v>
      </c>
      <c r="J701" s="42">
        <f t="shared" si="101"/>
        <v>155</v>
      </c>
      <c r="K701" s="42">
        <f t="shared" si="102"/>
        <v>400</v>
      </c>
      <c r="L701" s="41">
        <f t="shared" si="103"/>
        <v>1.9E-3</v>
      </c>
      <c r="M701" s="42">
        <f t="shared" si="104"/>
        <v>0</v>
      </c>
      <c r="N701" s="41">
        <f t="shared" si="105"/>
        <v>0</v>
      </c>
      <c r="O701" s="40">
        <f t="shared" si="106"/>
        <v>0</v>
      </c>
      <c r="Q701" s="39">
        <f t="shared" si="107"/>
        <v>856</v>
      </c>
      <c r="R701" s="40">
        <f t="shared" si="108"/>
        <v>0</v>
      </c>
      <c r="S701" s="39">
        <f t="shared" si="109"/>
        <v>1</v>
      </c>
    </row>
    <row r="702" spans="2:19" x14ac:dyDescent="0.3">
      <c r="B702" s="47"/>
      <c r="C702" s="45">
        <v>857</v>
      </c>
      <c r="D702" s="44">
        <v>99.165999999999997</v>
      </c>
      <c r="E702" s="46"/>
      <c r="F702" s="45"/>
      <c r="G702" s="44"/>
      <c r="H702" s="43"/>
      <c r="I702" s="39">
        <f t="shared" si="100"/>
        <v>857</v>
      </c>
      <c r="J702" s="42">
        <f t="shared" si="101"/>
        <v>155</v>
      </c>
      <c r="K702" s="42">
        <f t="shared" si="102"/>
        <v>400</v>
      </c>
      <c r="L702" s="41">
        <f t="shared" si="103"/>
        <v>1.9E-3</v>
      </c>
      <c r="M702" s="42">
        <f t="shared" si="104"/>
        <v>0</v>
      </c>
      <c r="N702" s="41">
        <f t="shared" si="105"/>
        <v>0</v>
      </c>
      <c r="O702" s="40">
        <f t="shared" si="106"/>
        <v>0</v>
      </c>
      <c r="Q702" s="39">
        <f t="shared" si="107"/>
        <v>857</v>
      </c>
      <c r="R702" s="40">
        <f t="shared" si="108"/>
        <v>0</v>
      </c>
      <c r="S702" s="39">
        <f t="shared" si="109"/>
        <v>1</v>
      </c>
    </row>
    <row r="703" spans="2:19" x14ac:dyDescent="0.3">
      <c r="B703" s="47"/>
      <c r="C703" s="45">
        <v>858</v>
      </c>
      <c r="D703" s="44">
        <v>99.195999999999998</v>
      </c>
      <c r="E703" s="46"/>
      <c r="F703" s="45"/>
      <c r="G703" s="44"/>
      <c r="H703" s="43"/>
      <c r="I703" s="39">
        <f t="shared" si="100"/>
        <v>858</v>
      </c>
      <c r="J703" s="42">
        <f t="shared" si="101"/>
        <v>155</v>
      </c>
      <c r="K703" s="42">
        <f t="shared" si="102"/>
        <v>400</v>
      </c>
      <c r="L703" s="41">
        <f t="shared" si="103"/>
        <v>1.9E-3</v>
      </c>
      <c r="M703" s="42">
        <f t="shared" si="104"/>
        <v>0</v>
      </c>
      <c r="N703" s="41">
        <f t="shared" si="105"/>
        <v>0</v>
      </c>
      <c r="O703" s="40">
        <f t="shared" si="106"/>
        <v>0</v>
      </c>
      <c r="Q703" s="39">
        <f t="shared" si="107"/>
        <v>858</v>
      </c>
      <c r="R703" s="40">
        <f t="shared" si="108"/>
        <v>0</v>
      </c>
      <c r="S703" s="39">
        <f t="shared" si="109"/>
        <v>1</v>
      </c>
    </row>
    <row r="704" spans="2:19" x14ac:dyDescent="0.3">
      <c r="B704" s="47"/>
      <c r="C704" s="45">
        <v>859</v>
      </c>
      <c r="D704" s="44">
        <v>99.171000000000006</v>
      </c>
      <c r="E704" s="46"/>
      <c r="F704" s="45"/>
      <c r="G704" s="44"/>
      <c r="H704" s="43"/>
      <c r="I704" s="39">
        <f t="shared" si="100"/>
        <v>859</v>
      </c>
      <c r="J704" s="42">
        <f t="shared" si="101"/>
        <v>155</v>
      </c>
      <c r="K704" s="42">
        <f t="shared" si="102"/>
        <v>400</v>
      </c>
      <c r="L704" s="41">
        <f t="shared" si="103"/>
        <v>1.9E-3</v>
      </c>
      <c r="M704" s="42">
        <f t="shared" si="104"/>
        <v>0</v>
      </c>
      <c r="N704" s="41">
        <f t="shared" si="105"/>
        <v>0</v>
      </c>
      <c r="O704" s="40">
        <f t="shared" si="106"/>
        <v>0</v>
      </c>
      <c r="Q704" s="39">
        <f t="shared" si="107"/>
        <v>859</v>
      </c>
      <c r="R704" s="40">
        <f t="shared" si="108"/>
        <v>0</v>
      </c>
      <c r="S704" s="39">
        <f t="shared" si="109"/>
        <v>1</v>
      </c>
    </row>
    <row r="705" spans="2:19" x14ac:dyDescent="0.3">
      <c r="B705" s="47"/>
      <c r="C705" s="45">
        <v>860</v>
      </c>
      <c r="D705" s="44">
        <v>98.816000000000003</v>
      </c>
      <c r="E705" s="46"/>
      <c r="F705" s="45"/>
      <c r="G705" s="44"/>
      <c r="H705" s="43"/>
      <c r="I705" s="39">
        <f t="shared" si="100"/>
        <v>860</v>
      </c>
      <c r="J705" s="42">
        <f t="shared" si="101"/>
        <v>155</v>
      </c>
      <c r="K705" s="42">
        <f t="shared" si="102"/>
        <v>400</v>
      </c>
      <c r="L705" s="41">
        <f t="shared" si="103"/>
        <v>1.9E-3</v>
      </c>
      <c r="M705" s="42">
        <f t="shared" si="104"/>
        <v>0</v>
      </c>
      <c r="N705" s="41">
        <f t="shared" si="105"/>
        <v>0</v>
      </c>
      <c r="O705" s="40">
        <f t="shared" si="106"/>
        <v>0</v>
      </c>
      <c r="Q705" s="39">
        <f t="shared" si="107"/>
        <v>860</v>
      </c>
      <c r="R705" s="40">
        <f t="shared" si="108"/>
        <v>0</v>
      </c>
      <c r="S705" s="39">
        <f t="shared" si="109"/>
        <v>1</v>
      </c>
    </row>
    <row r="706" spans="2:19" x14ac:dyDescent="0.3">
      <c r="B706" s="47"/>
      <c r="C706" s="45">
        <v>861</v>
      </c>
      <c r="D706" s="44">
        <v>98.679000000000002</v>
      </c>
      <c r="E706" s="46"/>
      <c r="F706" s="45"/>
      <c r="G706" s="44"/>
      <c r="H706" s="43"/>
      <c r="I706" s="39">
        <f t="shared" si="100"/>
        <v>861</v>
      </c>
      <c r="J706" s="42">
        <f t="shared" si="101"/>
        <v>155</v>
      </c>
      <c r="K706" s="42">
        <f t="shared" si="102"/>
        <v>400</v>
      </c>
      <c r="L706" s="41">
        <f t="shared" si="103"/>
        <v>1.9E-3</v>
      </c>
      <c r="M706" s="42">
        <f t="shared" si="104"/>
        <v>0</v>
      </c>
      <c r="N706" s="41">
        <f t="shared" si="105"/>
        <v>0</v>
      </c>
      <c r="O706" s="40">
        <f t="shared" si="106"/>
        <v>0</v>
      </c>
      <c r="Q706" s="39">
        <f t="shared" si="107"/>
        <v>861</v>
      </c>
      <c r="R706" s="40">
        <f t="shared" si="108"/>
        <v>0</v>
      </c>
      <c r="S706" s="39">
        <f t="shared" si="109"/>
        <v>1</v>
      </c>
    </row>
    <row r="707" spans="2:19" x14ac:dyDescent="0.3">
      <c r="B707" s="47"/>
      <c r="C707" s="45">
        <v>862</v>
      </c>
      <c r="D707" s="44">
        <v>99.448999999999998</v>
      </c>
      <c r="E707" s="46"/>
      <c r="F707" s="45"/>
      <c r="G707" s="44"/>
      <c r="H707" s="43"/>
      <c r="I707" s="39">
        <f t="shared" si="100"/>
        <v>862</v>
      </c>
      <c r="J707" s="42">
        <f t="shared" si="101"/>
        <v>155</v>
      </c>
      <c r="K707" s="42">
        <f t="shared" si="102"/>
        <v>400</v>
      </c>
      <c r="L707" s="41">
        <f t="shared" si="103"/>
        <v>1.9E-3</v>
      </c>
      <c r="M707" s="42">
        <f t="shared" si="104"/>
        <v>0</v>
      </c>
      <c r="N707" s="41">
        <f t="shared" si="105"/>
        <v>0</v>
      </c>
      <c r="O707" s="40">
        <f t="shared" si="106"/>
        <v>0</v>
      </c>
      <c r="Q707" s="39">
        <f t="shared" si="107"/>
        <v>862</v>
      </c>
      <c r="R707" s="40">
        <f t="shared" si="108"/>
        <v>0</v>
      </c>
      <c r="S707" s="39">
        <f t="shared" si="109"/>
        <v>1</v>
      </c>
    </row>
    <row r="708" spans="2:19" x14ac:dyDescent="0.3">
      <c r="B708" s="47"/>
      <c r="C708" s="45">
        <v>863</v>
      </c>
      <c r="D708" s="44">
        <v>100.05</v>
      </c>
      <c r="E708" s="46"/>
      <c r="F708" s="45"/>
      <c r="G708" s="44"/>
      <c r="H708" s="43"/>
      <c r="I708" s="39">
        <f t="shared" si="100"/>
        <v>863</v>
      </c>
      <c r="J708" s="42">
        <f t="shared" si="101"/>
        <v>155</v>
      </c>
      <c r="K708" s="42">
        <f t="shared" si="102"/>
        <v>400</v>
      </c>
      <c r="L708" s="41">
        <f t="shared" si="103"/>
        <v>1.9E-3</v>
      </c>
      <c r="M708" s="42">
        <f t="shared" si="104"/>
        <v>0</v>
      </c>
      <c r="N708" s="41">
        <f t="shared" si="105"/>
        <v>0</v>
      </c>
      <c r="O708" s="40">
        <f t="shared" si="106"/>
        <v>0</v>
      </c>
      <c r="Q708" s="39">
        <f t="shared" si="107"/>
        <v>863</v>
      </c>
      <c r="R708" s="40">
        <f t="shared" si="108"/>
        <v>0</v>
      </c>
      <c r="S708" s="39">
        <f t="shared" si="109"/>
        <v>1</v>
      </c>
    </row>
    <row r="709" spans="2:19" x14ac:dyDescent="0.3">
      <c r="B709" s="47"/>
      <c r="C709" s="45">
        <v>864</v>
      </c>
      <c r="D709" s="44">
        <v>97.915999999999997</v>
      </c>
      <c r="E709" s="46"/>
      <c r="F709" s="45"/>
      <c r="G709" s="44"/>
      <c r="H709" s="43"/>
      <c r="I709" s="39">
        <f t="shared" ref="I709:I772" si="110">IF(ISNUMBER(C709),C709,"")</f>
        <v>864</v>
      </c>
      <c r="J709" s="42">
        <f t="shared" ref="J709:J772" si="111">MATCH(I709,F:F,1)</f>
        <v>155</v>
      </c>
      <c r="K709" s="42">
        <f t="shared" ref="K709:K772" si="112">INDEX($F:$F,$J709)</f>
        <v>400</v>
      </c>
      <c r="L709" s="41">
        <f t="shared" ref="L709:L772" si="113">INDEX($G:$G,$J709)</f>
        <v>1.9E-3</v>
      </c>
      <c r="M709" s="42">
        <f t="shared" ref="M709:M772" si="114">INDEX($F:$F,$J709+1)</f>
        <v>0</v>
      </c>
      <c r="N709" s="41">
        <f t="shared" ref="N709:N772" si="115">INDEX($G:$G,$J709+1)</f>
        <v>0</v>
      </c>
      <c r="O709" s="40">
        <f t="shared" ref="O709:O772" si="116">IF(I709&lt;=M709,L709+(N709-L709)/(M709-K709)*(M709-I709),0)</f>
        <v>0</v>
      </c>
      <c r="Q709" s="39">
        <f t="shared" ref="Q709:Q772" si="117">IF(ISNUMBER(I709),I709,"")</f>
        <v>864</v>
      </c>
      <c r="R709" s="40">
        <f t="shared" ref="R709:R772" si="118">IF(ISNUMBER(O709),O709*D709,0)</f>
        <v>0</v>
      </c>
      <c r="S709" s="39">
        <f t="shared" ref="S709:S772" si="119">Q710-Q709</f>
        <v>1</v>
      </c>
    </row>
    <row r="710" spans="2:19" x14ac:dyDescent="0.3">
      <c r="B710" s="47"/>
      <c r="C710" s="45">
        <v>865</v>
      </c>
      <c r="D710" s="44">
        <v>96.323999999999998</v>
      </c>
      <c r="E710" s="46"/>
      <c r="F710" s="45"/>
      <c r="G710" s="44"/>
      <c r="H710" s="43"/>
      <c r="I710" s="39">
        <f t="shared" si="110"/>
        <v>865</v>
      </c>
      <c r="J710" s="42">
        <f t="shared" si="111"/>
        <v>155</v>
      </c>
      <c r="K710" s="42">
        <f t="shared" si="112"/>
        <v>400</v>
      </c>
      <c r="L710" s="41">
        <f t="shared" si="113"/>
        <v>1.9E-3</v>
      </c>
      <c r="M710" s="42">
        <f t="shared" si="114"/>
        <v>0</v>
      </c>
      <c r="N710" s="41">
        <f t="shared" si="115"/>
        <v>0</v>
      </c>
      <c r="O710" s="40">
        <f t="shared" si="116"/>
        <v>0</v>
      </c>
      <c r="Q710" s="39">
        <f t="shared" si="117"/>
        <v>865</v>
      </c>
      <c r="R710" s="40">
        <f t="shared" si="118"/>
        <v>0</v>
      </c>
      <c r="S710" s="39">
        <f t="shared" si="119"/>
        <v>1</v>
      </c>
    </row>
    <row r="711" spans="2:19" x14ac:dyDescent="0.3">
      <c r="B711" s="47"/>
      <c r="C711" s="45">
        <v>866</v>
      </c>
      <c r="D711" s="44">
        <v>84.9</v>
      </c>
      <c r="E711" s="46"/>
      <c r="F711" s="45"/>
      <c r="G711" s="44"/>
      <c r="H711" s="43"/>
      <c r="I711" s="39">
        <f t="shared" si="110"/>
        <v>866</v>
      </c>
      <c r="J711" s="42">
        <f t="shared" si="111"/>
        <v>155</v>
      </c>
      <c r="K711" s="42">
        <f t="shared" si="112"/>
        <v>400</v>
      </c>
      <c r="L711" s="41">
        <f t="shared" si="113"/>
        <v>1.9E-3</v>
      </c>
      <c r="M711" s="42">
        <f t="shared" si="114"/>
        <v>0</v>
      </c>
      <c r="N711" s="41">
        <f t="shared" si="115"/>
        <v>0</v>
      </c>
      <c r="O711" s="40">
        <f t="shared" si="116"/>
        <v>0</v>
      </c>
      <c r="Q711" s="39">
        <f t="shared" si="117"/>
        <v>866</v>
      </c>
      <c r="R711" s="40">
        <f t="shared" si="118"/>
        <v>0</v>
      </c>
      <c r="S711" s="39">
        <f t="shared" si="119"/>
        <v>1</v>
      </c>
    </row>
    <row r="712" spans="2:19" x14ac:dyDescent="0.3">
      <c r="B712" s="47"/>
      <c r="C712" s="45">
        <v>867</v>
      </c>
      <c r="D712" s="44">
        <v>91.546000000000006</v>
      </c>
      <c r="E712" s="46"/>
      <c r="F712" s="45"/>
      <c r="G712" s="44"/>
      <c r="H712" s="43"/>
      <c r="I712" s="39">
        <f t="shared" si="110"/>
        <v>867</v>
      </c>
      <c r="J712" s="42">
        <f t="shared" si="111"/>
        <v>155</v>
      </c>
      <c r="K712" s="42">
        <f t="shared" si="112"/>
        <v>400</v>
      </c>
      <c r="L712" s="41">
        <f t="shared" si="113"/>
        <v>1.9E-3</v>
      </c>
      <c r="M712" s="42">
        <f t="shared" si="114"/>
        <v>0</v>
      </c>
      <c r="N712" s="41">
        <f t="shared" si="115"/>
        <v>0</v>
      </c>
      <c r="O712" s="40">
        <f t="shared" si="116"/>
        <v>0</v>
      </c>
      <c r="Q712" s="39">
        <f t="shared" si="117"/>
        <v>867</v>
      </c>
      <c r="R712" s="40">
        <f t="shared" si="118"/>
        <v>0</v>
      </c>
      <c r="S712" s="39">
        <f t="shared" si="119"/>
        <v>1</v>
      </c>
    </row>
    <row r="713" spans="2:19" x14ac:dyDescent="0.3">
      <c r="B713" s="47"/>
      <c r="C713" s="45">
        <v>868</v>
      </c>
      <c r="D713" s="44">
        <v>95.92</v>
      </c>
      <c r="E713" s="46"/>
      <c r="F713" s="45"/>
      <c r="G713" s="44"/>
      <c r="H713" s="43"/>
      <c r="I713" s="39">
        <f t="shared" si="110"/>
        <v>868</v>
      </c>
      <c r="J713" s="42">
        <f t="shared" si="111"/>
        <v>155</v>
      </c>
      <c r="K713" s="42">
        <f t="shared" si="112"/>
        <v>400</v>
      </c>
      <c r="L713" s="41">
        <f t="shared" si="113"/>
        <v>1.9E-3</v>
      </c>
      <c r="M713" s="42">
        <f t="shared" si="114"/>
        <v>0</v>
      </c>
      <c r="N713" s="41">
        <f t="shared" si="115"/>
        <v>0</v>
      </c>
      <c r="O713" s="40">
        <f t="shared" si="116"/>
        <v>0</v>
      </c>
      <c r="Q713" s="39">
        <f t="shared" si="117"/>
        <v>868</v>
      </c>
      <c r="R713" s="40">
        <f t="shared" si="118"/>
        <v>0</v>
      </c>
      <c r="S713" s="39">
        <f t="shared" si="119"/>
        <v>1</v>
      </c>
    </row>
    <row r="714" spans="2:19" x14ac:dyDescent="0.3">
      <c r="B714" s="47"/>
      <c r="C714" s="45">
        <v>869</v>
      </c>
      <c r="D714" s="44">
        <v>94.956000000000003</v>
      </c>
      <c r="E714" s="46"/>
      <c r="F714" s="45"/>
      <c r="G714" s="44"/>
      <c r="H714" s="43"/>
      <c r="I714" s="39">
        <f t="shared" si="110"/>
        <v>869</v>
      </c>
      <c r="J714" s="42">
        <f t="shared" si="111"/>
        <v>155</v>
      </c>
      <c r="K714" s="42">
        <f t="shared" si="112"/>
        <v>400</v>
      </c>
      <c r="L714" s="41">
        <f t="shared" si="113"/>
        <v>1.9E-3</v>
      </c>
      <c r="M714" s="42">
        <f t="shared" si="114"/>
        <v>0</v>
      </c>
      <c r="N714" s="41">
        <f t="shared" si="115"/>
        <v>0</v>
      </c>
      <c r="O714" s="40">
        <f t="shared" si="116"/>
        <v>0</v>
      </c>
      <c r="Q714" s="39">
        <f t="shared" si="117"/>
        <v>869</v>
      </c>
      <c r="R714" s="40">
        <f t="shared" si="118"/>
        <v>0</v>
      </c>
      <c r="S714" s="39">
        <f t="shared" si="119"/>
        <v>1</v>
      </c>
    </row>
    <row r="715" spans="2:19" x14ac:dyDescent="0.3">
      <c r="B715" s="47"/>
      <c r="C715" s="45">
        <v>870</v>
      </c>
      <c r="D715" s="44">
        <v>96.754999999999995</v>
      </c>
      <c r="E715" s="46"/>
      <c r="F715" s="45"/>
      <c r="G715" s="44"/>
      <c r="H715" s="43"/>
      <c r="I715" s="39">
        <f t="shared" si="110"/>
        <v>870</v>
      </c>
      <c r="J715" s="42">
        <f t="shared" si="111"/>
        <v>155</v>
      </c>
      <c r="K715" s="42">
        <f t="shared" si="112"/>
        <v>400</v>
      </c>
      <c r="L715" s="41">
        <f t="shared" si="113"/>
        <v>1.9E-3</v>
      </c>
      <c r="M715" s="42">
        <f t="shared" si="114"/>
        <v>0</v>
      </c>
      <c r="N715" s="41">
        <f t="shared" si="115"/>
        <v>0</v>
      </c>
      <c r="O715" s="40">
        <f t="shared" si="116"/>
        <v>0</v>
      </c>
      <c r="Q715" s="39">
        <f t="shared" si="117"/>
        <v>870</v>
      </c>
      <c r="R715" s="40">
        <f t="shared" si="118"/>
        <v>0</v>
      </c>
      <c r="S715" s="39">
        <f t="shared" si="119"/>
        <v>1</v>
      </c>
    </row>
    <row r="716" spans="2:19" x14ac:dyDescent="0.3">
      <c r="B716" s="47"/>
      <c r="C716" s="45">
        <v>871</v>
      </c>
      <c r="D716" s="44">
        <v>95.387</v>
      </c>
      <c r="E716" s="46"/>
      <c r="F716" s="45"/>
      <c r="G716" s="44"/>
      <c r="H716" s="43"/>
      <c r="I716" s="39">
        <f t="shared" si="110"/>
        <v>871</v>
      </c>
      <c r="J716" s="42">
        <f t="shared" si="111"/>
        <v>155</v>
      </c>
      <c r="K716" s="42">
        <f t="shared" si="112"/>
        <v>400</v>
      </c>
      <c r="L716" s="41">
        <f t="shared" si="113"/>
        <v>1.9E-3</v>
      </c>
      <c r="M716" s="42">
        <f t="shared" si="114"/>
        <v>0</v>
      </c>
      <c r="N716" s="41">
        <f t="shared" si="115"/>
        <v>0</v>
      </c>
      <c r="O716" s="40">
        <f t="shared" si="116"/>
        <v>0</v>
      </c>
      <c r="Q716" s="39">
        <f t="shared" si="117"/>
        <v>871</v>
      </c>
      <c r="R716" s="40">
        <f t="shared" si="118"/>
        <v>0</v>
      </c>
      <c r="S716" s="39">
        <f t="shared" si="119"/>
        <v>1</v>
      </c>
    </row>
    <row r="717" spans="2:19" x14ac:dyDescent="0.3">
      <c r="B717" s="47"/>
      <c r="C717" s="45">
        <v>872</v>
      </c>
      <c r="D717" s="44">
        <v>96.686000000000007</v>
      </c>
      <c r="E717" s="46"/>
      <c r="F717" s="45"/>
      <c r="G717" s="44"/>
      <c r="H717" s="43"/>
      <c r="I717" s="39">
        <f t="shared" si="110"/>
        <v>872</v>
      </c>
      <c r="J717" s="42">
        <f t="shared" si="111"/>
        <v>155</v>
      </c>
      <c r="K717" s="42">
        <f t="shared" si="112"/>
        <v>400</v>
      </c>
      <c r="L717" s="41">
        <f t="shared" si="113"/>
        <v>1.9E-3</v>
      </c>
      <c r="M717" s="42">
        <f t="shared" si="114"/>
        <v>0</v>
      </c>
      <c r="N717" s="41">
        <f t="shared" si="115"/>
        <v>0</v>
      </c>
      <c r="O717" s="40">
        <f t="shared" si="116"/>
        <v>0</v>
      </c>
      <c r="Q717" s="39">
        <f t="shared" si="117"/>
        <v>872</v>
      </c>
      <c r="R717" s="40">
        <f t="shared" si="118"/>
        <v>0</v>
      </c>
      <c r="S717" s="39">
        <f t="shared" si="119"/>
        <v>1</v>
      </c>
    </row>
    <row r="718" spans="2:19" x14ac:dyDescent="0.3">
      <c r="B718" s="47"/>
      <c r="C718" s="45">
        <v>873</v>
      </c>
      <c r="D718" s="44">
        <v>95.721000000000004</v>
      </c>
      <c r="E718" s="46"/>
      <c r="F718" s="45"/>
      <c r="G718" s="44"/>
      <c r="H718" s="43"/>
      <c r="I718" s="39">
        <f t="shared" si="110"/>
        <v>873</v>
      </c>
      <c r="J718" s="42">
        <f t="shared" si="111"/>
        <v>155</v>
      </c>
      <c r="K718" s="42">
        <f t="shared" si="112"/>
        <v>400</v>
      </c>
      <c r="L718" s="41">
        <f t="shared" si="113"/>
        <v>1.9E-3</v>
      </c>
      <c r="M718" s="42">
        <f t="shared" si="114"/>
        <v>0</v>
      </c>
      <c r="N718" s="41">
        <f t="shared" si="115"/>
        <v>0</v>
      </c>
      <c r="O718" s="40">
        <f t="shared" si="116"/>
        <v>0</v>
      </c>
      <c r="Q718" s="39">
        <f t="shared" si="117"/>
        <v>873</v>
      </c>
      <c r="R718" s="40">
        <f t="shared" si="118"/>
        <v>0</v>
      </c>
      <c r="S718" s="39">
        <f t="shared" si="119"/>
        <v>1</v>
      </c>
    </row>
    <row r="719" spans="2:19" x14ac:dyDescent="0.3">
      <c r="B719" s="47"/>
      <c r="C719" s="45">
        <v>874</v>
      </c>
      <c r="D719" s="44">
        <v>94.042000000000002</v>
      </c>
      <c r="E719" s="46"/>
      <c r="F719" s="45"/>
      <c r="G719" s="44"/>
      <c r="H719" s="43"/>
      <c r="I719" s="39">
        <f t="shared" si="110"/>
        <v>874</v>
      </c>
      <c r="J719" s="42">
        <f t="shared" si="111"/>
        <v>155</v>
      </c>
      <c r="K719" s="42">
        <f t="shared" si="112"/>
        <v>400</v>
      </c>
      <c r="L719" s="41">
        <f t="shared" si="113"/>
        <v>1.9E-3</v>
      </c>
      <c r="M719" s="42">
        <f t="shared" si="114"/>
        <v>0</v>
      </c>
      <c r="N719" s="41">
        <f t="shared" si="115"/>
        <v>0</v>
      </c>
      <c r="O719" s="40">
        <f t="shared" si="116"/>
        <v>0</v>
      </c>
      <c r="Q719" s="39">
        <f t="shared" si="117"/>
        <v>874</v>
      </c>
      <c r="R719" s="40">
        <f t="shared" si="118"/>
        <v>0</v>
      </c>
      <c r="S719" s="39">
        <f t="shared" si="119"/>
        <v>1</v>
      </c>
    </row>
    <row r="720" spans="2:19" x14ac:dyDescent="0.3">
      <c r="B720" s="47"/>
      <c r="C720" s="45">
        <v>875</v>
      </c>
      <c r="D720" s="44">
        <v>92.686999999999998</v>
      </c>
      <c r="E720" s="46"/>
      <c r="F720" s="45"/>
      <c r="G720" s="44"/>
      <c r="H720" s="43"/>
      <c r="I720" s="39">
        <f t="shared" si="110"/>
        <v>875</v>
      </c>
      <c r="J720" s="42">
        <f t="shared" si="111"/>
        <v>155</v>
      </c>
      <c r="K720" s="42">
        <f t="shared" si="112"/>
        <v>400</v>
      </c>
      <c r="L720" s="41">
        <f t="shared" si="113"/>
        <v>1.9E-3</v>
      </c>
      <c r="M720" s="42">
        <f t="shared" si="114"/>
        <v>0</v>
      </c>
      <c r="N720" s="41">
        <f t="shared" si="115"/>
        <v>0</v>
      </c>
      <c r="O720" s="40">
        <f t="shared" si="116"/>
        <v>0</v>
      </c>
      <c r="Q720" s="39">
        <f t="shared" si="117"/>
        <v>875</v>
      </c>
      <c r="R720" s="40">
        <f t="shared" si="118"/>
        <v>0</v>
      </c>
      <c r="S720" s="39">
        <f t="shared" si="119"/>
        <v>1</v>
      </c>
    </row>
    <row r="721" spans="2:19" x14ac:dyDescent="0.3">
      <c r="B721" s="47"/>
      <c r="C721" s="45">
        <v>876</v>
      </c>
      <c r="D721" s="44">
        <v>95.277000000000001</v>
      </c>
      <c r="E721" s="46"/>
      <c r="F721" s="45"/>
      <c r="G721" s="44"/>
      <c r="H721" s="43"/>
      <c r="I721" s="39">
        <f t="shared" si="110"/>
        <v>876</v>
      </c>
      <c r="J721" s="42">
        <f t="shared" si="111"/>
        <v>155</v>
      </c>
      <c r="K721" s="42">
        <f t="shared" si="112"/>
        <v>400</v>
      </c>
      <c r="L721" s="41">
        <f t="shared" si="113"/>
        <v>1.9E-3</v>
      </c>
      <c r="M721" s="42">
        <f t="shared" si="114"/>
        <v>0</v>
      </c>
      <c r="N721" s="41">
        <f t="shared" si="115"/>
        <v>0</v>
      </c>
      <c r="O721" s="40">
        <f t="shared" si="116"/>
        <v>0</v>
      </c>
      <c r="Q721" s="39">
        <f t="shared" si="117"/>
        <v>876</v>
      </c>
      <c r="R721" s="40">
        <f t="shared" si="118"/>
        <v>0</v>
      </c>
      <c r="S721" s="39">
        <f t="shared" si="119"/>
        <v>1</v>
      </c>
    </row>
    <row r="722" spans="2:19" x14ac:dyDescent="0.3">
      <c r="B722" s="47"/>
      <c r="C722" s="45">
        <v>877</v>
      </c>
      <c r="D722" s="44">
        <v>95.614999999999995</v>
      </c>
      <c r="E722" s="46"/>
      <c r="F722" s="45"/>
      <c r="G722" s="44"/>
      <c r="H722" s="43"/>
      <c r="I722" s="39">
        <f t="shared" si="110"/>
        <v>877</v>
      </c>
      <c r="J722" s="42">
        <f t="shared" si="111"/>
        <v>155</v>
      </c>
      <c r="K722" s="42">
        <f t="shared" si="112"/>
        <v>400</v>
      </c>
      <c r="L722" s="41">
        <f t="shared" si="113"/>
        <v>1.9E-3</v>
      </c>
      <c r="M722" s="42">
        <f t="shared" si="114"/>
        <v>0</v>
      </c>
      <c r="N722" s="41">
        <f t="shared" si="115"/>
        <v>0</v>
      </c>
      <c r="O722" s="40">
        <f t="shared" si="116"/>
        <v>0</v>
      </c>
      <c r="Q722" s="39">
        <f t="shared" si="117"/>
        <v>877</v>
      </c>
      <c r="R722" s="40">
        <f t="shared" si="118"/>
        <v>0</v>
      </c>
      <c r="S722" s="39">
        <f t="shared" si="119"/>
        <v>1</v>
      </c>
    </row>
    <row r="723" spans="2:19" x14ac:dyDescent="0.3">
      <c r="B723" s="47"/>
      <c r="C723" s="45">
        <v>878</v>
      </c>
      <c r="D723" s="44">
        <v>95.236999999999995</v>
      </c>
      <c r="E723" s="46"/>
      <c r="F723" s="45"/>
      <c r="G723" s="44"/>
      <c r="H723" s="43"/>
      <c r="I723" s="39">
        <f t="shared" si="110"/>
        <v>878</v>
      </c>
      <c r="J723" s="42">
        <f t="shared" si="111"/>
        <v>155</v>
      </c>
      <c r="K723" s="42">
        <f t="shared" si="112"/>
        <v>400</v>
      </c>
      <c r="L723" s="41">
        <f t="shared" si="113"/>
        <v>1.9E-3</v>
      </c>
      <c r="M723" s="42">
        <f t="shared" si="114"/>
        <v>0</v>
      </c>
      <c r="N723" s="41">
        <f t="shared" si="115"/>
        <v>0</v>
      </c>
      <c r="O723" s="40">
        <f t="shared" si="116"/>
        <v>0</v>
      </c>
      <c r="Q723" s="39">
        <f t="shared" si="117"/>
        <v>878</v>
      </c>
      <c r="R723" s="40">
        <f t="shared" si="118"/>
        <v>0</v>
      </c>
      <c r="S723" s="39">
        <f t="shared" si="119"/>
        <v>1</v>
      </c>
    </row>
    <row r="724" spans="2:19" x14ac:dyDescent="0.3">
      <c r="B724" s="47"/>
      <c r="C724" s="45">
        <v>879</v>
      </c>
      <c r="D724" s="44">
        <v>93.656000000000006</v>
      </c>
      <c r="E724" s="46"/>
      <c r="F724" s="45"/>
      <c r="G724" s="44"/>
      <c r="H724" s="43"/>
      <c r="I724" s="39">
        <f t="shared" si="110"/>
        <v>879</v>
      </c>
      <c r="J724" s="42">
        <f t="shared" si="111"/>
        <v>155</v>
      </c>
      <c r="K724" s="42">
        <f t="shared" si="112"/>
        <v>400</v>
      </c>
      <c r="L724" s="41">
        <f t="shared" si="113"/>
        <v>1.9E-3</v>
      </c>
      <c r="M724" s="42">
        <f t="shared" si="114"/>
        <v>0</v>
      </c>
      <c r="N724" s="41">
        <f t="shared" si="115"/>
        <v>0</v>
      </c>
      <c r="O724" s="40">
        <f t="shared" si="116"/>
        <v>0</v>
      </c>
      <c r="Q724" s="39">
        <f t="shared" si="117"/>
        <v>879</v>
      </c>
      <c r="R724" s="40">
        <f t="shared" si="118"/>
        <v>0</v>
      </c>
      <c r="S724" s="39">
        <f t="shared" si="119"/>
        <v>1</v>
      </c>
    </row>
    <row r="725" spans="2:19" x14ac:dyDescent="0.3">
      <c r="B725" s="47"/>
      <c r="C725" s="45">
        <v>880</v>
      </c>
      <c r="D725" s="44">
        <v>93.956999999999994</v>
      </c>
      <c r="E725" s="46"/>
      <c r="F725" s="45"/>
      <c r="G725" s="44"/>
      <c r="H725" s="43"/>
      <c r="I725" s="39">
        <f t="shared" si="110"/>
        <v>880</v>
      </c>
      <c r="J725" s="42">
        <f t="shared" si="111"/>
        <v>155</v>
      </c>
      <c r="K725" s="42">
        <f t="shared" si="112"/>
        <v>400</v>
      </c>
      <c r="L725" s="41">
        <f t="shared" si="113"/>
        <v>1.9E-3</v>
      </c>
      <c r="M725" s="42">
        <f t="shared" si="114"/>
        <v>0</v>
      </c>
      <c r="N725" s="41">
        <f t="shared" si="115"/>
        <v>0</v>
      </c>
      <c r="O725" s="40">
        <f t="shared" si="116"/>
        <v>0</v>
      </c>
      <c r="Q725" s="39">
        <f t="shared" si="117"/>
        <v>880</v>
      </c>
      <c r="R725" s="40">
        <f t="shared" si="118"/>
        <v>0</v>
      </c>
      <c r="S725" s="39">
        <f t="shared" si="119"/>
        <v>1</v>
      </c>
    </row>
    <row r="726" spans="2:19" x14ac:dyDescent="0.3">
      <c r="B726" s="47"/>
      <c r="C726" s="45">
        <v>881</v>
      </c>
      <c r="D726" s="44">
        <v>90.861000000000004</v>
      </c>
      <c r="E726" s="46"/>
      <c r="F726" s="45"/>
      <c r="G726" s="44"/>
      <c r="H726" s="43"/>
      <c r="I726" s="39">
        <f t="shared" si="110"/>
        <v>881</v>
      </c>
      <c r="J726" s="42">
        <f t="shared" si="111"/>
        <v>155</v>
      </c>
      <c r="K726" s="42">
        <f t="shared" si="112"/>
        <v>400</v>
      </c>
      <c r="L726" s="41">
        <f t="shared" si="113"/>
        <v>1.9E-3</v>
      </c>
      <c r="M726" s="42">
        <f t="shared" si="114"/>
        <v>0</v>
      </c>
      <c r="N726" s="41">
        <f t="shared" si="115"/>
        <v>0</v>
      </c>
      <c r="O726" s="40">
        <f t="shared" si="116"/>
        <v>0</v>
      </c>
      <c r="Q726" s="39">
        <f t="shared" si="117"/>
        <v>881</v>
      </c>
      <c r="R726" s="40">
        <f t="shared" si="118"/>
        <v>0</v>
      </c>
      <c r="S726" s="39">
        <f t="shared" si="119"/>
        <v>1</v>
      </c>
    </row>
    <row r="727" spans="2:19" x14ac:dyDescent="0.3">
      <c r="B727" s="47"/>
      <c r="C727" s="45">
        <v>882</v>
      </c>
      <c r="D727" s="44">
        <v>93.245000000000005</v>
      </c>
      <c r="E727" s="46"/>
      <c r="F727" s="45"/>
      <c r="G727" s="44"/>
      <c r="H727" s="43"/>
      <c r="I727" s="39">
        <f t="shared" si="110"/>
        <v>882</v>
      </c>
      <c r="J727" s="42">
        <f t="shared" si="111"/>
        <v>155</v>
      </c>
      <c r="K727" s="42">
        <f t="shared" si="112"/>
        <v>400</v>
      </c>
      <c r="L727" s="41">
        <f t="shared" si="113"/>
        <v>1.9E-3</v>
      </c>
      <c r="M727" s="42">
        <f t="shared" si="114"/>
        <v>0</v>
      </c>
      <c r="N727" s="41">
        <f t="shared" si="115"/>
        <v>0</v>
      </c>
      <c r="O727" s="40">
        <f t="shared" si="116"/>
        <v>0</v>
      </c>
      <c r="Q727" s="39">
        <f t="shared" si="117"/>
        <v>882</v>
      </c>
      <c r="R727" s="40">
        <f t="shared" si="118"/>
        <v>0</v>
      </c>
      <c r="S727" s="39">
        <f t="shared" si="119"/>
        <v>1</v>
      </c>
    </row>
    <row r="728" spans="2:19" x14ac:dyDescent="0.3">
      <c r="B728" s="47"/>
      <c r="C728" s="45">
        <v>883</v>
      </c>
      <c r="D728" s="44">
        <v>92.927000000000007</v>
      </c>
      <c r="E728" s="46"/>
      <c r="F728" s="45"/>
      <c r="G728" s="44"/>
      <c r="H728" s="43"/>
      <c r="I728" s="39">
        <f t="shared" si="110"/>
        <v>883</v>
      </c>
      <c r="J728" s="42">
        <f t="shared" si="111"/>
        <v>155</v>
      </c>
      <c r="K728" s="42">
        <f t="shared" si="112"/>
        <v>400</v>
      </c>
      <c r="L728" s="41">
        <f t="shared" si="113"/>
        <v>1.9E-3</v>
      </c>
      <c r="M728" s="42">
        <f t="shared" si="114"/>
        <v>0</v>
      </c>
      <c r="N728" s="41">
        <f t="shared" si="115"/>
        <v>0</v>
      </c>
      <c r="O728" s="40">
        <f t="shared" si="116"/>
        <v>0</v>
      </c>
      <c r="Q728" s="39">
        <f t="shared" si="117"/>
        <v>883</v>
      </c>
      <c r="R728" s="40">
        <f t="shared" si="118"/>
        <v>0</v>
      </c>
      <c r="S728" s="39">
        <f t="shared" si="119"/>
        <v>1</v>
      </c>
    </row>
    <row r="729" spans="2:19" x14ac:dyDescent="0.3">
      <c r="B729" s="47"/>
      <c r="C729" s="45">
        <v>884</v>
      </c>
      <c r="D729" s="44">
        <v>93.305000000000007</v>
      </c>
      <c r="E729" s="46"/>
      <c r="F729" s="45"/>
      <c r="G729" s="44"/>
      <c r="H729" s="43"/>
      <c r="I729" s="39">
        <f t="shared" si="110"/>
        <v>884</v>
      </c>
      <c r="J729" s="42">
        <f t="shared" si="111"/>
        <v>155</v>
      </c>
      <c r="K729" s="42">
        <f t="shared" si="112"/>
        <v>400</v>
      </c>
      <c r="L729" s="41">
        <f t="shared" si="113"/>
        <v>1.9E-3</v>
      </c>
      <c r="M729" s="42">
        <f t="shared" si="114"/>
        <v>0</v>
      </c>
      <c r="N729" s="41">
        <f t="shared" si="115"/>
        <v>0</v>
      </c>
      <c r="O729" s="40">
        <f t="shared" si="116"/>
        <v>0</v>
      </c>
      <c r="Q729" s="39">
        <f t="shared" si="117"/>
        <v>884</v>
      </c>
      <c r="R729" s="40">
        <f t="shared" si="118"/>
        <v>0</v>
      </c>
      <c r="S729" s="39">
        <f t="shared" si="119"/>
        <v>1</v>
      </c>
    </row>
    <row r="730" spans="2:19" x14ac:dyDescent="0.3">
      <c r="B730" s="47"/>
      <c r="C730" s="45">
        <v>885</v>
      </c>
      <c r="D730" s="44">
        <v>94.423000000000002</v>
      </c>
      <c r="E730" s="46"/>
      <c r="F730" s="45"/>
      <c r="G730" s="44"/>
      <c r="H730" s="43"/>
      <c r="I730" s="39">
        <f t="shared" si="110"/>
        <v>885</v>
      </c>
      <c r="J730" s="42">
        <f t="shared" si="111"/>
        <v>155</v>
      </c>
      <c r="K730" s="42">
        <f t="shared" si="112"/>
        <v>400</v>
      </c>
      <c r="L730" s="41">
        <f t="shared" si="113"/>
        <v>1.9E-3</v>
      </c>
      <c r="M730" s="42">
        <f t="shared" si="114"/>
        <v>0</v>
      </c>
      <c r="N730" s="41">
        <f t="shared" si="115"/>
        <v>0</v>
      </c>
      <c r="O730" s="40">
        <f t="shared" si="116"/>
        <v>0</v>
      </c>
      <c r="Q730" s="39">
        <f t="shared" si="117"/>
        <v>885</v>
      </c>
      <c r="R730" s="40">
        <f t="shared" si="118"/>
        <v>0</v>
      </c>
      <c r="S730" s="39">
        <f t="shared" si="119"/>
        <v>1</v>
      </c>
    </row>
    <row r="731" spans="2:19" x14ac:dyDescent="0.3">
      <c r="B731" s="47"/>
      <c r="C731" s="45">
        <v>886</v>
      </c>
      <c r="D731" s="44">
        <v>90.751999999999995</v>
      </c>
      <c r="E731" s="46"/>
      <c r="F731" s="45"/>
      <c r="G731" s="44"/>
      <c r="H731" s="43"/>
      <c r="I731" s="39">
        <f t="shared" si="110"/>
        <v>886</v>
      </c>
      <c r="J731" s="42">
        <f t="shared" si="111"/>
        <v>155</v>
      </c>
      <c r="K731" s="42">
        <f t="shared" si="112"/>
        <v>400</v>
      </c>
      <c r="L731" s="41">
        <f t="shared" si="113"/>
        <v>1.9E-3</v>
      </c>
      <c r="M731" s="42">
        <f t="shared" si="114"/>
        <v>0</v>
      </c>
      <c r="N731" s="41">
        <f t="shared" si="115"/>
        <v>0</v>
      </c>
      <c r="O731" s="40">
        <f t="shared" si="116"/>
        <v>0</v>
      </c>
      <c r="Q731" s="39">
        <f t="shared" si="117"/>
        <v>886</v>
      </c>
      <c r="R731" s="40">
        <f t="shared" si="118"/>
        <v>0</v>
      </c>
      <c r="S731" s="39">
        <f t="shared" si="119"/>
        <v>1</v>
      </c>
    </row>
    <row r="732" spans="2:19" x14ac:dyDescent="0.3">
      <c r="B732" s="47"/>
      <c r="C732" s="45">
        <v>887</v>
      </c>
      <c r="D732" s="44">
        <v>91.061999999999998</v>
      </c>
      <c r="E732" s="46"/>
      <c r="F732" s="45"/>
      <c r="G732" s="44"/>
      <c r="H732" s="43"/>
      <c r="I732" s="39">
        <f t="shared" si="110"/>
        <v>887</v>
      </c>
      <c r="J732" s="42">
        <f t="shared" si="111"/>
        <v>155</v>
      </c>
      <c r="K732" s="42">
        <f t="shared" si="112"/>
        <v>400</v>
      </c>
      <c r="L732" s="41">
        <f t="shared" si="113"/>
        <v>1.9E-3</v>
      </c>
      <c r="M732" s="42">
        <f t="shared" si="114"/>
        <v>0</v>
      </c>
      <c r="N732" s="41">
        <f t="shared" si="115"/>
        <v>0</v>
      </c>
      <c r="O732" s="40">
        <f t="shared" si="116"/>
        <v>0</v>
      </c>
      <c r="Q732" s="39">
        <f t="shared" si="117"/>
        <v>887</v>
      </c>
      <c r="R732" s="40">
        <f t="shared" si="118"/>
        <v>0</v>
      </c>
      <c r="S732" s="39">
        <f t="shared" si="119"/>
        <v>1</v>
      </c>
    </row>
    <row r="733" spans="2:19" x14ac:dyDescent="0.3">
      <c r="B733" s="47"/>
      <c r="C733" s="45">
        <v>888</v>
      </c>
      <c r="D733" s="44">
        <v>92.227999999999994</v>
      </c>
      <c r="E733" s="46"/>
      <c r="F733" s="45"/>
      <c r="G733" s="44"/>
      <c r="H733" s="43"/>
      <c r="I733" s="39">
        <f t="shared" si="110"/>
        <v>888</v>
      </c>
      <c r="J733" s="42">
        <f t="shared" si="111"/>
        <v>155</v>
      </c>
      <c r="K733" s="42">
        <f t="shared" si="112"/>
        <v>400</v>
      </c>
      <c r="L733" s="41">
        <f t="shared" si="113"/>
        <v>1.9E-3</v>
      </c>
      <c r="M733" s="42">
        <f t="shared" si="114"/>
        <v>0</v>
      </c>
      <c r="N733" s="41">
        <f t="shared" si="115"/>
        <v>0</v>
      </c>
      <c r="O733" s="40">
        <f t="shared" si="116"/>
        <v>0</v>
      </c>
      <c r="Q733" s="39">
        <f t="shared" si="117"/>
        <v>888</v>
      </c>
      <c r="R733" s="40">
        <f t="shared" si="118"/>
        <v>0</v>
      </c>
      <c r="S733" s="39">
        <f t="shared" si="119"/>
        <v>1</v>
      </c>
    </row>
    <row r="734" spans="2:19" x14ac:dyDescent="0.3">
      <c r="B734" s="47"/>
      <c r="C734" s="45">
        <v>889</v>
      </c>
      <c r="D734" s="44">
        <v>93.454999999999998</v>
      </c>
      <c r="E734" s="46"/>
      <c r="F734" s="45"/>
      <c r="G734" s="44"/>
      <c r="H734" s="43"/>
      <c r="I734" s="39">
        <f t="shared" si="110"/>
        <v>889</v>
      </c>
      <c r="J734" s="42">
        <f t="shared" si="111"/>
        <v>155</v>
      </c>
      <c r="K734" s="42">
        <f t="shared" si="112"/>
        <v>400</v>
      </c>
      <c r="L734" s="41">
        <f t="shared" si="113"/>
        <v>1.9E-3</v>
      </c>
      <c r="M734" s="42">
        <f t="shared" si="114"/>
        <v>0</v>
      </c>
      <c r="N734" s="41">
        <f t="shared" si="115"/>
        <v>0</v>
      </c>
      <c r="O734" s="40">
        <f t="shared" si="116"/>
        <v>0</v>
      </c>
      <c r="Q734" s="39">
        <f t="shared" si="117"/>
        <v>889</v>
      </c>
      <c r="R734" s="40">
        <f t="shared" si="118"/>
        <v>0</v>
      </c>
      <c r="S734" s="39">
        <f t="shared" si="119"/>
        <v>1</v>
      </c>
    </row>
    <row r="735" spans="2:19" x14ac:dyDescent="0.3">
      <c r="B735" s="47"/>
      <c r="C735" s="45">
        <v>890</v>
      </c>
      <c r="D735" s="44">
        <v>92.393000000000001</v>
      </c>
      <c r="E735" s="46"/>
      <c r="F735" s="45"/>
      <c r="G735" s="44"/>
      <c r="H735" s="43"/>
      <c r="I735" s="39">
        <f t="shared" si="110"/>
        <v>890</v>
      </c>
      <c r="J735" s="42">
        <f t="shared" si="111"/>
        <v>155</v>
      </c>
      <c r="K735" s="42">
        <f t="shared" si="112"/>
        <v>400</v>
      </c>
      <c r="L735" s="41">
        <f t="shared" si="113"/>
        <v>1.9E-3</v>
      </c>
      <c r="M735" s="42">
        <f t="shared" si="114"/>
        <v>0</v>
      </c>
      <c r="N735" s="41">
        <f t="shared" si="115"/>
        <v>0</v>
      </c>
      <c r="O735" s="40">
        <f t="shared" si="116"/>
        <v>0</v>
      </c>
      <c r="Q735" s="39">
        <f t="shared" si="117"/>
        <v>890</v>
      </c>
      <c r="R735" s="40">
        <f t="shared" si="118"/>
        <v>0</v>
      </c>
      <c r="S735" s="39">
        <f t="shared" si="119"/>
        <v>1</v>
      </c>
    </row>
    <row r="736" spans="2:19" x14ac:dyDescent="0.3">
      <c r="B736" s="47"/>
      <c r="C736" s="45">
        <v>891</v>
      </c>
      <c r="D736" s="44">
        <v>92.584000000000003</v>
      </c>
      <c r="E736" s="46"/>
      <c r="F736" s="45"/>
      <c r="G736" s="44"/>
      <c r="H736" s="43"/>
      <c r="I736" s="39">
        <f t="shared" si="110"/>
        <v>891</v>
      </c>
      <c r="J736" s="42">
        <f t="shared" si="111"/>
        <v>155</v>
      </c>
      <c r="K736" s="42">
        <f t="shared" si="112"/>
        <v>400</v>
      </c>
      <c r="L736" s="41">
        <f t="shared" si="113"/>
        <v>1.9E-3</v>
      </c>
      <c r="M736" s="42">
        <f t="shared" si="114"/>
        <v>0</v>
      </c>
      <c r="N736" s="41">
        <f t="shared" si="115"/>
        <v>0</v>
      </c>
      <c r="O736" s="40">
        <f t="shared" si="116"/>
        <v>0</v>
      </c>
      <c r="Q736" s="39">
        <f t="shared" si="117"/>
        <v>891</v>
      </c>
      <c r="R736" s="40">
        <f t="shared" si="118"/>
        <v>0</v>
      </c>
      <c r="S736" s="39">
        <f t="shared" si="119"/>
        <v>1</v>
      </c>
    </row>
    <row r="737" spans="2:19" x14ac:dyDescent="0.3">
      <c r="B737" s="47"/>
      <c r="C737" s="45">
        <v>892</v>
      </c>
      <c r="D737" s="44">
        <v>90.881</v>
      </c>
      <c r="E737" s="46"/>
      <c r="F737" s="45"/>
      <c r="G737" s="44"/>
      <c r="H737" s="43"/>
      <c r="I737" s="39">
        <f t="shared" si="110"/>
        <v>892</v>
      </c>
      <c r="J737" s="42">
        <f t="shared" si="111"/>
        <v>155</v>
      </c>
      <c r="K737" s="42">
        <f t="shared" si="112"/>
        <v>400</v>
      </c>
      <c r="L737" s="41">
        <f t="shared" si="113"/>
        <v>1.9E-3</v>
      </c>
      <c r="M737" s="42">
        <f t="shared" si="114"/>
        <v>0</v>
      </c>
      <c r="N737" s="41">
        <f t="shared" si="115"/>
        <v>0</v>
      </c>
      <c r="O737" s="40">
        <f t="shared" si="116"/>
        <v>0</v>
      </c>
      <c r="Q737" s="39">
        <f t="shared" si="117"/>
        <v>892</v>
      </c>
      <c r="R737" s="40">
        <f t="shared" si="118"/>
        <v>0</v>
      </c>
      <c r="S737" s="39">
        <f t="shared" si="119"/>
        <v>1</v>
      </c>
    </row>
    <row r="738" spans="2:19" x14ac:dyDescent="0.3">
      <c r="B738" s="47"/>
      <c r="C738" s="45">
        <v>893</v>
      </c>
      <c r="D738" s="44">
        <v>87.326999999999998</v>
      </c>
      <c r="E738" s="46"/>
      <c r="F738" s="45"/>
      <c r="G738" s="44"/>
      <c r="H738" s="43"/>
      <c r="I738" s="39">
        <f t="shared" si="110"/>
        <v>893</v>
      </c>
      <c r="J738" s="42">
        <f t="shared" si="111"/>
        <v>155</v>
      </c>
      <c r="K738" s="42">
        <f t="shared" si="112"/>
        <v>400</v>
      </c>
      <c r="L738" s="41">
        <f t="shared" si="113"/>
        <v>1.9E-3</v>
      </c>
      <c r="M738" s="42">
        <f t="shared" si="114"/>
        <v>0</v>
      </c>
      <c r="N738" s="41">
        <f t="shared" si="115"/>
        <v>0</v>
      </c>
      <c r="O738" s="40">
        <f t="shared" si="116"/>
        <v>0</v>
      </c>
      <c r="Q738" s="39">
        <f t="shared" si="117"/>
        <v>893</v>
      </c>
      <c r="R738" s="40">
        <f t="shared" si="118"/>
        <v>0</v>
      </c>
      <c r="S738" s="39">
        <f t="shared" si="119"/>
        <v>1</v>
      </c>
    </row>
    <row r="739" spans="2:19" x14ac:dyDescent="0.3">
      <c r="B739" s="47"/>
      <c r="C739" s="45">
        <v>894</v>
      </c>
      <c r="D739" s="44">
        <v>85.13</v>
      </c>
      <c r="E739" s="46"/>
      <c r="F739" s="45"/>
      <c r="G739" s="44"/>
      <c r="H739" s="43"/>
      <c r="I739" s="39">
        <f t="shared" si="110"/>
        <v>894</v>
      </c>
      <c r="J739" s="42">
        <f t="shared" si="111"/>
        <v>155</v>
      </c>
      <c r="K739" s="42">
        <f t="shared" si="112"/>
        <v>400</v>
      </c>
      <c r="L739" s="41">
        <f t="shared" si="113"/>
        <v>1.9E-3</v>
      </c>
      <c r="M739" s="42">
        <f t="shared" si="114"/>
        <v>0</v>
      </c>
      <c r="N739" s="41">
        <f t="shared" si="115"/>
        <v>0</v>
      </c>
      <c r="O739" s="40">
        <f t="shared" si="116"/>
        <v>0</v>
      </c>
      <c r="Q739" s="39">
        <f t="shared" si="117"/>
        <v>894</v>
      </c>
      <c r="R739" s="40">
        <f t="shared" si="118"/>
        <v>0</v>
      </c>
      <c r="S739" s="39">
        <f t="shared" si="119"/>
        <v>1</v>
      </c>
    </row>
    <row r="740" spans="2:19" x14ac:dyDescent="0.3">
      <c r="B740" s="47"/>
      <c r="C740" s="45">
        <v>895</v>
      </c>
      <c r="D740" s="44">
        <v>81.356999999999999</v>
      </c>
      <c r="E740" s="46"/>
      <c r="F740" s="45"/>
      <c r="G740" s="44"/>
      <c r="H740" s="43"/>
      <c r="I740" s="39">
        <f t="shared" si="110"/>
        <v>895</v>
      </c>
      <c r="J740" s="42">
        <f t="shared" si="111"/>
        <v>155</v>
      </c>
      <c r="K740" s="42">
        <f t="shared" si="112"/>
        <v>400</v>
      </c>
      <c r="L740" s="41">
        <f t="shared" si="113"/>
        <v>1.9E-3</v>
      </c>
      <c r="M740" s="42">
        <f t="shared" si="114"/>
        <v>0</v>
      </c>
      <c r="N740" s="41">
        <f t="shared" si="115"/>
        <v>0</v>
      </c>
      <c r="O740" s="40">
        <f t="shared" si="116"/>
        <v>0</v>
      </c>
      <c r="Q740" s="39">
        <f t="shared" si="117"/>
        <v>895</v>
      </c>
      <c r="R740" s="40">
        <f t="shared" si="118"/>
        <v>0</v>
      </c>
      <c r="S740" s="39">
        <f t="shared" si="119"/>
        <v>1</v>
      </c>
    </row>
    <row r="741" spans="2:19" x14ac:dyDescent="0.3">
      <c r="B741" s="47"/>
      <c r="C741" s="45">
        <v>896</v>
      </c>
      <c r="D741" s="44">
        <v>76.253</v>
      </c>
      <c r="E741" s="46"/>
      <c r="F741" s="45"/>
      <c r="G741" s="44"/>
      <c r="H741" s="43"/>
      <c r="I741" s="39">
        <f t="shared" si="110"/>
        <v>896</v>
      </c>
      <c r="J741" s="42">
        <f t="shared" si="111"/>
        <v>155</v>
      </c>
      <c r="K741" s="42">
        <f t="shared" si="112"/>
        <v>400</v>
      </c>
      <c r="L741" s="41">
        <f t="shared" si="113"/>
        <v>1.9E-3</v>
      </c>
      <c r="M741" s="42">
        <f t="shared" si="114"/>
        <v>0</v>
      </c>
      <c r="N741" s="41">
        <f t="shared" si="115"/>
        <v>0</v>
      </c>
      <c r="O741" s="40">
        <f t="shared" si="116"/>
        <v>0</v>
      </c>
      <c r="Q741" s="39">
        <f t="shared" si="117"/>
        <v>896</v>
      </c>
      <c r="R741" s="40">
        <f t="shared" si="118"/>
        <v>0</v>
      </c>
      <c r="S741" s="39">
        <f t="shared" si="119"/>
        <v>1</v>
      </c>
    </row>
    <row r="742" spans="2:19" x14ac:dyDescent="0.3">
      <c r="B742" s="47"/>
      <c r="C742" s="45">
        <v>897</v>
      </c>
      <c r="D742" s="44">
        <v>66.566000000000003</v>
      </c>
      <c r="E742" s="46"/>
      <c r="F742" s="45"/>
      <c r="G742" s="44"/>
      <c r="H742" s="43"/>
      <c r="I742" s="39">
        <f t="shared" si="110"/>
        <v>897</v>
      </c>
      <c r="J742" s="42">
        <f t="shared" si="111"/>
        <v>155</v>
      </c>
      <c r="K742" s="42">
        <f t="shared" si="112"/>
        <v>400</v>
      </c>
      <c r="L742" s="41">
        <f t="shared" si="113"/>
        <v>1.9E-3</v>
      </c>
      <c r="M742" s="42">
        <f t="shared" si="114"/>
        <v>0</v>
      </c>
      <c r="N742" s="41">
        <f t="shared" si="115"/>
        <v>0</v>
      </c>
      <c r="O742" s="40">
        <f t="shared" si="116"/>
        <v>0</v>
      </c>
      <c r="Q742" s="39">
        <f t="shared" si="117"/>
        <v>897</v>
      </c>
      <c r="R742" s="40">
        <f t="shared" si="118"/>
        <v>0</v>
      </c>
      <c r="S742" s="39">
        <f t="shared" si="119"/>
        <v>1</v>
      </c>
    </row>
    <row r="743" spans="2:19" x14ac:dyDescent="0.3">
      <c r="B743" s="47"/>
      <c r="C743" s="45">
        <v>898</v>
      </c>
      <c r="D743" s="44">
        <v>71.78</v>
      </c>
      <c r="E743" s="46"/>
      <c r="F743" s="45"/>
      <c r="G743" s="44"/>
      <c r="H743" s="43"/>
      <c r="I743" s="39">
        <f t="shared" si="110"/>
        <v>898</v>
      </c>
      <c r="J743" s="42">
        <f t="shared" si="111"/>
        <v>155</v>
      </c>
      <c r="K743" s="42">
        <f t="shared" si="112"/>
        <v>400</v>
      </c>
      <c r="L743" s="41">
        <f t="shared" si="113"/>
        <v>1.9E-3</v>
      </c>
      <c r="M743" s="42">
        <f t="shared" si="114"/>
        <v>0</v>
      </c>
      <c r="N743" s="41">
        <f t="shared" si="115"/>
        <v>0</v>
      </c>
      <c r="O743" s="40">
        <f t="shared" si="116"/>
        <v>0</v>
      </c>
      <c r="Q743" s="39">
        <f t="shared" si="117"/>
        <v>898</v>
      </c>
      <c r="R743" s="40">
        <f t="shared" si="118"/>
        <v>0</v>
      </c>
      <c r="S743" s="39">
        <f t="shared" si="119"/>
        <v>1</v>
      </c>
    </row>
    <row r="744" spans="2:19" x14ac:dyDescent="0.3">
      <c r="B744" s="47"/>
      <c r="C744" s="45">
        <v>899</v>
      </c>
      <c r="D744" s="44">
        <v>54.871000000000002</v>
      </c>
      <c r="E744" s="46"/>
      <c r="F744" s="45"/>
      <c r="G744" s="44"/>
      <c r="H744" s="43"/>
      <c r="I744" s="39">
        <f t="shared" si="110"/>
        <v>899</v>
      </c>
      <c r="J744" s="42">
        <f t="shared" si="111"/>
        <v>155</v>
      </c>
      <c r="K744" s="42">
        <f t="shared" si="112"/>
        <v>400</v>
      </c>
      <c r="L744" s="41">
        <f t="shared" si="113"/>
        <v>1.9E-3</v>
      </c>
      <c r="M744" s="42">
        <f t="shared" si="114"/>
        <v>0</v>
      </c>
      <c r="N744" s="41">
        <f t="shared" si="115"/>
        <v>0</v>
      </c>
      <c r="O744" s="40">
        <f t="shared" si="116"/>
        <v>0</v>
      </c>
      <c r="Q744" s="39">
        <f t="shared" si="117"/>
        <v>899</v>
      </c>
      <c r="R744" s="40">
        <f t="shared" si="118"/>
        <v>0</v>
      </c>
      <c r="S744" s="39">
        <f t="shared" si="119"/>
        <v>1</v>
      </c>
    </row>
    <row r="745" spans="2:19" x14ac:dyDescent="0.3">
      <c r="B745" s="47"/>
      <c r="C745" s="45">
        <v>900</v>
      </c>
      <c r="D745" s="44">
        <v>74.260000000000005</v>
      </c>
      <c r="E745" s="46"/>
      <c r="F745" s="45"/>
      <c r="G745" s="44"/>
      <c r="H745" s="43"/>
      <c r="I745" s="39">
        <f t="shared" si="110"/>
        <v>900</v>
      </c>
      <c r="J745" s="42">
        <f t="shared" si="111"/>
        <v>155</v>
      </c>
      <c r="K745" s="42">
        <f t="shared" si="112"/>
        <v>400</v>
      </c>
      <c r="L745" s="41">
        <f t="shared" si="113"/>
        <v>1.9E-3</v>
      </c>
      <c r="M745" s="42">
        <f t="shared" si="114"/>
        <v>0</v>
      </c>
      <c r="N745" s="41">
        <f t="shared" si="115"/>
        <v>0</v>
      </c>
      <c r="O745" s="40">
        <f t="shared" si="116"/>
        <v>0</v>
      </c>
      <c r="Q745" s="39">
        <f t="shared" si="117"/>
        <v>900</v>
      </c>
      <c r="R745" s="40">
        <f t="shared" si="118"/>
        <v>0</v>
      </c>
      <c r="S745" s="39">
        <f t="shared" si="119"/>
        <v>1</v>
      </c>
    </row>
    <row r="746" spans="2:19" x14ac:dyDescent="0.3">
      <c r="B746" s="47"/>
      <c r="C746" s="45">
        <v>901</v>
      </c>
      <c r="D746" s="44">
        <v>59.933</v>
      </c>
      <c r="E746" s="46"/>
      <c r="F746" s="45"/>
      <c r="G746" s="44"/>
      <c r="H746" s="43"/>
      <c r="I746" s="39">
        <f t="shared" si="110"/>
        <v>901</v>
      </c>
      <c r="J746" s="42">
        <f t="shared" si="111"/>
        <v>155</v>
      </c>
      <c r="K746" s="42">
        <f t="shared" si="112"/>
        <v>400</v>
      </c>
      <c r="L746" s="41">
        <f t="shared" si="113"/>
        <v>1.9E-3</v>
      </c>
      <c r="M746" s="42">
        <f t="shared" si="114"/>
        <v>0</v>
      </c>
      <c r="N746" s="41">
        <f t="shared" si="115"/>
        <v>0</v>
      </c>
      <c r="O746" s="40">
        <f t="shared" si="116"/>
        <v>0</v>
      </c>
      <c r="Q746" s="39">
        <f t="shared" si="117"/>
        <v>901</v>
      </c>
      <c r="R746" s="40">
        <f t="shared" si="118"/>
        <v>0</v>
      </c>
      <c r="S746" s="39">
        <f t="shared" si="119"/>
        <v>1</v>
      </c>
    </row>
    <row r="747" spans="2:19" x14ac:dyDescent="0.3">
      <c r="B747" s="47"/>
      <c r="C747" s="45">
        <v>902</v>
      </c>
      <c r="D747" s="44">
        <v>66.790999999999997</v>
      </c>
      <c r="E747" s="46"/>
      <c r="F747" s="45"/>
      <c r="G747" s="44"/>
      <c r="H747" s="43"/>
      <c r="I747" s="39">
        <f t="shared" si="110"/>
        <v>902</v>
      </c>
      <c r="J747" s="42">
        <f t="shared" si="111"/>
        <v>155</v>
      </c>
      <c r="K747" s="42">
        <f t="shared" si="112"/>
        <v>400</v>
      </c>
      <c r="L747" s="41">
        <f t="shared" si="113"/>
        <v>1.9E-3</v>
      </c>
      <c r="M747" s="42">
        <f t="shared" si="114"/>
        <v>0</v>
      </c>
      <c r="N747" s="41">
        <f t="shared" si="115"/>
        <v>0</v>
      </c>
      <c r="O747" s="40">
        <f t="shared" si="116"/>
        <v>0</v>
      </c>
      <c r="Q747" s="39">
        <f t="shared" si="117"/>
        <v>902</v>
      </c>
      <c r="R747" s="40">
        <f t="shared" si="118"/>
        <v>0</v>
      </c>
      <c r="S747" s="39">
        <f t="shared" si="119"/>
        <v>1</v>
      </c>
    </row>
    <row r="748" spans="2:19" x14ac:dyDescent="0.3">
      <c r="B748" s="47"/>
      <c r="C748" s="45">
        <v>903</v>
      </c>
      <c r="D748" s="44">
        <v>68.888999999999996</v>
      </c>
      <c r="E748" s="46"/>
      <c r="F748" s="45"/>
      <c r="G748" s="44"/>
      <c r="H748" s="43"/>
      <c r="I748" s="39">
        <f t="shared" si="110"/>
        <v>903</v>
      </c>
      <c r="J748" s="42">
        <f t="shared" si="111"/>
        <v>155</v>
      </c>
      <c r="K748" s="42">
        <f t="shared" si="112"/>
        <v>400</v>
      </c>
      <c r="L748" s="41">
        <f t="shared" si="113"/>
        <v>1.9E-3</v>
      </c>
      <c r="M748" s="42">
        <f t="shared" si="114"/>
        <v>0</v>
      </c>
      <c r="N748" s="41">
        <f t="shared" si="115"/>
        <v>0</v>
      </c>
      <c r="O748" s="40">
        <f t="shared" si="116"/>
        <v>0</v>
      </c>
      <c r="Q748" s="39">
        <f t="shared" si="117"/>
        <v>903</v>
      </c>
      <c r="R748" s="40">
        <f t="shared" si="118"/>
        <v>0</v>
      </c>
      <c r="S748" s="39">
        <f t="shared" si="119"/>
        <v>1</v>
      </c>
    </row>
    <row r="749" spans="2:19" x14ac:dyDescent="0.3">
      <c r="B749" s="47"/>
      <c r="C749" s="45">
        <v>904</v>
      </c>
      <c r="D749" s="44">
        <v>84.456999999999994</v>
      </c>
      <c r="E749" s="46"/>
      <c r="F749" s="45"/>
      <c r="G749" s="44"/>
      <c r="H749" s="43"/>
      <c r="I749" s="39">
        <f t="shared" si="110"/>
        <v>904</v>
      </c>
      <c r="J749" s="42">
        <f t="shared" si="111"/>
        <v>155</v>
      </c>
      <c r="K749" s="42">
        <f t="shared" si="112"/>
        <v>400</v>
      </c>
      <c r="L749" s="41">
        <f t="shared" si="113"/>
        <v>1.9E-3</v>
      </c>
      <c r="M749" s="42">
        <f t="shared" si="114"/>
        <v>0</v>
      </c>
      <c r="N749" s="41">
        <f t="shared" si="115"/>
        <v>0</v>
      </c>
      <c r="O749" s="40">
        <f t="shared" si="116"/>
        <v>0</v>
      </c>
      <c r="Q749" s="39">
        <f t="shared" si="117"/>
        <v>904</v>
      </c>
      <c r="R749" s="40">
        <f t="shared" si="118"/>
        <v>0</v>
      </c>
      <c r="S749" s="39">
        <f t="shared" si="119"/>
        <v>1</v>
      </c>
    </row>
    <row r="750" spans="2:19" x14ac:dyDescent="0.3">
      <c r="B750" s="47"/>
      <c r="C750" s="45">
        <v>905</v>
      </c>
      <c r="D750" s="44">
        <v>81.709000000000003</v>
      </c>
      <c r="E750" s="46"/>
      <c r="F750" s="45"/>
      <c r="G750" s="44"/>
      <c r="H750" s="43"/>
      <c r="I750" s="39">
        <f t="shared" si="110"/>
        <v>905</v>
      </c>
      <c r="J750" s="42">
        <f t="shared" si="111"/>
        <v>155</v>
      </c>
      <c r="K750" s="42">
        <f t="shared" si="112"/>
        <v>400</v>
      </c>
      <c r="L750" s="41">
        <f t="shared" si="113"/>
        <v>1.9E-3</v>
      </c>
      <c r="M750" s="42">
        <f t="shared" si="114"/>
        <v>0</v>
      </c>
      <c r="N750" s="41">
        <f t="shared" si="115"/>
        <v>0</v>
      </c>
      <c r="O750" s="40">
        <f t="shared" si="116"/>
        <v>0</v>
      </c>
      <c r="Q750" s="39">
        <f t="shared" si="117"/>
        <v>905</v>
      </c>
      <c r="R750" s="40">
        <f t="shared" si="118"/>
        <v>0</v>
      </c>
      <c r="S750" s="39">
        <f t="shared" si="119"/>
        <v>1</v>
      </c>
    </row>
    <row r="751" spans="2:19" x14ac:dyDescent="0.3">
      <c r="B751" s="47"/>
      <c r="C751" s="45">
        <v>906</v>
      </c>
      <c r="D751" s="44">
        <v>77.558000000000007</v>
      </c>
      <c r="E751" s="46"/>
      <c r="F751" s="45"/>
      <c r="G751" s="44"/>
      <c r="H751" s="43"/>
      <c r="I751" s="39">
        <f t="shared" si="110"/>
        <v>906</v>
      </c>
      <c r="J751" s="42">
        <f t="shared" si="111"/>
        <v>155</v>
      </c>
      <c r="K751" s="42">
        <f t="shared" si="112"/>
        <v>400</v>
      </c>
      <c r="L751" s="41">
        <f t="shared" si="113"/>
        <v>1.9E-3</v>
      </c>
      <c r="M751" s="42">
        <f t="shared" si="114"/>
        <v>0</v>
      </c>
      <c r="N751" s="41">
        <f t="shared" si="115"/>
        <v>0</v>
      </c>
      <c r="O751" s="40">
        <f t="shared" si="116"/>
        <v>0</v>
      </c>
      <c r="Q751" s="39">
        <f t="shared" si="117"/>
        <v>906</v>
      </c>
      <c r="R751" s="40">
        <f t="shared" si="118"/>
        <v>0</v>
      </c>
      <c r="S751" s="39">
        <f t="shared" si="119"/>
        <v>1</v>
      </c>
    </row>
    <row r="752" spans="2:19" x14ac:dyDescent="0.3">
      <c r="B752" s="47"/>
      <c r="C752" s="45">
        <v>907</v>
      </c>
      <c r="D752" s="44">
        <v>63.853999999999999</v>
      </c>
      <c r="E752" s="46"/>
      <c r="F752" s="45"/>
      <c r="G752" s="44"/>
      <c r="H752" s="43"/>
      <c r="I752" s="39">
        <f t="shared" si="110"/>
        <v>907</v>
      </c>
      <c r="J752" s="42">
        <f t="shared" si="111"/>
        <v>155</v>
      </c>
      <c r="K752" s="42">
        <f t="shared" si="112"/>
        <v>400</v>
      </c>
      <c r="L752" s="41">
        <f t="shared" si="113"/>
        <v>1.9E-3</v>
      </c>
      <c r="M752" s="42">
        <f t="shared" si="114"/>
        <v>0</v>
      </c>
      <c r="N752" s="41">
        <f t="shared" si="115"/>
        <v>0</v>
      </c>
      <c r="O752" s="40">
        <f t="shared" si="116"/>
        <v>0</v>
      </c>
      <c r="Q752" s="39">
        <f t="shared" si="117"/>
        <v>907</v>
      </c>
      <c r="R752" s="40">
        <f t="shared" si="118"/>
        <v>0</v>
      </c>
      <c r="S752" s="39">
        <f t="shared" si="119"/>
        <v>1</v>
      </c>
    </row>
    <row r="753" spans="2:19" x14ac:dyDescent="0.3">
      <c r="B753" s="47"/>
      <c r="C753" s="45">
        <v>908</v>
      </c>
      <c r="D753" s="44">
        <v>65.216999999999999</v>
      </c>
      <c r="E753" s="46"/>
      <c r="F753" s="45"/>
      <c r="G753" s="44"/>
      <c r="H753" s="43"/>
      <c r="I753" s="39">
        <f t="shared" si="110"/>
        <v>908</v>
      </c>
      <c r="J753" s="42">
        <f t="shared" si="111"/>
        <v>155</v>
      </c>
      <c r="K753" s="42">
        <f t="shared" si="112"/>
        <v>400</v>
      </c>
      <c r="L753" s="41">
        <f t="shared" si="113"/>
        <v>1.9E-3</v>
      </c>
      <c r="M753" s="42">
        <f t="shared" si="114"/>
        <v>0</v>
      </c>
      <c r="N753" s="41">
        <f t="shared" si="115"/>
        <v>0</v>
      </c>
      <c r="O753" s="40">
        <f t="shared" si="116"/>
        <v>0</v>
      </c>
      <c r="Q753" s="39">
        <f t="shared" si="117"/>
        <v>908</v>
      </c>
      <c r="R753" s="40">
        <f t="shared" si="118"/>
        <v>0</v>
      </c>
      <c r="S753" s="39">
        <f t="shared" si="119"/>
        <v>1</v>
      </c>
    </row>
    <row r="754" spans="2:19" x14ac:dyDescent="0.3">
      <c r="B754" s="47"/>
      <c r="C754" s="45">
        <v>909</v>
      </c>
      <c r="D754" s="44">
        <v>70.430999999999997</v>
      </c>
      <c r="E754" s="46"/>
      <c r="F754" s="45"/>
      <c r="G754" s="44"/>
      <c r="H754" s="43"/>
      <c r="I754" s="39">
        <f t="shared" si="110"/>
        <v>909</v>
      </c>
      <c r="J754" s="42">
        <f t="shared" si="111"/>
        <v>155</v>
      </c>
      <c r="K754" s="42">
        <f t="shared" si="112"/>
        <v>400</v>
      </c>
      <c r="L754" s="41">
        <f t="shared" si="113"/>
        <v>1.9E-3</v>
      </c>
      <c r="M754" s="42">
        <f t="shared" si="114"/>
        <v>0</v>
      </c>
      <c r="N754" s="41">
        <f t="shared" si="115"/>
        <v>0</v>
      </c>
      <c r="O754" s="40">
        <f t="shared" si="116"/>
        <v>0</v>
      </c>
      <c r="Q754" s="39">
        <f t="shared" si="117"/>
        <v>909</v>
      </c>
      <c r="R754" s="40">
        <f t="shared" si="118"/>
        <v>0</v>
      </c>
      <c r="S754" s="39">
        <f t="shared" si="119"/>
        <v>1</v>
      </c>
    </row>
    <row r="755" spans="2:19" x14ac:dyDescent="0.3">
      <c r="B755" s="47"/>
      <c r="C755" s="45">
        <v>910</v>
      </c>
      <c r="D755" s="44">
        <v>62.466999999999999</v>
      </c>
      <c r="E755" s="46"/>
      <c r="F755" s="45"/>
      <c r="G755" s="44"/>
      <c r="H755" s="43"/>
      <c r="I755" s="39">
        <f t="shared" si="110"/>
        <v>910</v>
      </c>
      <c r="J755" s="42">
        <f t="shared" si="111"/>
        <v>155</v>
      </c>
      <c r="K755" s="42">
        <f t="shared" si="112"/>
        <v>400</v>
      </c>
      <c r="L755" s="41">
        <f t="shared" si="113"/>
        <v>1.9E-3</v>
      </c>
      <c r="M755" s="42">
        <f t="shared" si="114"/>
        <v>0</v>
      </c>
      <c r="N755" s="41">
        <f t="shared" si="115"/>
        <v>0</v>
      </c>
      <c r="O755" s="40">
        <f t="shared" si="116"/>
        <v>0</v>
      </c>
      <c r="Q755" s="39">
        <f t="shared" si="117"/>
        <v>910</v>
      </c>
      <c r="R755" s="40">
        <f t="shared" si="118"/>
        <v>0</v>
      </c>
      <c r="S755" s="39">
        <f t="shared" si="119"/>
        <v>1</v>
      </c>
    </row>
    <row r="756" spans="2:19" x14ac:dyDescent="0.3">
      <c r="B756" s="47"/>
      <c r="C756" s="45">
        <v>911</v>
      </c>
      <c r="D756" s="44">
        <v>66.808000000000007</v>
      </c>
      <c r="E756" s="46"/>
      <c r="F756" s="45"/>
      <c r="G756" s="44"/>
      <c r="H756" s="43"/>
      <c r="I756" s="39">
        <f t="shared" si="110"/>
        <v>911</v>
      </c>
      <c r="J756" s="42">
        <f t="shared" si="111"/>
        <v>155</v>
      </c>
      <c r="K756" s="42">
        <f t="shared" si="112"/>
        <v>400</v>
      </c>
      <c r="L756" s="41">
        <f t="shared" si="113"/>
        <v>1.9E-3</v>
      </c>
      <c r="M756" s="42">
        <f t="shared" si="114"/>
        <v>0</v>
      </c>
      <c r="N756" s="41">
        <f t="shared" si="115"/>
        <v>0</v>
      </c>
      <c r="O756" s="40">
        <f t="shared" si="116"/>
        <v>0</v>
      </c>
      <c r="Q756" s="39">
        <f t="shared" si="117"/>
        <v>911</v>
      </c>
      <c r="R756" s="40">
        <f t="shared" si="118"/>
        <v>0</v>
      </c>
      <c r="S756" s="39">
        <f t="shared" si="119"/>
        <v>1</v>
      </c>
    </row>
    <row r="757" spans="2:19" x14ac:dyDescent="0.3">
      <c r="B757" s="47"/>
      <c r="C757" s="45">
        <v>912</v>
      </c>
      <c r="D757" s="44">
        <v>68.893000000000001</v>
      </c>
      <c r="E757" s="46"/>
      <c r="F757" s="45"/>
      <c r="G757" s="44"/>
      <c r="H757" s="43"/>
      <c r="I757" s="39">
        <f t="shared" si="110"/>
        <v>912</v>
      </c>
      <c r="J757" s="42">
        <f t="shared" si="111"/>
        <v>155</v>
      </c>
      <c r="K757" s="42">
        <f t="shared" si="112"/>
        <v>400</v>
      </c>
      <c r="L757" s="41">
        <f t="shared" si="113"/>
        <v>1.9E-3</v>
      </c>
      <c r="M757" s="42">
        <f t="shared" si="114"/>
        <v>0</v>
      </c>
      <c r="N757" s="41">
        <f t="shared" si="115"/>
        <v>0</v>
      </c>
      <c r="O757" s="40">
        <f t="shared" si="116"/>
        <v>0</v>
      </c>
      <c r="Q757" s="39">
        <f t="shared" si="117"/>
        <v>912</v>
      </c>
      <c r="R757" s="40">
        <f t="shared" si="118"/>
        <v>0</v>
      </c>
      <c r="S757" s="39">
        <f t="shared" si="119"/>
        <v>1</v>
      </c>
    </row>
    <row r="758" spans="2:19" x14ac:dyDescent="0.3">
      <c r="B758" s="47"/>
      <c r="C758" s="45">
        <v>913</v>
      </c>
      <c r="D758" s="44">
        <v>62.834000000000003</v>
      </c>
      <c r="E758" s="46"/>
      <c r="F758" s="45"/>
      <c r="G758" s="44"/>
      <c r="H758" s="43"/>
      <c r="I758" s="39">
        <f t="shared" si="110"/>
        <v>913</v>
      </c>
      <c r="J758" s="42">
        <f t="shared" si="111"/>
        <v>155</v>
      </c>
      <c r="K758" s="42">
        <f t="shared" si="112"/>
        <v>400</v>
      </c>
      <c r="L758" s="41">
        <f t="shared" si="113"/>
        <v>1.9E-3</v>
      </c>
      <c r="M758" s="42">
        <f t="shared" si="114"/>
        <v>0</v>
      </c>
      <c r="N758" s="41">
        <f t="shared" si="115"/>
        <v>0</v>
      </c>
      <c r="O758" s="40">
        <f t="shared" si="116"/>
        <v>0</v>
      </c>
      <c r="Q758" s="39">
        <f t="shared" si="117"/>
        <v>913</v>
      </c>
      <c r="R758" s="40">
        <f t="shared" si="118"/>
        <v>0</v>
      </c>
      <c r="S758" s="39">
        <f t="shared" si="119"/>
        <v>1</v>
      </c>
    </row>
    <row r="759" spans="2:19" x14ac:dyDescent="0.3">
      <c r="B759" s="47"/>
      <c r="C759" s="45">
        <v>914</v>
      </c>
      <c r="D759" s="44">
        <v>62.649000000000001</v>
      </c>
      <c r="E759" s="46"/>
      <c r="F759" s="45"/>
      <c r="G759" s="44"/>
      <c r="H759" s="43"/>
      <c r="I759" s="39">
        <f t="shared" si="110"/>
        <v>914</v>
      </c>
      <c r="J759" s="42">
        <f t="shared" si="111"/>
        <v>155</v>
      </c>
      <c r="K759" s="42">
        <f t="shared" si="112"/>
        <v>400</v>
      </c>
      <c r="L759" s="41">
        <f t="shared" si="113"/>
        <v>1.9E-3</v>
      </c>
      <c r="M759" s="42">
        <f t="shared" si="114"/>
        <v>0</v>
      </c>
      <c r="N759" s="41">
        <f t="shared" si="115"/>
        <v>0</v>
      </c>
      <c r="O759" s="40">
        <f t="shared" si="116"/>
        <v>0</v>
      </c>
      <c r="Q759" s="39">
        <f t="shared" si="117"/>
        <v>914</v>
      </c>
      <c r="R759" s="40">
        <f t="shared" si="118"/>
        <v>0</v>
      </c>
      <c r="S759" s="39">
        <f t="shared" si="119"/>
        <v>1</v>
      </c>
    </row>
    <row r="760" spans="2:19" x14ac:dyDescent="0.3">
      <c r="B760" s="47"/>
      <c r="C760" s="45">
        <v>915</v>
      </c>
      <c r="D760" s="44">
        <v>67.835999999999999</v>
      </c>
      <c r="E760" s="46"/>
      <c r="F760" s="45"/>
      <c r="G760" s="44"/>
      <c r="H760" s="43"/>
      <c r="I760" s="39">
        <f t="shared" si="110"/>
        <v>915</v>
      </c>
      <c r="J760" s="42">
        <f t="shared" si="111"/>
        <v>155</v>
      </c>
      <c r="K760" s="42">
        <f t="shared" si="112"/>
        <v>400</v>
      </c>
      <c r="L760" s="41">
        <f t="shared" si="113"/>
        <v>1.9E-3</v>
      </c>
      <c r="M760" s="42">
        <f t="shared" si="114"/>
        <v>0</v>
      </c>
      <c r="N760" s="41">
        <f t="shared" si="115"/>
        <v>0</v>
      </c>
      <c r="O760" s="40">
        <f t="shared" si="116"/>
        <v>0</v>
      </c>
      <c r="Q760" s="39">
        <f t="shared" si="117"/>
        <v>915</v>
      </c>
      <c r="R760" s="40">
        <f t="shared" si="118"/>
        <v>0</v>
      </c>
      <c r="S760" s="39">
        <f t="shared" si="119"/>
        <v>1</v>
      </c>
    </row>
    <row r="761" spans="2:19" x14ac:dyDescent="0.3">
      <c r="B761" s="47"/>
      <c r="C761" s="45">
        <v>916</v>
      </c>
      <c r="D761" s="44">
        <v>57.646000000000001</v>
      </c>
      <c r="E761" s="46"/>
      <c r="F761" s="45"/>
      <c r="G761" s="44"/>
      <c r="H761" s="43"/>
      <c r="I761" s="39">
        <f t="shared" si="110"/>
        <v>916</v>
      </c>
      <c r="J761" s="42">
        <f t="shared" si="111"/>
        <v>155</v>
      </c>
      <c r="K761" s="42">
        <f t="shared" si="112"/>
        <v>400</v>
      </c>
      <c r="L761" s="41">
        <f t="shared" si="113"/>
        <v>1.9E-3</v>
      </c>
      <c r="M761" s="42">
        <f t="shared" si="114"/>
        <v>0</v>
      </c>
      <c r="N761" s="41">
        <f t="shared" si="115"/>
        <v>0</v>
      </c>
      <c r="O761" s="40">
        <f t="shared" si="116"/>
        <v>0</v>
      </c>
      <c r="Q761" s="39">
        <f t="shared" si="117"/>
        <v>916</v>
      </c>
      <c r="R761" s="40">
        <f t="shared" si="118"/>
        <v>0</v>
      </c>
      <c r="S761" s="39">
        <f t="shared" si="119"/>
        <v>1</v>
      </c>
    </row>
    <row r="762" spans="2:19" x14ac:dyDescent="0.3">
      <c r="B762" s="47"/>
      <c r="C762" s="45">
        <v>917</v>
      </c>
      <c r="D762" s="44">
        <v>73.016999999999996</v>
      </c>
      <c r="E762" s="46"/>
      <c r="F762" s="45"/>
      <c r="G762" s="44"/>
      <c r="H762" s="43"/>
      <c r="I762" s="39">
        <f t="shared" si="110"/>
        <v>917</v>
      </c>
      <c r="J762" s="42">
        <f t="shared" si="111"/>
        <v>155</v>
      </c>
      <c r="K762" s="42">
        <f t="shared" si="112"/>
        <v>400</v>
      </c>
      <c r="L762" s="41">
        <f t="shared" si="113"/>
        <v>1.9E-3</v>
      </c>
      <c r="M762" s="42">
        <f t="shared" si="114"/>
        <v>0</v>
      </c>
      <c r="N762" s="41">
        <f t="shared" si="115"/>
        <v>0</v>
      </c>
      <c r="O762" s="40">
        <f t="shared" si="116"/>
        <v>0</v>
      </c>
      <c r="Q762" s="39">
        <f t="shared" si="117"/>
        <v>917</v>
      </c>
      <c r="R762" s="40">
        <f t="shared" si="118"/>
        <v>0</v>
      </c>
      <c r="S762" s="39">
        <f t="shared" si="119"/>
        <v>1</v>
      </c>
    </row>
    <row r="763" spans="2:19" x14ac:dyDescent="0.3">
      <c r="B763" s="47"/>
      <c r="C763" s="45">
        <v>918</v>
      </c>
      <c r="D763" s="44">
        <v>59.271000000000001</v>
      </c>
      <c r="E763" s="46"/>
      <c r="F763" s="45"/>
      <c r="G763" s="44"/>
      <c r="H763" s="43"/>
      <c r="I763" s="39">
        <f t="shared" si="110"/>
        <v>918</v>
      </c>
      <c r="J763" s="42">
        <f t="shared" si="111"/>
        <v>155</v>
      </c>
      <c r="K763" s="42">
        <f t="shared" si="112"/>
        <v>400</v>
      </c>
      <c r="L763" s="41">
        <f t="shared" si="113"/>
        <v>1.9E-3</v>
      </c>
      <c r="M763" s="42">
        <f t="shared" si="114"/>
        <v>0</v>
      </c>
      <c r="N763" s="41">
        <f t="shared" si="115"/>
        <v>0</v>
      </c>
      <c r="O763" s="40">
        <f t="shared" si="116"/>
        <v>0</v>
      </c>
      <c r="Q763" s="39">
        <f t="shared" si="117"/>
        <v>918</v>
      </c>
      <c r="R763" s="40">
        <f t="shared" si="118"/>
        <v>0</v>
      </c>
      <c r="S763" s="39">
        <f t="shared" si="119"/>
        <v>1</v>
      </c>
    </row>
    <row r="764" spans="2:19" x14ac:dyDescent="0.3">
      <c r="B764" s="47"/>
      <c r="C764" s="45">
        <v>919</v>
      </c>
      <c r="D764" s="44">
        <v>73.876999999999995</v>
      </c>
      <c r="E764" s="46"/>
      <c r="F764" s="45"/>
      <c r="G764" s="44"/>
      <c r="H764" s="43"/>
      <c r="I764" s="39">
        <f t="shared" si="110"/>
        <v>919</v>
      </c>
      <c r="J764" s="42">
        <f t="shared" si="111"/>
        <v>155</v>
      </c>
      <c r="K764" s="42">
        <f t="shared" si="112"/>
        <v>400</v>
      </c>
      <c r="L764" s="41">
        <f t="shared" si="113"/>
        <v>1.9E-3</v>
      </c>
      <c r="M764" s="42">
        <f t="shared" si="114"/>
        <v>0</v>
      </c>
      <c r="N764" s="41">
        <f t="shared" si="115"/>
        <v>0</v>
      </c>
      <c r="O764" s="40">
        <f t="shared" si="116"/>
        <v>0</v>
      </c>
      <c r="Q764" s="39">
        <f t="shared" si="117"/>
        <v>919</v>
      </c>
      <c r="R764" s="40">
        <f t="shared" si="118"/>
        <v>0</v>
      </c>
      <c r="S764" s="39">
        <f t="shared" si="119"/>
        <v>1</v>
      </c>
    </row>
    <row r="765" spans="2:19" x14ac:dyDescent="0.3">
      <c r="B765" s="47"/>
      <c r="C765" s="45">
        <v>920</v>
      </c>
      <c r="D765" s="44">
        <v>74.414000000000001</v>
      </c>
      <c r="E765" s="46"/>
      <c r="F765" s="45"/>
      <c r="G765" s="44"/>
      <c r="H765" s="43"/>
      <c r="I765" s="39">
        <f t="shared" si="110"/>
        <v>920</v>
      </c>
      <c r="J765" s="42">
        <f t="shared" si="111"/>
        <v>155</v>
      </c>
      <c r="K765" s="42">
        <f t="shared" si="112"/>
        <v>400</v>
      </c>
      <c r="L765" s="41">
        <f t="shared" si="113"/>
        <v>1.9E-3</v>
      </c>
      <c r="M765" s="42">
        <f t="shared" si="114"/>
        <v>0</v>
      </c>
      <c r="N765" s="41">
        <f t="shared" si="115"/>
        <v>0</v>
      </c>
      <c r="O765" s="40">
        <f t="shared" si="116"/>
        <v>0</v>
      </c>
      <c r="Q765" s="39">
        <f t="shared" si="117"/>
        <v>920</v>
      </c>
      <c r="R765" s="40">
        <f t="shared" si="118"/>
        <v>0</v>
      </c>
      <c r="S765" s="39">
        <f t="shared" si="119"/>
        <v>1</v>
      </c>
    </row>
    <row r="766" spans="2:19" x14ac:dyDescent="0.3">
      <c r="B766" s="47"/>
      <c r="C766" s="45">
        <v>921</v>
      </c>
      <c r="D766" s="44">
        <v>78.049000000000007</v>
      </c>
      <c r="E766" s="46"/>
      <c r="F766" s="45"/>
      <c r="G766" s="44"/>
      <c r="H766" s="43"/>
      <c r="I766" s="39">
        <f t="shared" si="110"/>
        <v>921</v>
      </c>
      <c r="J766" s="42">
        <f t="shared" si="111"/>
        <v>155</v>
      </c>
      <c r="K766" s="42">
        <f t="shared" si="112"/>
        <v>400</v>
      </c>
      <c r="L766" s="41">
        <f t="shared" si="113"/>
        <v>1.9E-3</v>
      </c>
      <c r="M766" s="42">
        <f t="shared" si="114"/>
        <v>0</v>
      </c>
      <c r="N766" s="41">
        <f t="shared" si="115"/>
        <v>0</v>
      </c>
      <c r="O766" s="40">
        <f t="shared" si="116"/>
        <v>0</v>
      </c>
      <c r="Q766" s="39">
        <f t="shared" si="117"/>
        <v>921</v>
      </c>
      <c r="R766" s="40">
        <f t="shared" si="118"/>
        <v>0</v>
      </c>
      <c r="S766" s="39">
        <f t="shared" si="119"/>
        <v>1</v>
      </c>
    </row>
    <row r="767" spans="2:19" x14ac:dyDescent="0.3">
      <c r="B767" s="47"/>
      <c r="C767" s="45">
        <v>922</v>
      </c>
      <c r="D767" s="44">
        <v>70.025999999999996</v>
      </c>
      <c r="E767" s="46"/>
      <c r="F767" s="45"/>
      <c r="G767" s="44"/>
      <c r="H767" s="43"/>
      <c r="I767" s="39">
        <f t="shared" si="110"/>
        <v>922</v>
      </c>
      <c r="J767" s="42">
        <f t="shared" si="111"/>
        <v>155</v>
      </c>
      <c r="K767" s="42">
        <f t="shared" si="112"/>
        <v>400</v>
      </c>
      <c r="L767" s="41">
        <f t="shared" si="113"/>
        <v>1.9E-3</v>
      </c>
      <c r="M767" s="42">
        <f t="shared" si="114"/>
        <v>0</v>
      </c>
      <c r="N767" s="41">
        <f t="shared" si="115"/>
        <v>0</v>
      </c>
      <c r="O767" s="40">
        <f t="shared" si="116"/>
        <v>0</v>
      </c>
      <c r="Q767" s="39">
        <f t="shared" si="117"/>
        <v>922</v>
      </c>
      <c r="R767" s="40">
        <f t="shared" si="118"/>
        <v>0</v>
      </c>
      <c r="S767" s="39">
        <f t="shared" si="119"/>
        <v>1</v>
      </c>
    </row>
    <row r="768" spans="2:19" x14ac:dyDescent="0.3">
      <c r="B768" s="47"/>
      <c r="C768" s="45">
        <v>923</v>
      </c>
      <c r="D768" s="44">
        <v>74.504000000000005</v>
      </c>
      <c r="E768" s="46"/>
      <c r="F768" s="45"/>
      <c r="G768" s="44"/>
      <c r="H768" s="43"/>
      <c r="I768" s="39">
        <f t="shared" si="110"/>
        <v>923</v>
      </c>
      <c r="J768" s="42">
        <f t="shared" si="111"/>
        <v>155</v>
      </c>
      <c r="K768" s="42">
        <f t="shared" si="112"/>
        <v>400</v>
      </c>
      <c r="L768" s="41">
        <f t="shared" si="113"/>
        <v>1.9E-3</v>
      </c>
      <c r="M768" s="42">
        <f t="shared" si="114"/>
        <v>0</v>
      </c>
      <c r="N768" s="41">
        <f t="shared" si="115"/>
        <v>0</v>
      </c>
      <c r="O768" s="40">
        <f t="shared" si="116"/>
        <v>0</v>
      </c>
      <c r="Q768" s="39">
        <f t="shared" si="117"/>
        <v>923</v>
      </c>
      <c r="R768" s="40">
        <f t="shared" si="118"/>
        <v>0</v>
      </c>
      <c r="S768" s="39">
        <f t="shared" si="119"/>
        <v>1</v>
      </c>
    </row>
    <row r="769" spans="2:19" x14ac:dyDescent="0.3">
      <c r="B769" s="47"/>
      <c r="C769" s="45">
        <v>924</v>
      </c>
      <c r="D769" s="44">
        <v>72.150000000000006</v>
      </c>
      <c r="E769" s="46"/>
      <c r="F769" s="45"/>
      <c r="G769" s="44"/>
      <c r="H769" s="43"/>
      <c r="I769" s="39">
        <f t="shared" si="110"/>
        <v>924</v>
      </c>
      <c r="J769" s="42">
        <f t="shared" si="111"/>
        <v>155</v>
      </c>
      <c r="K769" s="42">
        <f t="shared" si="112"/>
        <v>400</v>
      </c>
      <c r="L769" s="41">
        <f t="shared" si="113"/>
        <v>1.9E-3</v>
      </c>
      <c r="M769" s="42">
        <f t="shared" si="114"/>
        <v>0</v>
      </c>
      <c r="N769" s="41">
        <f t="shared" si="115"/>
        <v>0</v>
      </c>
      <c r="O769" s="40">
        <f t="shared" si="116"/>
        <v>0</v>
      </c>
      <c r="Q769" s="39">
        <f t="shared" si="117"/>
        <v>924</v>
      </c>
      <c r="R769" s="40">
        <f t="shared" si="118"/>
        <v>0</v>
      </c>
      <c r="S769" s="39">
        <f t="shared" si="119"/>
        <v>1</v>
      </c>
    </row>
    <row r="770" spans="2:19" x14ac:dyDescent="0.3">
      <c r="B770" s="47"/>
      <c r="C770" s="45">
        <v>925</v>
      </c>
      <c r="D770" s="44">
        <v>71.11</v>
      </c>
      <c r="E770" s="46"/>
      <c r="F770" s="45"/>
      <c r="G770" s="44"/>
      <c r="H770" s="43"/>
      <c r="I770" s="39">
        <f t="shared" si="110"/>
        <v>925</v>
      </c>
      <c r="J770" s="42">
        <f t="shared" si="111"/>
        <v>155</v>
      </c>
      <c r="K770" s="42">
        <f t="shared" si="112"/>
        <v>400</v>
      </c>
      <c r="L770" s="41">
        <f t="shared" si="113"/>
        <v>1.9E-3</v>
      </c>
      <c r="M770" s="42">
        <f t="shared" si="114"/>
        <v>0</v>
      </c>
      <c r="N770" s="41">
        <f t="shared" si="115"/>
        <v>0</v>
      </c>
      <c r="O770" s="40">
        <f t="shared" si="116"/>
        <v>0</v>
      </c>
      <c r="Q770" s="39">
        <f t="shared" si="117"/>
        <v>925</v>
      </c>
      <c r="R770" s="40">
        <f t="shared" si="118"/>
        <v>0</v>
      </c>
      <c r="S770" s="39">
        <f t="shared" si="119"/>
        <v>1</v>
      </c>
    </row>
    <row r="771" spans="2:19" x14ac:dyDescent="0.3">
      <c r="B771" s="47"/>
      <c r="C771" s="45">
        <v>926</v>
      </c>
      <c r="D771" s="44">
        <v>70.331000000000003</v>
      </c>
      <c r="E771" s="46"/>
      <c r="F771" s="45"/>
      <c r="G771" s="44"/>
      <c r="H771" s="43"/>
      <c r="I771" s="39">
        <f t="shared" si="110"/>
        <v>926</v>
      </c>
      <c r="J771" s="42">
        <f t="shared" si="111"/>
        <v>155</v>
      </c>
      <c r="K771" s="42">
        <f t="shared" si="112"/>
        <v>400</v>
      </c>
      <c r="L771" s="41">
        <f t="shared" si="113"/>
        <v>1.9E-3</v>
      </c>
      <c r="M771" s="42">
        <f t="shared" si="114"/>
        <v>0</v>
      </c>
      <c r="N771" s="41">
        <f t="shared" si="115"/>
        <v>0</v>
      </c>
      <c r="O771" s="40">
        <f t="shared" si="116"/>
        <v>0</v>
      </c>
      <c r="Q771" s="39">
        <f t="shared" si="117"/>
        <v>926</v>
      </c>
      <c r="R771" s="40">
        <f t="shared" si="118"/>
        <v>0</v>
      </c>
      <c r="S771" s="39">
        <f t="shared" si="119"/>
        <v>1</v>
      </c>
    </row>
    <row r="772" spans="2:19" x14ac:dyDescent="0.3">
      <c r="B772" s="47"/>
      <c r="C772" s="45">
        <v>927</v>
      </c>
      <c r="D772" s="44">
        <v>78.742000000000004</v>
      </c>
      <c r="E772" s="46"/>
      <c r="F772" s="45"/>
      <c r="G772" s="44"/>
      <c r="H772" s="43"/>
      <c r="I772" s="39">
        <f t="shared" si="110"/>
        <v>927</v>
      </c>
      <c r="J772" s="42">
        <f t="shared" si="111"/>
        <v>155</v>
      </c>
      <c r="K772" s="42">
        <f t="shared" si="112"/>
        <v>400</v>
      </c>
      <c r="L772" s="41">
        <f t="shared" si="113"/>
        <v>1.9E-3</v>
      </c>
      <c r="M772" s="42">
        <f t="shared" si="114"/>
        <v>0</v>
      </c>
      <c r="N772" s="41">
        <f t="shared" si="115"/>
        <v>0</v>
      </c>
      <c r="O772" s="40">
        <f t="shared" si="116"/>
        <v>0</v>
      </c>
      <c r="Q772" s="39">
        <f t="shared" si="117"/>
        <v>927</v>
      </c>
      <c r="R772" s="40">
        <f t="shared" si="118"/>
        <v>0</v>
      </c>
      <c r="S772" s="39">
        <f t="shared" si="119"/>
        <v>1</v>
      </c>
    </row>
    <row r="773" spans="2:19" x14ac:dyDescent="0.3">
      <c r="B773" s="47"/>
      <c r="C773" s="45">
        <v>928</v>
      </c>
      <c r="D773" s="44">
        <v>58.968000000000004</v>
      </c>
      <c r="E773" s="46"/>
      <c r="F773" s="45"/>
      <c r="G773" s="44"/>
      <c r="H773" s="43"/>
      <c r="I773" s="39">
        <f t="shared" ref="I773:I836" si="120">IF(ISNUMBER(C773),C773,"")</f>
        <v>928</v>
      </c>
      <c r="J773" s="42">
        <f t="shared" ref="J773:J836" si="121">MATCH(I773,F:F,1)</f>
        <v>155</v>
      </c>
      <c r="K773" s="42">
        <f t="shared" ref="K773:K836" si="122">INDEX($F:$F,$J773)</f>
        <v>400</v>
      </c>
      <c r="L773" s="41">
        <f t="shared" ref="L773:L836" si="123">INDEX($G:$G,$J773)</f>
        <v>1.9E-3</v>
      </c>
      <c r="M773" s="42">
        <f t="shared" ref="M773:M836" si="124">INDEX($F:$F,$J773+1)</f>
        <v>0</v>
      </c>
      <c r="N773" s="41">
        <f t="shared" ref="N773:N836" si="125">INDEX($G:$G,$J773+1)</f>
        <v>0</v>
      </c>
      <c r="O773" s="40">
        <f t="shared" ref="O773:O836" si="126">IF(I773&lt;=M773,L773+(N773-L773)/(M773-K773)*(M773-I773),0)</f>
        <v>0</v>
      </c>
      <c r="Q773" s="39">
        <f t="shared" ref="Q773:Q836" si="127">IF(ISNUMBER(I773),I773,"")</f>
        <v>928</v>
      </c>
      <c r="R773" s="40">
        <f t="shared" ref="R773:R836" si="128">IF(ISNUMBER(O773),O773*D773,0)</f>
        <v>0</v>
      </c>
      <c r="S773" s="39">
        <f t="shared" ref="S773:S836" si="129">Q774-Q773</f>
        <v>1</v>
      </c>
    </row>
    <row r="774" spans="2:19" x14ac:dyDescent="0.3">
      <c r="B774" s="47"/>
      <c r="C774" s="45">
        <v>929</v>
      </c>
      <c r="D774" s="44">
        <v>55.127000000000002</v>
      </c>
      <c r="E774" s="46"/>
      <c r="F774" s="45"/>
      <c r="G774" s="44"/>
      <c r="H774" s="43"/>
      <c r="I774" s="39">
        <f t="shared" si="120"/>
        <v>929</v>
      </c>
      <c r="J774" s="42">
        <f t="shared" si="121"/>
        <v>155</v>
      </c>
      <c r="K774" s="42">
        <f t="shared" si="122"/>
        <v>400</v>
      </c>
      <c r="L774" s="41">
        <f t="shared" si="123"/>
        <v>1.9E-3</v>
      </c>
      <c r="M774" s="42">
        <f t="shared" si="124"/>
        <v>0</v>
      </c>
      <c r="N774" s="41">
        <f t="shared" si="125"/>
        <v>0</v>
      </c>
      <c r="O774" s="40">
        <f t="shared" si="126"/>
        <v>0</v>
      </c>
      <c r="Q774" s="39">
        <f t="shared" si="127"/>
        <v>929</v>
      </c>
      <c r="R774" s="40">
        <f t="shared" si="128"/>
        <v>0</v>
      </c>
      <c r="S774" s="39">
        <f t="shared" si="129"/>
        <v>1</v>
      </c>
    </row>
    <row r="775" spans="2:19" x14ac:dyDescent="0.3">
      <c r="B775" s="47"/>
      <c r="C775" s="45">
        <v>930</v>
      </c>
      <c r="D775" s="44">
        <v>43.21</v>
      </c>
      <c r="E775" s="46"/>
      <c r="F775" s="45"/>
      <c r="G775" s="44"/>
      <c r="H775" s="43"/>
      <c r="I775" s="39">
        <f t="shared" si="120"/>
        <v>930</v>
      </c>
      <c r="J775" s="42">
        <f t="shared" si="121"/>
        <v>155</v>
      </c>
      <c r="K775" s="42">
        <f t="shared" si="122"/>
        <v>400</v>
      </c>
      <c r="L775" s="41">
        <f t="shared" si="123"/>
        <v>1.9E-3</v>
      </c>
      <c r="M775" s="42">
        <f t="shared" si="124"/>
        <v>0</v>
      </c>
      <c r="N775" s="41">
        <f t="shared" si="125"/>
        <v>0</v>
      </c>
      <c r="O775" s="40">
        <f t="shared" si="126"/>
        <v>0</v>
      </c>
      <c r="Q775" s="39">
        <f t="shared" si="127"/>
        <v>930</v>
      </c>
      <c r="R775" s="40">
        <f t="shared" si="128"/>
        <v>0</v>
      </c>
      <c r="S775" s="39">
        <f t="shared" si="129"/>
        <v>1</v>
      </c>
    </row>
    <row r="776" spans="2:19" x14ac:dyDescent="0.3">
      <c r="B776" s="47"/>
      <c r="C776" s="45">
        <v>931</v>
      </c>
      <c r="D776" s="44">
        <v>40.920999999999999</v>
      </c>
      <c r="E776" s="46"/>
      <c r="F776" s="45"/>
      <c r="G776" s="44"/>
      <c r="H776" s="43"/>
      <c r="I776" s="39">
        <f t="shared" si="120"/>
        <v>931</v>
      </c>
      <c r="J776" s="42">
        <f t="shared" si="121"/>
        <v>155</v>
      </c>
      <c r="K776" s="42">
        <f t="shared" si="122"/>
        <v>400</v>
      </c>
      <c r="L776" s="41">
        <f t="shared" si="123"/>
        <v>1.9E-3</v>
      </c>
      <c r="M776" s="42">
        <f t="shared" si="124"/>
        <v>0</v>
      </c>
      <c r="N776" s="41">
        <f t="shared" si="125"/>
        <v>0</v>
      </c>
      <c r="O776" s="40">
        <f t="shared" si="126"/>
        <v>0</v>
      </c>
      <c r="Q776" s="39">
        <f t="shared" si="127"/>
        <v>931</v>
      </c>
      <c r="R776" s="40">
        <f t="shared" si="128"/>
        <v>0</v>
      </c>
      <c r="S776" s="39">
        <f t="shared" si="129"/>
        <v>1</v>
      </c>
    </row>
    <row r="777" spans="2:19" x14ac:dyDescent="0.3">
      <c r="B777" s="47"/>
      <c r="C777" s="45">
        <v>932</v>
      </c>
      <c r="D777" s="44">
        <v>30.085999999999999</v>
      </c>
      <c r="E777" s="46"/>
      <c r="F777" s="45"/>
      <c r="G777" s="44"/>
      <c r="H777" s="43"/>
      <c r="I777" s="39">
        <f t="shared" si="120"/>
        <v>932</v>
      </c>
      <c r="J777" s="42">
        <f t="shared" si="121"/>
        <v>155</v>
      </c>
      <c r="K777" s="42">
        <f t="shared" si="122"/>
        <v>400</v>
      </c>
      <c r="L777" s="41">
        <f t="shared" si="123"/>
        <v>1.9E-3</v>
      </c>
      <c r="M777" s="42">
        <f t="shared" si="124"/>
        <v>0</v>
      </c>
      <c r="N777" s="41">
        <f t="shared" si="125"/>
        <v>0</v>
      </c>
      <c r="O777" s="40">
        <f t="shared" si="126"/>
        <v>0</v>
      </c>
      <c r="Q777" s="39">
        <f t="shared" si="127"/>
        <v>932</v>
      </c>
      <c r="R777" s="40">
        <f t="shared" si="128"/>
        <v>0</v>
      </c>
      <c r="S777" s="39">
        <f t="shared" si="129"/>
        <v>1</v>
      </c>
    </row>
    <row r="778" spans="2:19" x14ac:dyDescent="0.3">
      <c r="B778" s="47"/>
      <c r="C778" s="45">
        <v>933</v>
      </c>
      <c r="D778" s="44">
        <v>24.841000000000001</v>
      </c>
      <c r="E778" s="46"/>
      <c r="F778" s="45"/>
      <c r="G778" s="44"/>
      <c r="H778" s="43"/>
      <c r="I778" s="39">
        <f t="shared" si="120"/>
        <v>933</v>
      </c>
      <c r="J778" s="42">
        <f t="shared" si="121"/>
        <v>155</v>
      </c>
      <c r="K778" s="42">
        <f t="shared" si="122"/>
        <v>400</v>
      </c>
      <c r="L778" s="41">
        <f t="shared" si="123"/>
        <v>1.9E-3</v>
      </c>
      <c r="M778" s="42">
        <f t="shared" si="124"/>
        <v>0</v>
      </c>
      <c r="N778" s="41">
        <f t="shared" si="125"/>
        <v>0</v>
      </c>
      <c r="O778" s="40">
        <f t="shared" si="126"/>
        <v>0</v>
      </c>
      <c r="Q778" s="39">
        <f t="shared" si="127"/>
        <v>933</v>
      </c>
      <c r="R778" s="40">
        <f t="shared" si="128"/>
        <v>0</v>
      </c>
      <c r="S778" s="39">
        <f t="shared" si="129"/>
        <v>1</v>
      </c>
    </row>
    <row r="779" spans="2:19" x14ac:dyDescent="0.3">
      <c r="B779" s="47"/>
      <c r="C779" s="45">
        <v>934</v>
      </c>
      <c r="D779" s="44">
        <v>14.38</v>
      </c>
      <c r="E779" s="46"/>
      <c r="F779" s="45"/>
      <c r="G779" s="44"/>
      <c r="H779" s="43"/>
      <c r="I779" s="39">
        <f t="shared" si="120"/>
        <v>934</v>
      </c>
      <c r="J779" s="42">
        <f t="shared" si="121"/>
        <v>155</v>
      </c>
      <c r="K779" s="42">
        <f t="shared" si="122"/>
        <v>400</v>
      </c>
      <c r="L779" s="41">
        <f t="shared" si="123"/>
        <v>1.9E-3</v>
      </c>
      <c r="M779" s="42">
        <f t="shared" si="124"/>
        <v>0</v>
      </c>
      <c r="N779" s="41">
        <f t="shared" si="125"/>
        <v>0</v>
      </c>
      <c r="O779" s="40">
        <f t="shared" si="126"/>
        <v>0</v>
      </c>
      <c r="Q779" s="39">
        <f t="shared" si="127"/>
        <v>934</v>
      </c>
      <c r="R779" s="40">
        <f t="shared" si="128"/>
        <v>0</v>
      </c>
      <c r="S779" s="39">
        <f t="shared" si="129"/>
        <v>1</v>
      </c>
    </row>
    <row r="780" spans="2:19" x14ac:dyDescent="0.3">
      <c r="B780" s="47"/>
      <c r="C780" s="45">
        <v>935</v>
      </c>
      <c r="D780" s="44">
        <v>25.084</v>
      </c>
      <c r="E780" s="46"/>
      <c r="F780" s="45"/>
      <c r="G780" s="44"/>
      <c r="H780" s="43"/>
      <c r="I780" s="39">
        <f t="shared" si="120"/>
        <v>935</v>
      </c>
      <c r="J780" s="42">
        <f t="shared" si="121"/>
        <v>155</v>
      </c>
      <c r="K780" s="42">
        <f t="shared" si="122"/>
        <v>400</v>
      </c>
      <c r="L780" s="41">
        <f t="shared" si="123"/>
        <v>1.9E-3</v>
      </c>
      <c r="M780" s="42">
        <f t="shared" si="124"/>
        <v>0</v>
      </c>
      <c r="N780" s="41">
        <f t="shared" si="125"/>
        <v>0</v>
      </c>
      <c r="O780" s="40">
        <f t="shared" si="126"/>
        <v>0</v>
      </c>
      <c r="Q780" s="39">
        <f t="shared" si="127"/>
        <v>935</v>
      </c>
      <c r="R780" s="40">
        <f t="shared" si="128"/>
        <v>0</v>
      </c>
      <c r="S780" s="39">
        <f t="shared" si="129"/>
        <v>1</v>
      </c>
    </row>
    <row r="781" spans="2:19" x14ac:dyDescent="0.3">
      <c r="B781" s="47"/>
      <c r="C781" s="45">
        <v>936</v>
      </c>
      <c r="D781" s="44">
        <v>16.141999999999999</v>
      </c>
      <c r="E781" s="46"/>
      <c r="F781" s="45"/>
      <c r="G781" s="44"/>
      <c r="H781" s="43"/>
      <c r="I781" s="39">
        <f t="shared" si="120"/>
        <v>936</v>
      </c>
      <c r="J781" s="42">
        <f t="shared" si="121"/>
        <v>155</v>
      </c>
      <c r="K781" s="42">
        <f t="shared" si="122"/>
        <v>400</v>
      </c>
      <c r="L781" s="41">
        <f t="shared" si="123"/>
        <v>1.9E-3</v>
      </c>
      <c r="M781" s="42">
        <f t="shared" si="124"/>
        <v>0</v>
      </c>
      <c r="N781" s="41">
        <f t="shared" si="125"/>
        <v>0</v>
      </c>
      <c r="O781" s="40">
        <f t="shared" si="126"/>
        <v>0</v>
      </c>
      <c r="Q781" s="39">
        <f t="shared" si="127"/>
        <v>936</v>
      </c>
      <c r="R781" s="40">
        <f t="shared" si="128"/>
        <v>0</v>
      </c>
      <c r="S781" s="39">
        <f t="shared" si="129"/>
        <v>1</v>
      </c>
    </row>
    <row r="782" spans="2:19" x14ac:dyDescent="0.3">
      <c r="B782" s="47"/>
      <c r="C782" s="45">
        <v>937</v>
      </c>
      <c r="D782" s="44">
        <v>16.338000000000001</v>
      </c>
      <c r="E782" s="46"/>
      <c r="F782" s="45"/>
      <c r="G782" s="44"/>
      <c r="H782" s="43"/>
      <c r="I782" s="39">
        <f t="shared" si="120"/>
        <v>937</v>
      </c>
      <c r="J782" s="42">
        <f t="shared" si="121"/>
        <v>155</v>
      </c>
      <c r="K782" s="42">
        <f t="shared" si="122"/>
        <v>400</v>
      </c>
      <c r="L782" s="41">
        <f t="shared" si="123"/>
        <v>1.9E-3</v>
      </c>
      <c r="M782" s="42">
        <f t="shared" si="124"/>
        <v>0</v>
      </c>
      <c r="N782" s="41">
        <f t="shared" si="125"/>
        <v>0</v>
      </c>
      <c r="O782" s="40">
        <f t="shared" si="126"/>
        <v>0</v>
      </c>
      <c r="Q782" s="39">
        <f t="shared" si="127"/>
        <v>937</v>
      </c>
      <c r="R782" s="40">
        <f t="shared" si="128"/>
        <v>0</v>
      </c>
      <c r="S782" s="39">
        <f t="shared" si="129"/>
        <v>1</v>
      </c>
    </row>
    <row r="783" spans="2:19" x14ac:dyDescent="0.3">
      <c r="B783" s="47"/>
      <c r="C783" s="45">
        <v>938</v>
      </c>
      <c r="D783" s="44">
        <v>20.058</v>
      </c>
      <c r="E783" s="46"/>
      <c r="F783" s="45"/>
      <c r="G783" s="44"/>
      <c r="H783" s="43"/>
      <c r="I783" s="39">
        <f t="shared" si="120"/>
        <v>938</v>
      </c>
      <c r="J783" s="42">
        <f t="shared" si="121"/>
        <v>155</v>
      </c>
      <c r="K783" s="42">
        <f t="shared" si="122"/>
        <v>400</v>
      </c>
      <c r="L783" s="41">
        <f t="shared" si="123"/>
        <v>1.9E-3</v>
      </c>
      <c r="M783" s="42">
        <f t="shared" si="124"/>
        <v>0</v>
      </c>
      <c r="N783" s="41">
        <f t="shared" si="125"/>
        <v>0</v>
      </c>
      <c r="O783" s="40">
        <f t="shared" si="126"/>
        <v>0</v>
      </c>
      <c r="Q783" s="39">
        <f t="shared" si="127"/>
        <v>938</v>
      </c>
      <c r="R783" s="40">
        <f t="shared" si="128"/>
        <v>0</v>
      </c>
      <c r="S783" s="39">
        <f t="shared" si="129"/>
        <v>1</v>
      </c>
    </row>
    <row r="784" spans="2:19" x14ac:dyDescent="0.3">
      <c r="B784" s="47"/>
      <c r="C784" s="45">
        <v>939</v>
      </c>
      <c r="D784" s="44">
        <v>39.887</v>
      </c>
      <c r="E784" s="46"/>
      <c r="F784" s="45"/>
      <c r="G784" s="44"/>
      <c r="H784" s="43"/>
      <c r="I784" s="39">
        <f t="shared" si="120"/>
        <v>939</v>
      </c>
      <c r="J784" s="42">
        <f t="shared" si="121"/>
        <v>155</v>
      </c>
      <c r="K784" s="42">
        <f t="shared" si="122"/>
        <v>400</v>
      </c>
      <c r="L784" s="41">
        <f t="shared" si="123"/>
        <v>1.9E-3</v>
      </c>
      <c r="M784" s="42">
        <f t="shared" si="124"/>
        <v>0</v>
      </c>
      <c r="N784" s="41">
        <f t="shared" si="125"/>
        <v>0</v>
      </c>
      <c r="O784" s="40">
        <f t="shared" si="126"/>
        <v>0</v>
      </c>
      <c r="Q784" s="39">
        <f t="shared" si="127"/>
        <v>939</v>
      </c>
      <c r="R784" s="40">
        <f t="shared" si="128"/>
        <v>0</v>
      </c>
      <c r="S784" s="39">
        <f t="shared" si="129"/>
        <v>1</v>
      </c>
    </row>
    <row r="785" spans="2:19" x14ac:dyDescent="0.3">
      <c r="B785" s="47"/>
      <c r="C785" s="45">
        <v>940</v>
      </c>
      <c r="D785" s="44">
        <v>47.180999999999997</v>
      </c>
      <c r="E785" s="46"/>
      <c r="F785" s="45"/>
      <c r="G785" s="44"/>
      <c r="H785" s="43"/>
      <c r="I785" s="39">
        <f t="shared" si="120"/>
        <v>940</v>
      </c>
      <c r="J785" s="42">
        <f t="shared" si="121"/>
        <v>155</v>
      </c>
      <c r="K785" s="42">
        <f t="shared" si="122"/>
        <v>400</v>
      </c>
      <c r="L785" s="41">
        <f t="shared" si="123"/>
        <v>1.9E-3</v>
      </c>
      <c r="M785" s="42">
        <f t="shared" si="124"/>
        <v>0</v>
      </c>
      <c r="N785" s="41">
        <f t="shared" si="125"/>
        <v>0</v>
      </c>
      <c r="O785" s="40">
        <f t="shared" si="126"/>
        <v>0</v>
      </c>
      <c r="Q785" s="39">
        <f t="shared" si="127"/>
        <v>940</v>
      </c>
      <c r="R785" s="40">
        <f t="shared" si="128"/>
        <v>0</v>
      </c>
      <c r="S785" s="39">
        <f t="shared" si="129"/>
        <v>1</v>
      </c>
    </row>
    <row r="786" spans="2:19" x14ac:dyDescent="0.3">
      <c r="B786" s="47"/>
      <c r="C786" s="45">
        <v>941</v>
      </c>
      <c r="D786" s="44">
        <v>37.195</v>
      </c>
      <c r="E786" s="46"/>
      <c r="F786" s="45"/>
      <c r="G786" s="44"/>
      <c r="H786" s="43"/>
      <c r="I786" s="39">
        <f t="shared" si="120"/>
        <v>941</v>
      </c>
      <c r="J786" s="42">
        <f t="shared" si="121"/>
        <v>155</v>
      </c>
      <c r="K786" s="42">
        <f t="shared" si="122"/>
        <v>400</v>
      </c>
      <c r="L786" s="41">
        <f t="shared" si="123"/>
        <v>1.9E-3</v>
      </c>
      <c r="M786" s="42">
        <f t="shared" si="124"/>
        <v>0</v>
      </c>
      <c r="N786" s="41">
        <f t="shared" si="125"/>
        <v>0</v>
      </c>
      <c r="O786" s="40">
        <f t="shared" si="126"/>
        <v>0</v>
      </c>
      <c r="Q786" s="39">
        <f t="shared" si="127"/>
        <v>941</v>
      </c>
      <c r="R786" s="40">
        <f t="shared" si="128"/>
        <v>0</v>
      </c>
      <c r="S786" s="39">
        <f t="shared" si="129"/>
        <v>1</v>
      </c>
    </row>
    <row r="787" spans="2:19" x14ac:dyDescent="0.3">
      <c r="B787" s="47"/>
      <c r="C787" s="45">
        <v>942</v>
      </c>
      <c r="D787" s="44">
        <v>40.531999999999996</v>
      </c>
      <c r="E787" s="46"/>
      <c r="F787" s="45"/>
      <c r="G787" s="44"/>
      <c r="H787" s="43"/>
      <c r="I787" s="39">
        <f t="shared" si="120"/>
        <v>942</v>
      </c>
      <c r="J787" s="42">
        <f t="shared" si="121"/>
        <v>155</v>
      </c>
      <c r="K787" s="42">
        <f t="shared" si="122"/>
        <v>400</v>
      </c>
      <c r="L787" s="41">
        <f t="shared" si="123"/>
        <v>1.9E-3</v>
      </c>
      <c r="M787" s="42">
        <f t="shared" si="124"/>
        <v>0</v>
      </c>
      <c r="N787" s="41">
        <f t="shared" si="125"/>
        <v>0</v>
      </c>
      <c r="O787" s="40">
        <f t="shared" si="126"/>
        <v>0</v>
      </c>
      <c r="Q787" s="39">
        <f t="shared" si="127"/>
        <v>942</v>
      </c>
      <c r="R787" s="40">
        <f t="shared" si="128"/>
        <v>0</v>
      </c>
      <c r="S787" s="39">
        <f t="shared" si="129"/>
        <v>1</v>
      </c>
    </row>
    <row r="788" spans="2:19" x14ac:dyDescent="0.3">
      <c r="B788" s="47"/>
      <c r="C788" s="45">
        <v>943</v>
      </c>
      <c r="D788" s="44">
        <v>27.834</v>
      </c>
      <c r="E788" s="46"/>
      <c r="F788" s="45"/>
      <c r="G788" s="44"/>
      <c r="H788" s="43"/>
      <c r="I788" s="39">
        <f t="shared" si="120"/>
        <v>943</v>
      </c>
      <c r="J788" s="42">
        <f t="shared" si="121"/>
        <v>155</v>
      </c>
      <c r="K788" s="42">
        <f t="shared" si="122"/>
        <v>400</v>
      </c>
      <c r="L788" s="41">
        <f t="shared" si="123"/>
        <v>1.9E-3</v>
      </c>
      <c r="M788" s="42">
        <f t="shared" si="124"/>
        <v>0</v>
      </c>
      <c r="N788" s="41">
        <f t="shared" si="125"/>
        <v>0</v>
      </c>
      <c r="O788" s="40">
        <f t="shared" si="126"/>
        <v>0</v>
      </c>
      <c r="Q788" s="39">
        <f t="shared" si="127"/>
        <v>943</v>
      </c>
      <c r="R788" s="40">
        <f t="shared" si="128"/>
        <v>0</v>
      </c>
      <c r="S788" s="39">
        <f t="shared" si="129"/>
        <v>1</v>
      </c>
    </row>
    <row r="789" spans="2:19" x14ac:dyDescent="0.3">
      <c r="B789" s="47"/>
      <c r="C789" s="45">
        <v>944</v>
      </c>
      <c r="D789" s="44">
        <v>28.579000000000001</v>
      </c>
      <c r="E789" s="46"/>
      <c r="F789" s="45"/>
      <c r="G789" s="44"/>
      <c r="H789" s="43"/>
      <c r="I789" s="39">
        <f t="shared" si="120"/>
        <v>944</v>
      </c>
      <c r="J789" s="42">
        <f t="shared" si="121"/>
        <v>155</v>
      </c>
      <c r="K789" s="42">
        <f t="shared" si="122"/>
        <v>400</v>
      </c>
      <c r="L789" s="41">
        <f t="shared" si="123"/>
        <v>1.9E-3</v>
      </c>
      <c r="M789" s="42">
        <f t="shared" si="124"/>
        <v>0</v>
      </c>
      <c r="N789" s="41">
        <f t="shared" si="125"/>
        <v>0</v>
      </c>
      <c r="O789" s="40">
        <f t="shared" si="126"/>
        <v>0</v>
      </c>
      <c r="Q789" s="39">
        <f t="shared" si="127"/>
        <v>944</v>
      </c>
      <c r="R789" s="40">
        <f t="shared" si="128"/>
        <v>0</v>
      </c>
      <c r="S789" s="39">
        <f t="shared" si="129"/>
        <v>1</v>
      </c>
    </row>
    <row r="790" spans="2:19" x14ac:dyDescent="0.3">
      <c r="B790" s="47"/>
      <c r="C790" s="45">
        <v>945</v>
      </c>
      <c r="D790" s="44">
        <v>36.820999999999998</v>
      </c>
      <c r="E790" s="46"/>
      <c r="F790" s="45"/>
      <c r="G790" s="44"/>
      <c r="H790" s="43"/>
      <c r="I790" s="39">
        <f t="shared" si="120"/>
        <v>945</v>
      </c>
      <c r="J790" s="42">
        <f t="shared" si="121"/>
        <v>155</v>
      </c>
      <c r="K790" s="42">
        <f t="shared" si="122"/>
        <v>400</v>
      </c>
      <c r="L790" s="41">
        <f t="shared" si="123"/>
        <v>1.9E-3</v>
      </c>
      <c r="M790" s="42">
        <f t="shared" si="124"/>
        <v>0</v>
      </c>
      <c r="N790" s="41">
        <f t="shared" si="125"/>
        <v>0</v>
      </c>
      <c r="O790" s="40">
        <f t="shared" si="126"/>
        <v>0</v>
      </c>
      <c r="Q790" s="39">
        <f t="shared" si="127"/>
        <v>945</v>
      </c>
      <c r="R790" s="40">
        <f t="shared" si="128"/>
        <v>0</v>
      </c>
      <c r="S790" s="39">
        <f t="shared" si="129"/>
        <v>1</v>
      </c>
    </row>
    <row r="791" spans="2:19" x14ac:dyDescent="0.3">
      <c r="B791" s="47"/>
      <c r="C791" s="45">
        <v>946</v>
      </c>
      <c r="D791" s="44">
        <v>19.460999999999999</v>
      </c>
      <c r="E791" s="46"/>
      <c r="F791" s="45"/>
      <c r="G791" s="44"/>
      <c r="H791" s="43"/>
      <c r="I791" s="39">
        <f t="shared" si="120"/>
        <v>946</v>
      </c>
      <c r="J791" s="42">
        <f t="shared" si="121"/>
        <v>155</v>
      </c>
      <c r="K791" s="42">
        <f t="shared" si="122"/>
        <v>400</v>
      </c>
      <c r="L791" s="41">
        <f t="shared" si="123"/>
        <v>1.9E-3</v>
      </c>
      <c r="M791" s="42">
        <f t="shared" si="124"/>
        <v>0</v>
      </c>
      <c r="N791" s="41">
        <f t="shared" si="125"/>
        <v>0</v>
      </c>
      <c r="O791" s="40">
        <f t="shared" si="126"/>
        <v>0</v>
      </c>
      <c r="Q791" s="39">
        <f t="shared" si="127"/>
        <v>946</v>
      </c>
      <c r="R791" s="40">
        <f t="shared" si="128"/>
        <v>0</v>
      </c>
      <c r="S791" s="39">
        <f t="shared" si="129"/>
        <v>1</v>
      </c>
    </row>
    <row r="792" spans="2:19" x14ac:dyDescent="0.3">
      <c r="B792" s="47"/>
      <c r="C792" s="45">
        <v>947</v>
      </c>
      <c r="D792" s="44">
        <v>37.112000000000002</v>
      </c>
      <c r="E792" s="46"/>
      <c r="F792" s="45"/>
      <c r="G792" s="44"/>
      <c r="H792" s="43"/>
      <c r="I792" s="39">
        <f t="shared" si="120"/>
        <v>947</v>
      </c>
      <c r="J792" s="42">
        <f t="shared" si="121"/>
        <v>155</v>
      </c>
      <c r="K792" s="42">
        <f t="shared" si="122"/>
        <v>400</v>
      </c>
      <c r="L792" s="41">
        <f t="shared" si="123"/>
        <v>1.9E-3</v>
      </c>
      <c r="M792" s="42">
        <f t="shared" si="124"/>
        <v>0</v>
      </c>
      <c r="N792" s="41">
        <f t="shared" si="125"/>
        <v>0</v>
      </c>
      <c r="O792" s="40">
        <f t="shared" si="126"/>
        <v>0</v>
      </c>
      <c r="Q792" s="39">
        <f t="shared" si="127"/>
        <v>947</v>
      </c>
      <c r="R792" s="40">
        <f t="shared" si="128"/>
        <v>0</v>
      </c>
      <c r="S792" s="39">
        <f t="shared" si="129"/>
        <v>1</v>
      </c>
    </row>
    <row r="793" spans="2:19" x14ac:dyDescent="0.3">
      <c r="B793" s="47"/>
      <c r="C793" s="45">
        <v>948</v>
      </c>
      <c r="D793" s="44">
        <v>27.422999999999998</v>
      </c>
      <c r="E793" s="46"/>
      <c r="F793" s="45"/>
      <c r="G793" s="44"/>
      <c r="H793" s="43"/>
      <c r="I793" s="39">
        <f t="shared" si="120"/>
        <v>948</v>
      </c>
      <c r="J793" s="42">
        <f t="shared" si="121"/>
        <v>155</v>
      </c>
      <c r="K793" s="42">
        <f t="shared" si="122"/>
        <v>400</v>
      </c>
      <c r="L793" s="41">
        <f t="shared" si="123"/>
        <v>1.9E-3</v>
      </c>
      <c r="M793" s="42">
        <f t="shared" si="124"/>
        <v>0</v>
      </c>
      <c r="N793" s="41">
        <f t="shared" si="125"/>
        <v>0</v>
      </c>
      <c r="O793" s="40">
        <f t="shared" si="126"/>
        <v>0</v>
      </c>
      <c r="Q793" s="39">
        <f t="shared" si="127"/>
        <v>948</v>
      </c>
      <c r="R793" s="40">
        <f t="shared" si="128"/>
        <v>0</v>
      </c>
      <c r="S793" s="39">
        <f t="shared" si="129"/>
        <v>1</v>
      </c>
    </row>
    <row r="794" spans="2:19" x14ac:dyDescent="0.3">
      <c r="B794" s="47"/>
      <c r="C794" s="45">
        <v>949</v>
      </c>
      <c r="D794" s="44">
        <v>49.396000000000001</v>
      </c>
      <c r="E794" s="46"/>
      <c r="F794" s="45"/>
      <c r="G794" s="44"/>
      <c r="H794" s="43"/>
      <c r="I794" s="39">
        <f t="shared" si="120"/>
        <v>949</v>
      </c>
      <c r="J794" s="42">
        <f t="shared" si="121"/>
        <v>155</v>
      </c>
      <c r="K794" s="42">
        <f t="shared" si="122"/>
        <v>400</v>
      </c>
      <c r="L794" s="41">
        <f t="shared" si="123"/>
        <v>1.9E-3</v>
      </c>
      <c r="M794" s="42">
        <f t="shared" si="124"/>
        <v>0</v>
      </c>
      <c r="N794" s="41">
        <f t="shared" si="125"/>
        <v>0</v>
      </c>
      <c r="O794" s="40">
        <f t="shared" si="126"/>
        <v>0</v>
      </c>
      <c r="Q794" s="39">
        <f t="shared" si="127"/>
        <v>949</v>
      </c>
      <c r="R794" s="40">
        <f t="shared" si="128"/>
        <v>0</v>
      </c>
      <c r="S794" s="39">
        <f t="shared" si="129"/>
        <v>1</v>
      </c>
    </row>
    <row r="795" spans="2:19" x14ac:dyDescent="0.3">
      <c r="B795" s="47"/>
      <c r="C795" s="45">
        <v>950</v>
      </c>
      <c r="D795" s="44">
        <v>14.726000000000001</v>
      </c>
      <c r="E795" s="46"/>
      <c r="F795" s="45"/>
      <c r="G795" s="44"/>
      <c r="H795" s="43"/>
      <c r="I795" s="39">
        <f t="shared" si="120"/>
        <v>950</v>
      </c>
      <c r="J795" s="42">
        <f t="shared" si="121"/>
        <v>155</v>
      </c>
      <c r="K795" s="42">
        <f t="shared" si="122"/>
        <v>400</v>
      </c>
      <c r="L795" s="41">
        <f t="shared" si="123"/>
        <v>1.9E-3</v>
      </c>
      <c r="M795" s="42">
        <f t="shared" si="124"/>
        <v>0</v>
      </c>
      <c r="N795" s="41">
        <f t="shared" si="125"/>
        <v>0</v>
      </c>
      <c r="O795" s="40">
        <f t="shared" si="126"/>
        <v>0</v>
      </c>
      <c r="Q795" s="39">
        <f t="shared" si="127"/>
        <v>950</v>
      </c>
      <c r="R795" s="40">
        <f t="shared" si="128"/>
        <v>0</v>
      </c>
      <c r="S795" s="39">
        <f t="shared" si="129"/>
        <v>1</v>
      </c>
    </row>
    <row r="796" spans="2:19" x14ac:dyDescent="0.3">
      <c r="B796" s="47"/>
      <c r="C796" s="45">
        <v>951</v>
      </c>
      <c r="D796" s="44">
        <v>48.378</v>
      </c>
      <c r="E796" s="46"/>
      <c r="F796" s="45"/>
      <c r="G796" s="44"/>
      <c r="H796" s="43"/>
      <c r="I796" s="39">
        <f t="shared" si="120"/>
        <v>951</v>
      </c>
      <c r="J796" s="42">
        <f t="shared" si="121"/>
        <v>155</v>
      </c>
      <c r="K796" s="42">
        <f t="shared" si="122"/>
        <v>400</v>
      </c>
      <c r="L796" s="41">
        <f t="shared" si="123"/>
        <v>1.9E-3</v>
      </c>
      <c r="M796" s="42">
        <f t="shared" si="124"/>
        <v>0</v>
      </c>
      <c r="N796" s="41">
        <f t="shared" si="125"/>
        <v>0</v>
      </c>
      <c r="O796" s="40">
        <f t="shared" si="126"/>
        <v>0</v>
      </c>
      <c r="Q796" s="39">
        <f t="shared" si="127"/>
        <v>951</v>
      </c>
      <c r="R796" s="40">
        <f t="shared" si="128"/>
        <v>0</v>
      </c>
      <c r="S796" s="39">
        <f t="shared" si="129"/>
        <v>1</v>
      </c>
    </row>
    <row r="797" spans="2:19" x14ac:dyDescent="0.3">
      <c r="B797" s="47"/>
      <c r="C797" s="45">
        <v>952</v>
      </c>
      <c r="D797" s="44">
        <v>26.890999999999998</v>
      </c>
      <c r="E797" s="46"/>
      <c r="F797" s="45"/>
      <c r="G797" s="44"/>
      <c r="H797" s="43"/>
      <c r="I797" s="39">
        <f t="shared" si="120"/>
        <v>952</v>
      </c>
      <c r="J797" s="42">
        <f t="shared" si="121"/>
        <v>155</v>
      </c>
      <c r="K797" s="42">
        <f t="shared" si="122"/>
        <v>400</v>
      </c>
      <c r="L797" s="41">
        <f t="shared" si="123"/>
        <v>1.9E-3</v>
      </c>
      <c r="M797" s="42">
        <f t="shared" si="124"/>
        <v>0</v>
      </c>
      <c r="N797" s="41">
        <f t="shared" si="125"/>
        <v>0</v>
      </c>
      <c r="O797" s="40">
        <f t="shared" si="126"/>
        <v>0</v>
      </c>
      <c r="Q797" s="39">
        <f t="shared" si="127"/>
        <v>952</v>
      </c>
      <c r="R797" s="40">
        <f t="shared" si="128"/>
        <v>0</v>
      </c>
      <c r="S797" s="39">
        <f t="shared" si="129"/>
        <v>1</v>
      </c>
    </row>
    <row r="798" spans="2:19" x14ac:dyDescent="0.3">
      <c r="B798" s="47"/>
      <c r="C798" s="45">
        <v>953</v>
      </c>
      <c r="D798" s="44">
        <v>34.362000000000002</v>
      </c>
      <c r="E798" s="46"/>
      <c r="F798" s="45"/>
      <c r="G798" s="44"/>
      <c r="H798" s="43"/>
      <c r="I798" s="39">
        <f t="shared" si="120"/>
        <v>953</v>
      </c>
      <c r="J798" s="42">
        <f t="shared" si="121"/>
        <v>155</v>
      </c>
      <c r="K798" s="42">
        <f t="shared" si="122"/>
        <v>400</v>
      </c>
      <c r="L798" s="41">
        <f t="shared" si="123"/>
        <v>1.9E-3</v>
      </c>
      <c r="M798" s="42">
        <f t="shared" si="124"/>
        <v>0</v>
      </c>
      <c r="N798" s="41">
        <f t="shared" si="125"/>
        <v>0</v>
      </c>
      <c r="O798" s="40">
        <f t="shared" si="126"/>
        <v>0</v>
      </c>
      <c r="Q798" s="39">
        <f t="shared" si="127"/>
        <v>953</v>
      </c>
      <c r="R798" s="40">
        <f t="shared" si="128"/>
        <v>0</v>
      </c>
      <c r="S798" s="39">
        <f t="shared" si="129"/>
        <v>1</v>
      </c>
    </row>
    <row r="799" spans="2:19" x14ac:dyDescent="0.3">
      <c r="B799" s="47"/>
      <c r="C799" s="45">
        <v>954</v>
      </c>
      <c r="D799" s="44">
        <v>42.411000000000001</v>
      </c>
      <c r="E799" s="46"/>
      <c r="F799" s="45"/>
      <c r="G799" s="44"/>
      <c r="H799" s="43"/>
      <c r="I799" s="39">
        <f t="shared" si="120"/>
        <v>954</v>
      </c>
      <c r="J799" s="42">
        <f t="shared" si="121"/>
        <v>155</v>
      </c>
      <c r="K799" s="42">
        <f t="shared" si="122"/>
        <v>400</v>
      </c>
      <c r="L799" s="41">
        <f t="shared" si="123"/>
        <v>1.9E-3</v>
      </c>
      <c r="M799" s="42">
        <f t="shared" si="124"/>
        <v>0</v>
      </c>
      <c r="N799" s="41">
        <f t="shared" si="125"/>
        <v>0</v>
      </c>
      <c r="O799" s="40">
        <f t="shared" si="126"/>
        <v>0</v>
      </c>
      <c r="Q799" s="39">
        <f t="shared" si="127"/>
        <v>954</v>
      </c>
      <c r="R799" s="40">
        <f t="shared" si="128"/>
        <v>0</v>
      </c>
      <c r="S799" s="39">
        <f t="shared" si="129"/>
        <v>1</v>
      </c>
    </row>
    <row r="800" spans="2:19" x14ac:dyDescent="0.3">
      <c r="B800" s="47"/>
      <c r="C800" s="45">
        <v>955</v>
      </c>
      <c r="D800" s="44">
        <v>34.116999999999997</v>
      </c>
      <c r="E800" s="46"/>
      <c r="F800" s="45"/>
      <c r="G800" s="44"/>
      <c r="H800" s="43"/>
      <c r="I800" s="39">
        <f t="shared" si="120"/>
        <v>955</v>
      </c>
      <c r="J800" s="42">
        <f t="shared" si="121"/>
        <v>155</v>
      </c>
      <c r="K800" s="42">
        <f t="shared" si="122"/>
        <v>400</v>
      </c>
      <c r="L800" s="41">
        <f t="shared" si="123"/>
        <v>1.9E-3</v>
      </c>
      <c r="M800" s="42">
        <f t="shared" si="124"/>
        <v>0</v>
      </c>
      <c r="N800" s="41">
        <f t="shared" si="125"/>
        <v>0</v>
      </c>
      <c r="O800" s="40">
        <f t="shared" si="126"/>
        <v>0</v>
      </c>
      <c r="Q800" s="39">
        <f t="shared" si="127"/>
        <v>955</v>
      </c>
      <c r="R800" s="40">
        <f t="shared" si="128"/>
        <v>0</v>
      </c>
      <c r="S800" s="39">
        <f t="shared" si="129"/>
        <v>1</v>
      </c>
    </row>
    <row r="801" spans="2:19" x14ac:dyDescent="0.3">
      <c r="B801" s="47"/>
      <c r="C801" s="45">
        <v>956</v>
      </c>
      <c r="D801" s="44">
        <v>32.820999999999998</v>
      </c>
      <c r="E801" s="46"/>
      <c r="F801" s="45"/>
      <c r="G801" s="44"/>
      <c r="H801" s="43"/>
      <c r="I801" s="39">
        <f t="shared" si="120"/>
        <v>956</v>
      </c>
      <c r="J801" s="42">
        <f t="shared" si="121"/>
        <v>155</v>
      </c>
      <c r="K801" s="42">
        <f t="shared" si="122"/>
        <v>400</v>
      </c>
      <c r="L801" s="41">
        <f t="shared" si="123"/>
        <v>1.9E-3</v>
      </c>
      <c r="M801" s="42">
        <f t="shared" si="124"/>
        <v>0</v>
      </c>
      <c r="N801" s="41">
        <f t="shared" si="125"/>
        <v>0</v>
      </c>
      <c r="O801" s="40">
        <f t="shared" si="126"/>
        <v>0</v>
      </c>
      <c r="Q801" s="39">
        <f t="shared" si="127"/>
        <v>956</v>
      </c>
      <c r="R801" s="40">
        <f t="shared" si="128"/>
        <v>0</v>
      </c>
      <c r="S801" s="39">
        <f t="shared" si="129"/>
        <v>1</v>
      </c>
    </row>
    <row r="802" spans="2:19" x14ac:dyDescent="0.3">
      <c r="B802" s="47"/>
      <c r="C802" s="45">
        <v>957</v>
      </c>
      <c r="D802" s="44">
        <v>27.067</v>
      </c>
      <c r="E802" s="46"/>
      <c r="F802" s="45"/>
      <c r="G802" s="44"/>
      <c r="H802" s="43"/>
      <c r="I802" s="39">
        <f t="shared" si="120"/>
        <v>957</v>
      </c>
      <c r="J802" s="42">
        <f t="shared" si="121"/>
        <v>155</v>
      </c>
      <c r="K802" s="42">
        <f t="shared" si="122"/>
        <v>400</v>
      </c>
      <c r="L802" s="41">
        <f t="shared" si="123"/>
        <v>1.9E-3</v>
      </c>
      <c r="M802" s="42">
        <f t="shared" si="124"/>
        <v>0</v>
      </c>
      <c r="N802" s="41">
        <f t="shared" si="125"/>
        <v>0</v>
      </c>
      <c r="O802" s="40">
        <f t="shared" si="126"/>
        <v>0</v>
      </c>
      <c r="Q802" s="39">
        <f t="shared" si="127"/>
        <v>957</v>
      </c>
      <c r="R802" s="40">
        <f t="shared" si="128"/>
        <v>0</v>
      </c>
      <c r="S802" s="39">
        <f t="shared" si="129"/>
        <v>1</v>
      </c>
    </row>
    <row r="803" spans="2:19" x14ac:dyDescent="0.3">
      <c r="B803" s="47"/>
      <c r="C803" s="45">
        <v>958</v>
      </c>
      <c r="D803" s="44">
        <v>46.100999999999999</v>
      </c>
      <c r="E803" s="46"/>
      <c r="F803" s="45"/>
      <c r="G803" s="44"/>
      <c r="H803" s="43"/>
      <c r="I803" s="39">
        <f t="shared" si="120"/>
        <v>958</v>
      </c>
      <c r="J803" s="42">
        <f t="shared" si="121"/>
        <v>155</v>
      </c>
      <c r="K803" s="42">
        <f t="shared" si="122"/>
        <v>400</v>
      </c>
      <c r="L803" s="41">
        <f t="shared" si="123"/>
        <v>1.9E-3</v>
      </c>
      <c r="M803" s="42">
        <f t="shared" si="124"/>
        <v>0</v>
      </c>
      <c r="N803" s="41">
        <f t="shared" si="125"/>
        <v>0</v>
      </c>
      <c r="O803" s="40">
        <f t="shared" si="126"/>
        <v>0</v>
      </c>
      <c r="Q803" s="39">
        <f t="shared" si="127"/>
        <v>958</v>
      </c>
      <c r="R803" s="40">
        <f t="shared" si="128"/>
        <v>0</v>
      </c>
      <c r="S803" s="39">
        <f t="shared" si="129"/>
        <v>1</v>
      </c>
    </row>
    <row r="804" spans="2:19" x14ac:dyDescent="0.3">
      <c r="B804" s="47"/>
      <c r="C804" s="45">
        <v>959</v>
      </c>
      <c r="D804" s="44">
        <v>37.384999999999998</v>
      </c>
      <c r="E804" s="46"/>
      <c r="F804" s="45"/>
      <c r="G804" s="44"/>
      <c r="H804" s="43"/>
      <c r="I804" s="39">
        <f t="shared" si="120"/>
        <v>959</v>
      </c>
      <c r="J804" s="42">
        <f t="shared" si="121"/>
        <v>155</v>
      </c>
      <c r="K804" s="42">
        <f t="shared" si="122"/>
        <v>400</v>
      </c>
      <c r="L804" s="41">
        <f t="shared" si="123"/>
        <v>1.9E-3</v>
      </c>
      <c r="M804" s="42">
        <f t="shared" si="124"/>
        <v>0</v>
      </c>
      <c r="N804" s="41">
        <f t="shared" si="125"/>
        <v>0</v>
      </c>
      <c r="O804" s="40">
        <f t="shared" si="126"/>
        <v>0</v>
      </c>
      <c r="Q804" s="39">
        <f t="shared" si="127"/>
        <v>959</v>
      </c>
      <c r="R804" s="40">
        <f t="shared" si="128"/>
        <v>0</v>
      </c>
      <c r="S804" s="39">
        <f t="shared" si="129"/>
        <v>1</v>
      </c>
    </row>
    <row r="805" spans="2:19" x14ac:dyDescent="0.3">
      <c r="B805" s="47"/>
      <c r="C805" s="45">
        <v>960</v>
      </c>
      <c r="D805" s="44">
        <v>42.066000000000003</v>
      </c>
      <c r="E805" s="46"/>
      <c r="F805" s="45"/>
      <c r="G805" s="44"/>
      <c r="H805" s="43"/>
      <c r="I805" s="39">
        <f t="shared" si="120"/>
        <v>960</v>
      </c>
      <c r="J805" s="42">
        <f t="shared" si="121"/>
        <v>155</v>
      </c>
      <c r="K805" s="42">
        <f t="shared" si="122"/>
        <v>400</v>
      </c>
      <c r="L805" s="41">
        <f t="shared" si="123"/>
        <v>1.9E-3</v>
      </c>
      <c r="M805" s="42">
        <f t="shared" si="124"/>
        <v>0</v>
      </c>
      <c r="N805" s="41">
        <f t="shared" si="125"/>
        <v>0</v>
      </c>
      <c r="O805" s="40">
        <f t="shared" si="126"/>
        <v>0</v>
      </c>
      <c r="Q805" s="39">
        <f t="shared" si="127"/>
        <v>960</v>
      </c>
      <c r="R805" s="40">
        <f t="shared" si="128"/>
        <v>0</v>
      </c>
      <c r="S805" s="39">
        <f t="shared" si="129"/>
        <v>1</v>
      </c>
    </row>
    <row r="806" spans="2:19" x14ac:dyDescent="0.3">
      <c r="B806" s="47"/>
      <c r="C806" s="45">
        <v>961</v>
      </c>
      <c r="D806" s="44">
        <v>46.12</v>
      </c>
      <c r="E806" s="46"/>
      <c r="F806" s="45"/>
      <c r="G806" s="44"/>
      <c r="H806" s="43"/>
      <c r="I806" s="39">
        <f t="shared" si="120"/>
        <v>961</v>
      </c>
      <c r="J806" s="42">
        <f t="shared" si="121"/>
        <v>155</v>
      </c>
      <c r="K806" s="42">
        <f t="shared" si="122"/>
        <v>400</v>
      </c>
      <c r="L806" s="41">
        <f t="shared" si="123"/>
        <v>1.9E-3</v>
      </c>
      <c r="M806" s="42">
        <f t="shared" si="124"/>
        <v>0</v>
      </c>
      <c r="N806" s="41">
        <f t="shared" si="125"/>
        <v>0</v>
      </c>
      <c r="O806" s="40">
        <f t="shared" si="126"/>
        <v>0</v>
      </c>
      <c r="Q806" s="39">
        <f t="shared" si="127"/>
        <v>961</v>
      </c>
      <c r="R806" s="40">
        <f t="shared" si="128"/>
        <v>0</v>
      </c>
      <c r="S806" s="39">
        <f t="shared" si="129"/>
        <v>1</v>
      </c>
    </row>
    <row r="807" spans="2:19" x14ac:dyDescent="0.3">
      <c r="B807" s="47"/>
      <c r="C807" s="45">
        <v>962</v>
      </c>
      <c r="D807" s="44">
        <v>44.173999999999999</v>
      </c>
      <c r="E807" s="46"/>
      <c r="F807" s="45"/>
      <c r="G807" s="44"/>
      <c r="H807" s="43"/>
      <c r="I807" s="39">
        <f t="shared" si="120"/>
        <v>962</v>
      </c>
      <c r="J807" s="42">
        <f t="shared" si="121"/>
        <v>155</v>
      </c>
      <c r="K807" s="42">
        <f t="shared" si="122"/>
        <v>400</v>
      </c>
      <c r="L807" s="41">
        <f t="shared" si="123"/>
        <v>1.9E-3</v>
      </c>
      <c r="M807" s="42">
        <f t="shared" si="124"/>
        <v>0</v>
      </c>
      <c r="N807" s="41">
        <f t="shared" si="125"/>
        <v>0</v>
      </c>
      <c r="O807" s="40">
        <f t="shared" si="126"/>
        <v>0</v>
      </c>
      <c r="Q807" s="39">
        <f t="shared" si="127"/>
        <v>962</v>
      </c>
      <c r="R807" s="40">
        <f t="shared" si="128"/>
        <v>0</v>
      </c>
      <c r="S807" s="39">
        <f t="shared" si="129"/>
        <v>1</v>
      </c>
    </row>
    <row r="808" spans="2:19" x14ac:dyDescent="0.3">
      <c r="B808" s="47"/>
      <c r="C808" s="45">
        <v>963</v>
      </c>
      <c r="D808" s="44">
        <v>50.503</v>
      </c>
      <c r="E808" s="46"/>
      <c r="F808" s="45"/>
      <c r="G808" s="44"/>
      <c r="H808" s="43"/>
      <c r="I808" s="39">
        <f t="shared" si="120"/>
        <v>963</v>
      </c>
      <c r="J808" s="42">
        <f t="shared" si="121"/>
        <v>155</v>
      </c>
      <c r="K808" s="42">
        <f t="shared" si="122"/>
        <v>400</v>
      </c>
      <c r="L808" s="41">
        <f t="shared" si="123"/>
        <v>1.9E-3</v>
      </c>
      <c r="M808" s="42">
        <f t="shared" si="124"/>
        <v>0</v>
      </c>
      <c r="N808" s="41">
        <f t="shared" si="125"/>
        <v>0</v>
      </c>
      <c r="O808" s="40">
        <f t="shared" si="126"/>
        <v>0</v>
      </c>
      <c r="Q808" s="39">
        <f t="shared" si="127"/>
        <v>963</v>
      </c>
      <c r="R808" s="40">
        <f t="shared" si="128"/>
        <v>0</v>
      </c>
      <c r="S808" s="39">
        <f t="shared" si="129"/>
        <v>1</v>
      </c>
    </row>
    <row r="809" spans="2:19" x14ac:dyDescent="0.3">
      <c r="B809" s="47"/>
      <c r="C809" s="45">
        <v>964</v>
      </c>
      <c r="D809" s="44">
        <v>45.86</v>
      </c>
      <c r="E809" s="46"/>
      <c r="F809" s="45"/>
      <c r="G809" s="44"/>
      <c r="H809" s="43"/>
      <c r="I809" s="39">
        <f t="shared" si="120"/>
        <v>964</v>
      </c>
      <c r="J809" s="42">
        <f t="shared" si="121"/>
        <v>155</v>
      </c>
      <c r="K809" s="42">
        <f t="shared" si="122"/>
        <v>400</v>
      </c>
      <c r="L809" s="41">
        <f t="shared" si="123"/>
        <v>1.9E-3</v>
      </c>
      <c r="M809" s="42">
        <f t="shared" si="124"/>
        <v>0</v>
      </c>
      <c r="N809" s="41">
        <f t="shared" si="125"/>
        <v>0</v>
      </c>
      <c r="O809" s="40">
        <f t="shared" si="126"/>
        <v>0</v>
      </c>
      <c r="Q809" s="39">
        <f t="shared" si="127"/>
        <v>964</v>
      </c>
      <c r="R809" s="40">
        <f t="shared" si="128"/>
        <v>0</v>
      </c>
      <c r="S809" s="39">
        <f t="shared" si="129"/>
        <v>1</v>
      </c>
    </row>
    <row r="810" spans="2:19" x14ac:dyDescent="0.3">
      <c r="B810" s="47"/>
      <c r="C810" s="45">
        <v>965</v>
      </c>
      <c r="D810" s="44">
        <v>50.374000000000002</v>
      </c>
      <c r="E810" s="46"/>
      <c r="F810" s="45"/>
      <c r="G810" s="44"/>
      <c r="H810" s="43"/>
      <c r="I810" s="39">
        <f t="shared" si="120"/>
        <v>965</v>
      </c>
      <c r="J810" s="42">
        <f t="shared" si="121"/>
        <v>155</v>
      </c>
      <c r="K810" s="42">
        <f t="shared" si="122"/>
        <v>400</v>
      </c>
      <c r="L810" s="41">
        <f t="shared" si="123"/>
        <v>1.9E-3</v>
      </c>
      <c r="M810" s="42">
        <f t="shared" si="124"/>
        <v>0</v>
      </c>
      <c r="N810" s="41">
        <f t="shared" si="125"/>
        <v>0</v>
      </c>
      <c r="O810" s="40">
        <f t="shared" si="126"/>
        <v>0</v>
      </c>
      <c r="Q810" s="39">
        <f t="shared" si="127"/>
        <v>965</v>
      </c>
      <c r="R810" s="40">
        <f t="shared" si="128"/>
        <v>0</v>
      </c>
      <c r="S810" s="39">
        <f t="shared" si="129"/>
        <v>1</v>
      </c>
    </row>
    <row r="811" spans="2:19" x14ac:dyDescent="0.3">
      <c r="B811" s="47"/>
      <c r="C811" s="45">
        <v>966</v>
      </c>
      <c r="D811" s="44">
        <v>50.274999999999999</v>
      </c>
      <c r="E811" s="46"/>
      <c r="F811" s="45"/>
      <c r="G811" s="44"/>
      <c r="H811" s="43"/>
      <c r="I811" s="39">
        <f t="shared" si="120"/>
        <v>966</v>
      </c>
      <c r="J811" s="42">
        <f t="shared" si="121"/>
        <v>155</v>
      </c>
      <c r="K811" s="42">
        <f t="shared" si="122"/>
        <v>400</v>
      </c>
      <c r="L811" s="41">
        <f t="shared" si="123"/>
        <v>1.9E-3</v>
      </c>
      <c r="M811" s="42">
        <f t="shared" si="124"/>
        <v>0</v>
      </c>
      <c r="N811" s="41">
        <f t="shared" si="125"/>
        <v>0</v>
      </c>
      <c r="O811" s="40">
        <f t="shared" si="126"/>
        <v>0</v>
      </c>
      <c r="Q811" s="39">
        <f t="shared" si="127"/>
        <v>966</v>
      </c>
      <c r="R811" s="40">
        <f t="shared" si="128"/>
        <v>0</v>
      </c>
      <c r="S811" s="39">
        <f t="shared" si="129"/>
        <v>1</v>
      </c>
    </row>
    <row r="812" spans="2:19" x14ac:dyDescent="0.3">
      <c r="B812" s="47"/>
      <c r="C812" s="45">
        <v>967</v>
      </c>
      <c r="D812" s="44">
        <v>50.24</v>
      </c>
      <c r="E812" s="46"/>
      <c r="F812" s="45"/>
      <c r="G812" s="44"/>
      <c r="H812" s="43"/>
      <c r="I812" s="39">
        <f t="shared" si="120"/>
        <v>967</v>
      </c>
      <c r="J812" s="42">
        <f t="shared" si="121"/>
        <v>155</v>
      </c>
      <c r="K812" s="42">
        <f t="shared" si="122"/>
        <v>400</v>
      </c>
      <c r="L812" s="41">
        <f t="shared" si="123"/>
        <v>1.9E-3</v>
      </c>
      <c r="M812" s="42">
        <f t="shared" si="124"/>
        <v>0</v>
      </c>
      <c r="N812" s="41">
        <f t="shared" si="125"/>
        <v>0</v>
      </c>
      <c r="O812" s="40">
        <f t="shared" si="126"/>
        <v>0</v>
      </c>
      <c r="Q812" s="39">
        <f t="shared" si="127"/>
        <v>967</v>
      </c>
      <c r="R812" s="40">
        <f t="shared" si="128"/>
        <v>0</v>
      </c>
      <c r="S812" s="39">
        <f t="shared" si="129"/>
        <v>1</v>
      </c>
    </row>
    <row r="813" spans="2:19" x14ac:dyDescent="0.3">
      <c r="B813" s="47"/>
      <c r="C813" s="45">
        <v>968</v>
      </c>
      <c r="D813" s="44">
        <v>65.209999999999994</v>
      </c>
      <c r="E813" s="46"/>
      <c r="F813" s="45"/>
      <c r="G813" s="44"/>
      <c r="H813" s="43"/>
      <c r="I813" s="39">
        <f t="shared" si="120"/>
        <v>968</v>
      </c>
      <c r="J813" s="42">
        <f t="shared" si="121"/>
        <v>155</v>
      </c>
      <c r="K813" s="42">
        <f t="shared" si="122"/>
        <v>400</v>
      </c>
      <c r="L813" s="41">
        <f t="shared" si="123"/>
        <v>1.9E-3</v>
      </c>
      <c r="M813" s="42">
        <f t="shared" si="124"/>
        <v>0</v>
      </c>
      <c r="N813" s="41">
        <f t="shared" si="125"/>
        <v>0</v>
      </c>
      <c r="O813" s="40">
        <f t="shared" si="126"/>
        <v>0</v>
      </c>
      <c r="Q813" s="39">
        <f t="shared" si="127"/>
        <v>968</v>
      </c>
      <c r="R813" s="40">
        <f t="shared" si="128"/>
        <v>0</v>
      </c>
      <c r="S813" s="39">
        <f t="shared" si="129"/>
        <v>1</v>
      </c>
    </row>
    <row r="814" spans="2:19" x14ac:dyDescent="0.3">
      <c r="B814" s="47"/>
      <c r="C814" s="45">
        <v>969</v>
      </c>
      <c r="D814" s="44">
        <v>68.622</v>
      </c>
      <c r="E814" s="46"/>
      <c r="F814" s="45"/>
      <c r="G814" s="44"/>
      <c r="H814" s="43"/>
      <c r="I814" s="39">
        <f t="shared" si="120"/>
        <v>969</v>
      </c>
      <c r="J814" s="42">
        <f t="shared" si="121"/>
        <v>155</v>
      </c>
      <c r="K814" s="42">
        <f t="shared" si="122"/>
        <v>400</v>
      </c>
      <c r="L814" s="41">
        <f t="shared" si="123"/>
        <v>1.9E-3</v>
      </c>
      <c r="M814" s="42">
        <f t="shared" si="124"/>
        <v>0</v>
      </c>
      <c r="N814" s="41">
        <f t="shared" si="125"/>
        <v>0</v>
      </c>
      <c r="O814" s="40">
        <f t="shared" si="126"/>
        <v>0</v>
      </c>
      <c r="Q814" s="39">
        <f t="shared" si="127"/>
        <v>969</v>
      </c>
      <c r="R814" s="40">
        <f t="shared" si="128"/>
        <v>0</v>
      </c>
      <c r="S814" s="39">
        <f t="shared" si="129"/>
        <v>1</v>
      </c>
    </row>
    <row r="815" spans="2:19" x14ac:dyDescent="0.3">
      <c r="B815" s="47"/>
      <c r="C815" s="45">
        <v>970</v>
      </c>
      <c r="D815" s="44">
        <v>63.460999999999999</v>
      </c>
      <c r="E815" s="46"/>
      <c r="F815" s="45"/>
      <c r="G815" s="44"/>
      <c r="H815" s="43"/>
      <c r="I815" s="39">
        <f t="shared" si="120"/>
        <v>970</v>
      </c>
      <c r="J815" s="42">
        <f t="shared" si="121"/>
        <v>155</v>
      </c>
      <c r="K815" s="42">
        <f t="shared" si="122"/>
        <v>400</v>
      </c>
      <c r="L815" s="41">
        <f t="shared" si="123"/>
        <v>1.9E-3</v>
      </c>
      <c r="M815" s="42">
        <f t="shared" si="124"/>
        <v>0</v>
      </c>
      <c r="N815" s="41">
        <f t="shared" si="125"/>
        <v>0</v>
      </c>
      <c r="O815" s="40">
        <f t="shared" si="126"/>
        <v>0</v>
      </c>
      <c r="Q815" s="39">
        <f t="shared" si="127"/>
        <v>970</v>
      </c>
      <c r="R815" s="40">
        <f t="shared" si="128"/>
        <v>0</v>
      </c>
      <c r="S815" s="39">
        <f t="shared" si="129"/>
        <v>1</v>
      </c>
    </row>
    <row r="816" spans="2:19" x14ac:dyDescent="0.3">
      <c r="B816" s="47"/>
      <c r="C816" s="45">
        <v>971</v>
      </c>
      <c r="D816" s="44">
        <v>71.397000000000006</v>
      </c>
      <c r="E816" s="46"/>
      <c r="F816" s="45"/>
      <c r="G816" s="44"/>
      <c r="H816" s="43"/>
      <c r="I816" s="39">
        <f t="shared" si="120"/>
        <v>971</v>
      </c>
      <c r="J816" s="42">
        <f t="shared" si="121"/>
        <v>155</v>
      </c>
      <c r="K816" s="42">
        <f t="shared" si="122"/>
        <v>400</v>
      </c>
      <c r="L816" s="41">
        <f t="shared" si="123"/>
        <v>1.9E-3</v>
      </c>
      <c r="M816" s="42">
        <f t="shared" si="124"/>
        <v>0</v>
      </c>
      <c r="N816" s="41">
        <f t="shared" si="125"/>
        <v>0</v>
      </c>
      <c r="O816" s="40">
        <f t="shared" si="126"/>
        <v>0</v>
      </c>
      <c r="Q816" s="39">
        <f t="shared" si="127"/>
        <v>971</v>
      </c>
      <c r="R816" s="40">
        <f t="shared" si="128"/>
        <v>0</v>
      </c>
      <c r="S816" s="39">
        <f t="shared" si="129"/>
        <v>1</v>
      </c>
    </row>
    <row r="817" spans="2:19" x14ac:dyDescent="0.3">
      <c r="B817" s="47"/>
      <c r="C817" s="45">
        <v>972</v>
      </c>
      <c r="D817" s="44">
        <v>68.765000000000001</v>
      </c>
      <c r="E817" s="46"/>
      <c r="F817" s="45"/>
      <c r="G817" s="44"/>
      <c r="H817" s="43"/>
      <c r="I817" s="39">
        <f t="shared" si="120"/>
        <v>972</v>
      </c>
      <c r="J817" s="42">
        <f t="shared" si="121"/>
        <v>155</v>
      </c>
      <c r="K817" s="42">
        <f t="shared" si="122"/>
        <v>400</v>
      </c>
      <c r="L817" s="41">
        <f t="shared" si="123"/>
        <v>1.9E-3</v>
      </c>
      <c r="M817" s="42">
        <f t="shared" si="124"/>
        <v>0</v>
      </c>
      <c r="N817" s="41">
        <f t="shared" si="125"/>
        <v>0</v>
      </c>
      <c r="O817" s="40">
        <f t="shared" si="126"/>
        <v>0</v>
      </c>
      <c r="Q817" s="39">
        <f t="shared" si="127"/>
        <v>972</v>
      </c>
      <c r="R817" s="40">
        <f t="shared" si="128"/>
        <v>0</v>
      </c>
      <c r="S817" s="39">
        <f t="shared" si="129"/>
        <v>1</v>
      </c>
    </row>
    <row r="818" spans="2:19" x14ac:dyDescent="0.3">
      <c r="B818" s="47"/>
      <c r="C818" s="45">
        <v>973</v>
      </c>
      <c r="D818" s="44">
        <v>60.648000000000003</v>
      </c>
      <c r="E818" s="46"/>
      <c r="F818" s="45"/>
      <c r="G818" s="44"/>
      <c r="H818" s="43"/>
      <c r="I818" s="39">
        <f t="shared" si="120"/>
        <v>973</v>
      </c>
      <c r="J818" s="42">
        <f t="shared" si="121"/>
        <v>155</v>
      </c>
      <c r="K818" s="42">
        <f t="shared" si="122"/>
        <v>400</v>
      </c>
      <c r="L818" s="41">
        <f t="shared" si="123"/>
        <v>1.9E-3</v>
      </c>
      <c r="M818" s="42">
        <f t="shared" si="124"/>
        <v>0</v>
      </c>
      <c r="N818" s="41">
        <f t="shared" si="125"/>
        <v>0</v>
      </c>
      <c r="O818" s="40">
        <f t="shared" si="126"/>
        <v>0</v>
      </c>
      <c r="Q818" s="39">
        <f t="shared" si="127"/>
        <v>973</v>
      </c>
      <c r="R818" s="40">
        <f t="shared" si="128"/>
        <v>0</v>
      </c>
      <c r="S818" s="39">
        <f t="shared" si="129"/>
        <v>1</v>
      </c>
    </row>
    <row r="819" spans="2:19" x14ac:dyDescent="0.3">
      <c r="B819" s="47"/>
      <c r="C819" s="45">
        <v>974</v>
      </c>
      <c r="D819" s="44">
        <v>57.529000000000003</v>
      </c>
      <c r="E819" s="46"/>
      <c r="F819" s="45"/>
      <c r="G819" s="44"/>
      <c r="H819" s="43"/>
      <c r="I819" s="39">
        <f t="shared" si="120"/>
        <v>974</v>
      </c>
      <c r="J819" s="42">
        <f t="shared" si="121"/>
        <v>155</v>
      </c>
      <c r="K819" s="42">
        <f t="shared" si="122"/>
        <v>400</v>
      </c>
      <c r="L819" s="41">
        <f t="shared" si="123"/>
        <v>1.9E-3</v>
      </c>
      <c r="M819" s="42">
        <f t="shared" si="124"/>
        <v>0</v>
      </c>
      <c r="N819" s="41">
        <f t="shared" si="125"/>
        <v>0</v>
      </c>
      <c r="O819" s="40">
        <f t="shared" si="126"/>
        <v>0</v>
      </c>
      <c r="Q819" s="39">
        <f t="shared" si="127"/>
        <v>974</v>
      </c>
      <c r="R819" s="40">
        <f t="shared" si="128"/>
        <v>0</v>
      </c>
      <c r="S819" s="39">
        <f t="shared" si="129"/>
        <v>1</v>
      </c>
    </row>
    <row r="820" spans="2:19" x14ac:dyDescent="0.3">
      <c r="B820" s="47"/>
      <c r="C820" s="45">
        <v>975</v>
      </c>
      <c r="D820" s="44">
        <v>58.987000000000002</v>
      </c>
      <c r="E820" s="46"/>
      <c r="F820" s="45"/>
      <c r="G820" s="44"/>
      <c r="H820" s="43"/>
      <c r="I820" s="39">
        <f t="shared" si="120"/>
        <v>975</v>
      </c>
      <c r="J820" s="42">
        <f t="shared" si="121"/>
        <v>155</v>
      </c>
      <c r="K820" s="42">
        <f t="shared" si="122"/>
        <v>400</v>
      </c>
      <c r="L820" s="41">
        <f t="shared" si="123"/>
        <v>1.9E-3</v>
      </c>
      <c r="M820" s="42">
        <f t="shared" si="124"/>
        <v>0</v>
      </c>
      <c r="N820" s="41">
        <f t="shared" si="125"/>
        <v>0</v>
      </c>
      <c r="O820" s="40">
        <f t="shared" si="126"/>
        <v>0</v>
      </c>
      <c r="Q820" s="39">
        <f t="shared" si="127"/>
        <v>975</v>
      </c>
      <c r="R820" s="40">
        <f t="shared" si="128"/>
        <v>0</v>
      </c>
      <c r="S820" s="39">
        <f t="shared" si="129"/>
        <v>1</v>
      </c>
    </row>
    <row r="821" spans="2:19" x14ac:dyDescent="0.3">
      <c r="B821" s="47"/>
      <c r="C821" s="45">
        <v>976</v>
      </c>
      <c r="D821" s="44">
        <v>57.191000000000003</v>
      </c>
      <c r="E821" s="46"/>
      <c r="F821" s="45"/>
      <c r="G821" s="44"/>
      <c r="H821" s="43"/>
      <c r="I821" s="39">
        <f t="shared" si="120"/>
        <v>976</v>
      </c>
      <c r="J821" s="42">
        <f t="shared" si="121"/>
        <v>155</v>
      </c>
      <c r="K821" s="42">
        <f t="shared" si="122"/>
        <v>400</v>
      </c>
      <c r="L821" s="41">
        <f t="shared" si="123"/>
        <v>1.9E-3</v>
      </c>
      <c r="M821" s="42">
        <f t="shared" si="124"/>
        <v>0</v>
      </c>
      <c r="N821" s="41">
        <f t="shared" si="125"/>
        <v>0</v>
      </c>
      <c r="O821" s="40">
        <f t="shared" si="126"/>
        <v>0</v>
      </c>
      <c r="Q821" s="39">
        <f t="shared" si="127"/>
        <v>976</v>
      </c>
      <c r="R821" s="40">
        <f t="shared" si="128"/>
        <v>0</v>
      </c>
      <c r="S821" s="39">
        <f t="shared" si="129"/>
        <v>1</v>
      </c>
    </row>
    <row r="822" spans="2:19" x14ac:dyDescent="0.3">
      <c r="B822" s="47"/>
      <c r="C822" s="45">
        <v>977</v>
      </c>
      <c r="D822" s="44">
        <v>63.863999999999997</v>
      </c>
      <c r="E822" s="46"/>
      <c r="F822" s="45"/>
      <c r="G822" s="44"/>
      <c r="H822" s="43"/>
      <c r="I822" s="39">
        <f t="shared" si="120"/>
        <v>977</v>
      </c>
      <c r="J822" s="42">
        <f t="shared" si="121"/>
        <v>155</v>
      </c>
      <c r="K822" s="42">
        <f t="shared" si="122"/>
        <v>400</v>
      </c>
      <c r="L822" s="41">
        <f t="shared" si="123"/>
        <v>1.9E-3</v>
      </c>
      <c r="M822" s="42">
        <f t="shared" si="124"/>
        <v>0</v>
      </c>
      <c r="N822" s="41">
        <f t="shared" si="125"/>
        <v>0</v>
      </c>
      <c r="O822" s="40">
        <f t="shared" si="126"/>
        <v>0</v>
      </c>
      <c r="Q822" s="39">
        <f t="shared" si="127"/>
        <v>977</v>
      </c>
      <c r="R822" s="40">
        <f t="shared" si="128"/>
        <v>0</v>
      </c>
      <c r="S822" s="39">
        <f t="shared" si="129"/>
        <v>1</v>
      </c>
    </row>
    <row r="823" spans="2:19" x14ac:dyDescent="0.3">
      <c r="B823" s="47"/>
      <c r="C823" s="45">
        <v>978</v>
      </c>
      <c r="D823" s="44">
        <v>61.509</v>
      </c>
      <c r="E823" s="46"/>
      <c r="F823" s="45"/>
      <c r="G823" s="44"/>
      <c r="H823" s="43"/>
      <c r="I823" s="39">
        <f t="shared" si="120"/>
        <v>978</v>
      </c>
      <c r="J823" s="42">
        <f t="shared" si="121"/>
        <v>155</v>
      </c>
      <c r="K823" s="42">
        <f t="shared" si="122"/>
        <v>400</v>
      </c>
      <c r="L823" s="41">
        <f t="shared" si="123"/>
        <v>1.9E-3</v>
      </c>
      <c r="M823" s="42">
        <f t="shared" si="124"/>
        <v>0</v>
      </c>
      <c r="N823" s="41">
        <f t="shared" si="125"/>
        <v>0</v>
      </c>
      <c r="O823" s="40">
        <f t="shared" si="126"/>
        <v>0</v>
      </c>
      <c r="Q823" s="39">
        <f t="shared" si="127"/>
        <v>978</v>
      </c>
      <c r="R823" s="40">
        <f t="shared" si="128"/>
        <v>0</v>
      </c>
      <c r="S823" s="39">
        <f t="shared" si="129"/>
        <v>1</v>
      </c>
    </row>
    <row r="824" spans="2:19" x14ac:dyDescent="0.3">
      <c r="B824" s="47"/>
      <c r="C824" s="45">
        <v>979</v>
      </c>
      <c r="D824" s="44">
        <v>63.814999999999998</v>
      </c>
      <c r="E824" s="46"/>
      <c r="F824" s="45"/>
      <c r="G824" s="44"/>
      <c r="H824" s="43"/>
      <c r="I824" s="39">
        <f t="shared" si="120"/>
        <v>979</v>
      </c>
      <c r="J824" s="42">
        <f t="shared" si="121"/>
        <v>155</v>
      </c>
      <c r="K824" s="42">
        <f t="shared" si="122"/>
        <v>400</v>
      </c>
      <c r="L824" s="41">
        <f t="shared" si="123"/>
        <v>1.9E-3</v>
      </c>
      <c r="M824" s="42">
        <f t="shared" si="124"/>
        <v>0</v>
      </c>
      <c r="N824" s="41">
        <f t="shared" si="125"/>
        <v>0</v>
      </c>
      <c r="O824" s="40">
        <f t="shared" si="126"/>
        <v>0</v>
      </c>
      <c r="Q824" s="39">
        <f t="shared" si="127"/>
        <v>979</v>
      </c>
      <c r="R824" s="40">
        <f t="shared" si="128"/>
        <v>0</v>
      </c>
      <c r="S824" s="39">
        <f t="shared" si="129"/>
        <v>1</v>
      </c>
    </row>
    <row r="825" spans="2:19" x14ac:dyDescent="0.3">
      <c r="B825" s="47"/>
      <c r="C825" s="45">
        <v>980</v>
      </c>
      <c r="D825" s="44">
        <v>60.468000000000004</v>
      </c>
      <c r="E825" s="46"/>
      <c r="F825" s="45"/>
      <c r="G825" s="44"/>
      <c r="H825" s="43"/>
      <c r="I825" s="39">
        <f t="shared" si="120"/>
        <v>980</v>
      </c>
      <c r="J825" s="42">
        <f t="shared" si="121"/>
        <v>155</v>
      </c>
      <c r="K825" s="42">
        <f t="shared" si="122"/>
        <v>400</v>
      </c>
      <c r="L825" s="41">
        <f t="shared" si="123"/>
        <v>1.9E-3</v>
      </c>
      <c r="M825" s="42">
        <f t="shared" si="124"/>
        <v>0</v>
      </c>
      <c r="N825" s="41">
        <f t="shared" si="125"/>
        <v>0</v>
      </c>
      <c r="O825" s="40">
        <f t="shared" si="126"/>
        <v>0</v>
      </c>
      <c r="Q825" s="39">
        <f t="shared" si="127"/>
        <v>980</v>
      </c>
      <c r="R825" s="40">
        <f t="shared" si="128"/>
        <v>0</v>
      </c>
      <c r="S825" s="39">
        <f t="shared" si="129"/>
        <v>1</v>
      </c>
    </row>
    <row r="826" spans="2:19" x14ac:dyDescent="0.3">
      <c r="B826" s="47"/>
      <c r="C826" s="45">
        <v>981</v>
      </c>
      <c r="D826" s="44">
        <v>71.337999999999994</v>
      </c>
      <c r="E826" s="46"/>
      <c r="F826" s="45"/>
      <c r="G826" s="44"/>
      <c r="H826" s="43"/>
      <c r="I826" s="39">
        <f t="shared" si="120"/>
        <v>981</v>
      </c>
      <c r="J826" s="42">
        <f t="shared" si="121"/>
        <v>155</v>
      </c>
      <c r="K826" s="42">
        <f t="shared" si="122"/>
        <v>400</v>
      </c>
      <c r="L826" s="41">
        <f t="shared" si="123"/>
        <v>1.9E-3</v>
      </c>
      <c r="M826" s="42">
        <f t="shared" si="124"/>
        <v>0</v>
      </c>
      <c r="N826" s="41">
        <f t="shared" si="125"/>
        <v>0</v>
      </c>
      <c r="O826" s="40">
        <f t="shared" si="126"/>
        <v>0</v>
      </c>
      <c r="Q826" s="39">
        <f t="shared" si="127"/>
        <v>981</v>
      </c>
      <c r="R826" s="40">
        <f t="shared" si="128"/>
        <v>0</v>
      </c>
      <c r="S826" s="39">
        <f t="shared" si="129"/>
        <v>1</v>
      </c>
    </row>
    <row r="827" spans="2:19" x14ac:dyDescent="0.3">
      <c r="B827" s="47"/>
      <c r="C827" s="45">
        <v>982</v>
      </c>
      <c r="D827" s="44">
        <v>69.218000000000004</v>
      </c>
      <c r="E827" s="46"/>
      <c r="F827" s="45"/>
      <c r="G827" s="44"/>
      <c r="H827" s="43"/>
      <c r="I827" s="39">
        <f t="shared" si="120"/>
        <v>982</v>
      </c>
      <c r="J827" s="42">
        <f t="shared" si="121"/>
        <v>155</v>
      </c>
      <c r="K827" s="42">
        <f t="shared" si="122"/>
        <v>400</v>
      </c>
      <c r="L827" s="41">
        <f t="shared" si="123"/>
        <v>1.9E-3</v>
      </c>
      <c r="M827" s="42">
        <f t="shared" si="124"/>
        <v>0</v>
      </c>
      <c r="N827" s="41">
        <f t="shared" si="125"/>
        <v>0</v>
      </c>
      <c r="O827" s="40">
        <f t="shared" si="126"/>
        <v>0</v>
      </c>
      <c r="Q827" s="39">
        <f t="shared" si="127"/>
        <v>982</v>
      </c>
      <c r="R827" s="40">
        <f t="shared" si="128"/>
        <v>0</v>
      </c>
      <c r="S827" s="39">
        <f t="shared" si="129"/>
        <v>1</v>
      </c>
    </row>
    <row r="828" spans="2:19" x14ac:dyDescent="0.3">
      <c r="B828" s="47"/>
      <c r="C828" s="45">
        <v>983</v>
      </c>
      <c r="D828" s="44">
        <v>66.864999999999995</v>
      </c>
      <c r="E828" s="46"/>
      <c r="F828" s="45"/>
      <c r="G828" s="44"/>
      <c r="H828" s="43"/>
      <c r="I828" s="39">
        <f t="shared" si="120"/>
        <v>983</v>
      </c>
      <c r="J828" s="42">
        <f t="shared" si="121"/>
        <v>155</v>
      </c>
      <c r="K828" s="42">
        <f t="shared" si="122"/>
        <v>400</v>
      </c>
      <c r="L828" s="41">
        <f t="shared" si="123"/>
        <v>1.9E-3</v>
      </c>
      <c r="M828" s="42">
        <f t="shared" si="124"/>
        <v>0</v>
      </c>
      <c r="N828" s="41">
        <f t="shared" si="125"/>
        <v>0</v>
      </c>
      <c r="O828" s="40">
        <f t="shared" si="126"/>
        <v>0</v>
      </c>
      <c r="Q828" s="39">
        <f t="shared" si="127"/>
        <v>983</v>
      </c>
      <c r="R828" s="40">
        <f t="shared" si="128"/>
        <v>0</v>
      </c>
      <c r="S828" s="39">
        <f t="shared" si="129"/>
        <v>1</v>
      </c>
    </row>
    <row r="829" spans="2:19" x14ac:dyDescent="0.3">
      <c r="B829" s="47"/>
      <c r="C829" s="45">
        <v>984</v>
      </c>
      <c r="D829" s="44">
        <v>73.731999999999999</v>
      </c>
      <c r="E829" s="46"/>
      <c r="F829" s="45"/>
      <c r="G829" s="44"/>
      <c r="H829" s="43"/>
      <c r="I829" s="39">
        <f t="shared" si="120"/>
        <v>984</v>
      </c>
      <c r="J829" s="42">
        <f t="shared" si="121"/>
        <v>155</v>
      </c>
      <c r="K829" s="42">
        <f t="shared" si="122"/>
        <v>400</v>
      </c>
      <c r="L829" s="41">
        <f t="shared" si="123"/>
        <v>1.9E-3</v>
      </c>
      <c r="M829" s="42">
        <f t="shared" si="124"/>
        <v>0</v>
      </c>
      <c r="N829" s="41">
        <f t="shared" si="125"/>
        <v>0</v>
      </c>
      <c r="O829" s="40">
        <f t="shared" si="126"/>
        <v>0</v>
      </c>
      <c r="Q829" s="39">
        <f t="shared" si="127"/>
        <v>984</v>
      </c>
      <c r="R829" s="40">
        <f t="shared" si="128"/>
        <v>0</v>
      </c>
      <c r="S829" s="39">
        <f t="shared" si="129"/>
        <v>1</v>
      </c>
    </row>
    <row r="830" spans="2:19" x14ac:dyDescent="0.3">
      <c r="B830" s="47"/>
      <c r="C830" s="45">
        <v>985</v>
      </c>
      <c r="D830" s="44">
        <v>68.816999999999993</v>
      </c>
      <c r="E830" s="46"/>
      <c r="F830" s="45"/>
      <c r="G830" s="44"/>
      <c r="H830" s="43"/>
      <c r="I830" s="39">
        <f t="shared" si="120"/>
        <v>985</v>
      </c>
      <c r="J830" s="42">
        <f t="shared" si="121"/>
        <v>155</v>
      </c>
      <c r="K830" s="42">
        <f t="shared" si="122"/>
        <v>400</v>
      </c>
      <c r="L830" s="41">
        <f t="shared" si="123"/>
        <v>1.9E-3</v>
      </c>
      <c r="M830" s="42">
        <f t="shared" si="124"/>
        <v>0</v>
      </c>
      <c r="N830" s="41">
        <f t="shared" si="125"/>
        <v>0</v>
      </c>
      <c r="O830" s="40">
        <f t="shared" si="126"/>
        <v>0</v>
      </c>
      <c r="Q830" s="39">
        <f t="shared" si="127"/>
        <v>985</v>
      </c>
      <c r="R830" s="40">
        <f t="shared" si="128"/>
        <v>0</v>
      </c>
      <c r="S830" s="39">
        <f t="shared" si="129"/>
        <v>1</v>
      </c>
    </row>
    <row r="831" spans="2:19" x14ac:dyDescent="0.3">
      <c r="B831" s="47"/>
      <c r="C831" s="45">
        <v>986</v>
      </c>
      <c r="D831" s="44">
        <v>75.082999999999998</v>
      </c>
      <c r="E831" s="46"/>
      <c r="F831" s="45"/>
      <c r="G831" s="44"/>
      <c r="H831" s="43"/>
      <c r="I831" s="39">
        <f t="shared" si="120"/>
        <v>986</v>
      </c>
      <c r="J831" s="42">
        <f t="shared" si="121"/>
        <v>155</v>
      </c>
      <c r="K831" s="42">
        <f t="shared" si="122"/>
        <v>400</v>
      </c>
      <c r="L831" s="41">
        <f t="shared" si="123"/>
        <v>1.9E-3</v>
      </c>
      <c r="M831" s="42">
        <f t="shared" si="124"/>
        <v>0</v>
      </c>
      <c r="N831" s="41">
        <f t="shared" si="125"/>
        <v>0</v>
      </c>
      <c r="O831" s="40">
        <f t="shared" si="126"/>
        <v>0</v>
      </c>
      <c r="Q831" s="39">
        <f t="shared" si="127"/>
        <v>986</v>
      </c>
      <c r="R831" s="40">
        <f t="shared" si="128"/>
        <v>0</v>
      </c>
      <c r="S831" s="39">
        <f t="shared" si="129"/>
        <v>1</v>
      </c>
    </row>
    <row r="832" spans="2:19" x14ac:dyDescent="0.3">
      <c r="B832" s="47"/>
      <c r="C832" s="45">
        <v>987</v>
      </c>
      <c r="D832" s="44">
        <v>73.927999999999997</v>
      </c>
      <c r="E832" s="46"/>
      <c r="F832" s="45"/>
      <c r="G832" s="44"/>
      <c r="H832" s="43"/>
      <c r="I832" s="39">
        <f t="shared" si="120"/>
        <v>987</v>
      </c>
      <c r="J832" s="42">
        <f t="shared" si="121"/>
        <v>155</v>
      </c>
      <c r="K832" s="42">
        <f t="shared" si="122"/>
        <v>400</v>
      </c>
      <c r="L832" s="41">
        <f t="shared" si="123"/>
        <v>1.9E-3</v>
      </c>
      <c r="M832" s="42">
        <f t="shared" si="124"/>
        <v>0</v>
      </c>
      <c r="N832" s="41">
        <f t="shared" si="125"/>
        <v>0</v>
      </c>
      <c r="O832" s="40">
        <f t="shared" si="126"/>
        <v>0</v>
      </c>
      <c r="Q832" s="39">
        <f t="shared" si="127"/>
        <v>987</v>
      </c>
      <c r="R832" s="40">
        <f t="shared" si="128"/>
        <v>0</v>
      </c>
      <c r="S832" s="39">
        <f t="shared" si="129"/>
        <v>1</v>
      </c>
    </row>
    <row r="833" spans="2:19" x14ac:dyDescent="0.3">
      <c r="B833" s="47"/>
      <c r="C833" s="45">
        <v>988</v>
      </c>
      <c r="D833" s="44">
        <v>73.462000000000003</v>
      </c>
      <c r="E833" s="46"/>
      <c r="F833" s="45"/>
      <c r="G833" s="44"/>
      <c r="H833" s="43"/>
      <c r="I833" s="39">
        <f t="shared" si="120"/>
        <v>988</v>
      </c>
      <c r="J833" s="42">
        <f t="shared" si="121"/>
        <v>155</v>
      </c>
      <c r="K833" s="42">
        <f t="shared" si="122"/>
        <v>400</v>
      </c>
      <c r="L833" s="41">
        <f t="shared" si="123"/>
        <v>1.9E-3</v>
      </c>
      <c r="M833" s="42">
        <f t="shared" si="124"/>
        <v>0</v>
      </c>
      <c r="N833" s="41">
        <f t="shared" si="125"/>
        <v>0</v>
      </c>
      <c r="O833" s="40">
        <f t="shared" si="126"/>
        <v>0</v>
      </c>
      <c r="Q833" s="39">
        <f t="shared" si="127"/>
        <v>988</v>
      </c>
      <c r="R833" s="40">
        <f t="shared" si="128"/>
        <v>0</v>
      </c>
      <c r="S833" s="39">
        <f t="shared" si="129"/>
        <v>1</v>
      </c>
    </row>
    <row r="834" spans="2:19" x14ac:dyDescent="0.3">
      <c r="B834" s="47"/>
      <c r="C834" s="45">
        <v>989</v>
      </c>
      <c r="D834" s="44">
        <v>74.906000000000006</v>
      </c>
      <c r="E834" s="46"/>
      <c r="F834" s="45"/>
      <c r="G834" s="44"/>
      <c r="H834" s="43"/>
      <c r="I834" s="39">
        <f t="shared" si="120"/>
        <v>989</v>
      </c>
      <c r="J834" s="42">
        <f t="shared" si="121"/>
        <v>155</v>
      </c>
      <c r="K834" s="42">
        <f t="shared" si="122"/>
        <v>400</v>
      </c>
      <c r="L834" s="41">
        <f t="shared" si="123"/>
        <v>1.9E-3</v>
      </c>
      <c r="M834" s="42">
        <f t="shared" si="124"/>
        <v>0</v>
      </c>
      <c r="N834" s="41">
        <f t="shared" si="125"/>
        <v>0</v>
      </c>
      <c r="O834" s="40">
        <f t="shared" si="126"/>
        <v>0</v>
      </c>
      <c r="Q834" s="39">
        <f t="shared" si="127"/>
        <v>989</v>
      </c>
      <c r="R834" s="40">
        <f t="shared" si="128"/>
        <v>0</v>
      </c>
      <c r="S834" s="39">
        <f t="shared" si="129"/>
        <v>1</v>
      </c>
    </row>
    <row r="835" spans="2:19" x14ac:dyDescent="0.3">
      <c r="B835" s="47"/>
      <c r="C835" s="45">
        <v>990</v>
      </c>
      <c r="D835" s="44">
        <v>73.227000000000004</v>
      </c>
      <c r="E835" s="46"/>
      <c r="F835" s="45"/>
      <c r="G835" s="44"/>
      <c r="H835" s="43"/>
      <c r="I835" s="39">
        <f t="shared" si="120"/>
        <v>990</v>
      </c>
      <c r="J835" s="42">
        <f t="shared" si="121"/>
        <v>155</v>
      </c>
      <c r="K835" s="42">
        <f t="shared" si="122"/>
        <v>400</v>
      </c>
      <c r="L835" s="41">
        <f t="shared" si="123"/>
        <v>1.9E-3</v>
      </c>
      <c r="M835" s="42">
        <f t="shared" si="124"/>
        <v>0</v>
      </c>
      <c r="N835" s="41">
        <f t="shared" si="125"/>
        <v>0</v>
      </c>
      <c r="O835" s="40">
        <f t="shared" si="126"/>
        <v>0</v>
      </c>
      <c r="Q835" s="39">
        <f t="shared" si="127"/>
        <v>990</v>
      </c>
      <c r="R835" s="40">
        <f t="shared" si="128"/>
        <v>0</v>
      </c>
      <c r="S835" s="39">
        <f t="shared" si="129"/>
        <v>1</v>
      </c>
    </row>
    <row r="836" spans="2:19" x14ac:dyDescent="0.3">
      <c r="B836" s="47"/>
      <c r="C836" s="45">
        <v>991</v>
      </c>
      <c r="D836" s="44">
        <v>75.358000000000004</v>
      </c>
      <c r="E836" s="46"/>
      <c r="F836" s="45"/>
      <c r="G836" s="44"/>
      <c r="H836" s="43"/>
      <c r="I836" s="39">
        <f t="shared" si="120"/>
        <v>991</v>
      </c>
      <c r="J836" s="42">
        <f t="shared" si="121"/>
        <v>155</v>
      </c>
      <c r="K836" s="42">
        <f t="shared" si="122"/>
        <v>400</v>
      </c>
      <c r="L836" s="41">
        <f t="shared" si="123"/>
        <v>1.9E-3</v>
      </c>
      <c r="M836" s="42">
        <f t="shared" si="124"/>
        <v>0</v>
      </c>
      <c r="N836" s="41">
        <f t="shared" si="125"/>
        <v>0</v>
      </c>
      <c r="O836" s="40">
        <f t="shared" si="126"/>
        <v>0</v>
      </c>
      <c r="Q836" s="39">
        <f t="shared" si="127"/>
        <v>991</v>
      </c>
      <c r="R836" s="40">
        <f t="shared" si="128"/>
        <v>0</v>
      </c>
      <c r="S836" s="39">
        <f t="shared" si="129"/>
        <v>1</v>
      </c>
    </row>
    <row r="837" spans="2:19" x14ac:dyDescent="0.3">
      <c r="B837" s="47"/>
      <c r="C837" s="45">
        <v>992</v>
      </c>
      <c r="D837" s="44">
        <v>75.102000000000004</v>
      </c>
      <c r="E837" s="46"/>
      <c r="F837" s="45"/>
      <c r="G837" s="44"/>
      <c r="H837" s="43"/>
      <c r="I837" s="39">
        <f t="shared" ref="I837:I900" si="130">IF(ISNUMBER(C837),C837,"")</f>
        <v>992</v>
      </c>
      <c r="J837" s="42">
        <f t="shared" ref="J837:J900" si="131">MATCH(I837,F:F,1)</f>
        <v>155</v>
      </c>
      <c r="K837" s="42">
        <f t="shared" ref="K837:K900" si="132">INDEX($F:$F,$J837)</f>
        <v>400</v>
      </c>
      <c r="L837" s="41">
        <f t="shared" ref="L837:L900" si="133">INDEX($G:$G,$J837)</f>
        <v>1.9E-3</v>
      </c>
      <c r="M837" s="42">
        <f t="shared" ref="M837:M900" si="134">INDEX($F:$F,$J837+1)</f>
        <v>0</v>
      </c>
      <c r="N837" s="41">
        <f t="shared" ref="N837:N900" si="135">INDEX($G:$G,$J837+1)</f>
        <v>0</v>
      </c>
      <c r="O837" s="40">
        <f t="shared" ref="O837:O900" si="136">IF(I837&lt;=M837,L837+(N837-L837)/(M837-K837)*(M837-I837),0)</f>
        <v>0</v>
      </c>
      <c r="Q837" s="39">
        <f t="shared" ref="Q837:Q900" si="137">IF(ISNUMBER(I837),I837,"")</f>
        <v>992</v>
      </c>
      <c r="R837" s="40">
        <f t="shared" ref="R837:R900" si="138">IF(ISNUMBER(O837),O837*D837,0)</f>
        <v>0</v>
      </c>
      <c r="S837" s="39">
        <f t="shared" ref="S837:S900" si="139">Q838-Q837</f>
        <v>1</v>
      </c>
    </row>
    <row r="838" spans="2:19" x14ac:dyDescent="0.3">
      <c r="B838" s="47"/>
      <c r="C838" s="45">
        <v>993</v>
      </c>
      <c r="D838" s="44">
        <v>73.727999999999994</v>
      </c>
      <c r="E838" s="46"/>
      <c r="F838" s="45"/>
      <c r="G838" s="44"/>
      <c r="H838" s="43"/>
      <c r="I838" s="39">
        <f t="shared" si="130"/>
        <v>993</v>
      </c>
      <c r="J838" s="42">
        <f t="shared" si="131"/>
        <v>155</v>
      </c>
      <c r="K838" s="42">
        <f t="shared" si="132"/>
        <v>400</v>
      </c>
      <c r="L838" s="41">
        <f t="shared" si="133"/>
        <v>1.9E-3</v>
      </c>
      <c r="M838" s="42">
        <f t="shared" si="134"/>
        <v>0</v>
      </c>
      <c r="N838" s="41">
        <f t="shared" si="135"/>
        <v>0</v>
      </c>
      <c r="O838" s="40">
        <f t="shared" si="136"/>
        <v>0</v>
      </c>
      <c r="Q838" s="39">
        <f t="shared" si="137"/>
        <v>993</v>
      </c>
      <c r="R838" s="40">
        <f t="shared" si="138"/>
        <v>0</v>
      </c>
      <c r="S838" s="39">
        <f t="shared" si="139"/>
        <v>1</v>
      </c>
    </row>
    <row r="839" spans="2:19" x14ac:dyDescent="0.3">
      <c r="B839" s="47"/>
      <c r="C839" s="45">
        <v>994</v>
      </c>
      <c r="D839" s="44">
        <v>75.41</v>
      </c>
      <c r="E839" s="46"/>
      <c r="F839" s="45"/>
      <c r="G839" s="44"/>
      <c r="H839" s="43"/>
      <c r="I839" s="39">
        <f t="shared" si="130"/>
        <v>994</v>
      </c>
      <c r="J839" s="42">
        <f t="shared" si="131"/>
        <v>155</v>
      </c>
      <c r="K839" s="42">
        <f t="shared" si="132"/>
        <v>400</v>
      </c>
      <c r="L839" s="41">
        <f t="shared" si="133"/>
        <v>1.9E-3</v>
      </c>
      <c r="M839" s="42">
        <f t="shared" si="134"/>
        <v>0</v>
      </c>
      <c r="N839" s="41">
        <f t="shared" si="135"/>
        <v>0</v>
      </c>
      <c r="O839" s="40">
        <f t="shared" si="136"/>
        <v>0</v>
      </c>
      <c r="Q839" s="39">
        <f t="shared" si="137"/>
        <v>994</v>
      </c>
      <c r="R839" s="40">
        <f t="shared" si="138"/>
        <v>0</v>
      </c>
      <c r="S839" s="39">
        <f t="shared" si="139"/>
        <v>1</v>
      </c>
    </row>
    <row r="840" spans="2:19" x14ac:dyDescent="0.3">
      <c r="B840" s="47"/>
      <c r="C840" s="45">
        <v>995</v>
      </c>
      <c r="D840" s="44">
        <v>75.176000000000002</v>
      </c>
      <c r="E840" s="46"/>
      <c r="F840" s="45"/>
      <c r="G840" s="44"/>
      <c r="H840" s="43"/>
      <c r="I840" s="39">
        <f t="shared" si="130"/>
        <v>995</v>
      </c>
      <c r="J840" s="42">
        <f t="shared" si="131"/>
        <v>155</v>
      </c>
      <c r="K840" s="42">
        <f t="shared" si="132"/>
        <v>400</v>
      </c>
      <c r="L840" s="41">
        <f t="shared" si="133"/>
        <v>1.9E-3</v>
      </c>
      <c r="M840" s="42">
        <f t="shared" si="134"/>
        <v>0</v>
      </c>
      <c r="N840" s="41">
        <f t="shared" si="135"/>
        <v>0</v>
      </c>
      <c r="O840" s="40">
        <f t="shared" si="136"/>
        <v>0</v>
      </c>
      <c r="Q840" s="39">
        <f t="shared" si="137"/>
        <v>995</v>
      </c>
      <c r="R840" s="40">
        <f t="shared" si="138"/>
        <v>0</v>
      </c>
      <c r="S840" s="39">
        <f t="shared" si="139"/>
        <v>1</v>
      </c>
    </row>
    <row r="841" spans="2:19" x14ac:dyDescent="0.3">
      <c r="B841" s="47"/>
      <c r="C841" s="45">
        <v>996</v>
      </c>
      <c r="D841" s="44">
        <v>74.884</v>
      </c>
      <c r="E841" s="46"/>
      <c r="F841" s="45"/>
      <c r="G841" s="44"/>
      <c r="H841" s="43"/>
      <c r="I841" s="39">
        <f t="shared" si="130"/>
        <v>996</v>
      </c>
      <c r="J841" s="42">
        <f t="shared" si="131"/>
        <v>155</v>
      </c>
      <c r="K841" s="42">
        <f t="shared" si="132"/>
        <v>400</v>
      </c>
      <c r="L841" s="41">
        <f t="shared" si="133"/>
        <v>1.9E-3</v>
      </c>
      <c r="M841" s="42">
        <f t="shared" si="134"/>
        <v>0</v>
      </c>
      <c r="N841" s="41">
        <f t="shared" si="135"/>
        <v>0</v>
      </c>
      <c r="O841" s="40">
        <f t="shared" si="136"/>
        <v>0</v>
      </c>
      <c r="Q841" s="39">
        <f t="shared" si="137"/>
        <v>996</v>
      </c>
      <c r="R841" s="40">
        <f t="shared" si="138"/>
        <v>0</v>
      </c>
      <c r="S841" s="39">
        <f t="shared" si="139"/>
        <v>1</v>
      </c>
    </row>
    <row r="842" spans="2:19" x14ac:dyDescent="0.3">
      <c r="B842" s="47"/>
      <c r="C842" s="45">
        <v>997</v>
      </c>
      <c r="D842" s="44">
        <v>73.971000000000004</v>
      </c>
      <c r="E842" s="46"/>
      <c r="F842" s="45"/>
      <c r="G842" s="44"/>
      <c r="H842" s="43"/>
      <c r="I842" s="39">
        <f t="shared" si="130"/>
        <v>997</v>
      </c>
      <c r="J842" s="42">
        <f t="shared" si="131"/>
        <v>155</v>
      </c>
      <c r="K842" s="42">
        <f t="shared" si="132"/>
        <v>400</v>
      </c>
      <c r="L842" s="41">
        <f t="shared" si="133"/>
        <v>1.9E-3</v>
      </c>
      <c r="M842" s="42">
        <f t="shared" si="134"/>
        <v>0</v>
      </c>
      <c r="N842" s="41">
        <f t="shared" si="135"/>
        <v>0</v>
      </c>
      <c r="O842" s="40">
        <f t="shared" si="136"/>
        <v>0</v>
      </c>
      <c r="Q842" s="39">
        <f t="shared" si="137"/>
        <v>997</v>
      </c>
      <c r="R842" s="40">
        <f t="shared" si="138"/>
        <v>0</v>
      </c>
      <c r="S842" s="39">
        <f t="shared" si="139"/>
        <v>1</v>
      </c>
    </row>
    <row r="843" spans="2:19" x14ac:dyDescent="0.3">
      <c r="B843" s="47"/>
      <c r="C843" s="45">
        <v>998</v>
      </c>
      <c r="D843" s="44">
        <v>73.887</v>
      </c>
      <c r="E843" s="46"/>
      <c r="F843" s="45"/>
      <c r="G843" s="44"/>
      <c r="H843" s="43"/>
      <c r="I843" s="39">
        <f t="shared" si="130"/>
        <v>998</v>
      </c>
      <c r="J843" s="42">
        <f t="shared" si="131"/>
        <v>155</v>
      </c>
      <c r="K843" s="42">
        <f t="shared" si="132"/>
        <v>400</v>
      </c>
      <c r="L843" s="41">
        <f t="shared" si="133"/>
        <v>1.9E-3</v>
      </c>
      <c r="M843" s="42">
        <f t="shared" si="134"/>
        <v>0</v>
      </c>
      <c r="N843" s="41">
        <f t="shared" si="135"/>
        <v>0</v>
      </c>
      <c r="O843" s="40">
        <f t="shared" si="136"/>
        <v>0</v>
      </c>
      <c r="Q843" s="39">
        <f t="shared" si="137"/>
        <v>998</v>
      </c>
      <c r="R843" s="40">
        <f t="shared" si="138"/>
        <v>0</v>
      </c>
      <c r="S843" s="39">
        <f t="shared" si="139"/>
        <v>1</v>
      </c>
    </row>
    <row r="844" spans="2:19" x14ac:dyDescent="0.3">
      <c r="B844" s="47"/>
      <c r="C844" s="45">
        <v>999</v>
      </c>
      <c r="D844" s="44">
        <v>73.856999999999999</v>
      </c>
      <c r="E844" s="46"/>
      <c r="F844" s="45"/>
      <c r="G844" s="44"/>
      <c r="H844" s="43"/>
      <c r="I844" s="39">
        <f t="shared" si="130"/>
        <v>999</v>
      </c>
      <c r="J844" s="42">
        <f t="shared" si="131"/>
        <v>155</v>
      </c>
      <c r="K844" s="42">
        <f t="shared" si="132"/>
        <v>400</v>
      </c>
      <c r="L844" s="41">
        <f t="shared" si="133"/>
        <v>1.9E-3</v>
      </c>
      <c r="M844" s="42">
        <f t="shared" si="134"/>
        <v>0</v>
      </c>
      <c r="N844" s="41">
        <f t="shared" si="135"/>
        <v>0</v>
      </c>
      <c r="O844" s="40">
        <f t="shared" si="136"/>
        <v>0</v>
      </c>
      <c r="Q844" s="39">
        <f t="shared" si="137"/>
        <v>999</v>
      </c>
      <c r="R844" s="40">
        <f t="shared" si="138"/>
        <v>0</v>
      </c>
      <c r="S844" s="39">
        <f t="shared" si="139"/>
        <v>1</v>
      </c>
    </row>
    <row r="845" spans="2:19" x14ac:dyDescent="0.3">
      <c r="B845" s="47"/>
      <c r="C845" s="45">
        <v>1000</v>
      </c>
      <c r="D845" s="44">
        <v>73.531999999999996</v>
      </c>
      <c r="E845" s="46"/>
      <c r="F845" s="45"/>
      <c r="G845" s="44"/>
      <c r="H845" s="43"/>
      <c r="I845" s="39">
        <f t="shared" si="130"/>
        <v>1000</v>
      </c>
      <c r="J845" s="42">
        <f t="shared" si="131"/>
        <v>155</v>
      </c>
      <c r="K845" s="42">
        <f t="shared" si="132"/>
        <v>400</v>
      </c>
      <c r="L845" s="41">
        <f t="shared" si="133"/>
        <v>1.9E-3</v>
      </c>
      <c r="M845" s="42">
        <f t="shared" si="134"/>
        <v>0</v>
      </c>
      <c r="N845" s="41">
        <f t="shared" si="135"/>
        <v>0</v>
      </c>
      <c r="O845" s="40">
        <f t="shared" si="136"/>
        <v>0</v>
      </c>
      <c r="Q845" s="39">
        <f t="shared" si="137"/>
        <v>1000</v>
      </c>
      <c r="R845" s="40">
        <f t="shared" si="138"/>
        <v>0</v>
      </c>
      <c r="S845" s="39">
        <f t="shared" si="139"/>
        <v>1</v>
      </c>
    </row>
    <row r="846" spans="2:19" x14ac:dyDescent="0.3">
      <c r="B846" s="47"/>
      <c r="C846" s="45">
        <v>1001</v>
      </c>
      <c r="D846" s="44">
        <v>74.441999999999993</v>
      </c>
      <c r="E846" s="46"/>
      <c r="F846" s="45"/>
      <c r="G846" s="44"/>
      <c r="H846" s="43"/>
      <c r="I846" s="39">
        <f t="shared" si="130"/>
        <v>1001</v>
      </c>
      <c r="J846" s="42">
        <f t="shared" si="131"/>
        <v>155</v>
      </c>
      <c r="K846" s="42">
        <f t="shared" si="132"/>
        <v>400</v>
      </c>
      <c r="L846" s="41">
        <f t="shared" si="133"/>
        <v>1.9E-3</v>
      </c>
      <c r="M846" s="42">
        <f t="shared" si="134"/>
        <v>0</v>
      </c>
      <c r="N846" s="41">
        <f t="shared" si="135"/>
        <v>0</v>
      </c>
      <c r="O846" s="40">
        <f t="shared" si="136"/>
        <v>0</v>
      </c>
      <c r="Q846" s="39">
        <f t="shared" si="137"/>
        <v>1001</v>
      </c>
      <c r="R846" s="40">
        <f t="shared" si="138"/>
        <v>0</v>
      </c>
      <c r="S846" s="39">
        <f t="shared" si="139"/>
        <v>1</v>
      </c>
    </row>
    <row r="847" spans="2:19" x14ac:dyDescent="0.3">
      <c r="B847" s="47"/>
      <c r="C847" s="45">
        <v>1002</v>
      </c>
      <c r="D847" s="44">
        <v>72.805000000000007</v>
      </c>
      <c r="E847" s="46"/>
      <c r="F847" s="45"/>
      <c r="G847" s="44"/>
      <c r="H847" s="43"/>
      <c r="I847" s="39">
        <f t="shared" si="130"/>
        <v>1002</v>
      </c>
      <c r="J847" s="42">
        <f t="shared" si="131"/>
        <v>155</v>
      </c>
      <c r="K847" s="42">
        <f t="shared" si="132"/>
        <v>400</v>
      </c>
      <c r="L847" s="41">
        <f t="shared" si="133"/>
        <v>1.9E-3</v>
      </c>
      <c r="M847" s="42">
        <f t="shared" si="134"/>
        <v>0</v>
      </c>
      <c r="N847" s="41">
        <f t="shared" si="135"/>
        <v>0</v>
      </c>
      <c r="O847" s="40">
        <f t="shared" si="136"/>
        <v>0</v>
      </c>
      <c r="Q847" s="39">
        <f t="shared" si="137"/>
        <v>1002</v>
      </c>
      <c r="R847" s="40">
        <f t="shared" si="138"/>
        <v>0</v>
      </c>
      <c r="S847" s="39">
        <f t="shared" si="139"/>
        <v>1</v>
      </c>
    </row>
    <row r="848" spans="2:19" x14ac:dyDescent="0.3">
      <c r="B848" s="47"/>
      <c r="C848" s="45">
        <v>1003</v>
      </c>
      <c r="D848" s="44">
        <v>73.441999999999993</v>
      </c>
      <c r="E848" s="46"/>
      <c r="F848" s="45"/>
      <c r="G848" s="44"/>
      <c r="H848" s="43"/>
      <c r="I848" s="39">
        <f t="shared" si="130"/>
        <v>1003</v>
      </c>
      <c r="J848" s="42">
        <f t="shared" si="131"/>
        <v>155</v>
      </c>
      <c r="K848" s="42">
        <f t="shared" si="132"/>
        <v>400</v>
      </c>
      <c r="L848" s="41">
        <f t="shared" si="133"/>
        <v>1.9E-3</v>
      </c>
      <c r="M848" s="42">
        <f t="shared" si="134"/>
        <v>0</v>
      </c>
      <c r="N848" s="41">
        <f t="shared" si="135"/>
        <v>0</v>
      </c>
      <c r="O848" s="40">
        <f t="shared" si="136"/>
        <v>0</v>
      </c>
      <c r="Q848" s="39">
        <f t="shared" si="137"/>
        <v>1003</v>
      </c>
      <c r="R848" s="40">
        <f t="shared" si="138"/>
        <v>0</v>
      </c>
      <c r="S848" s="39">
        <f t="shared" si="139"/>
        <v>1</v>
      </c>
    </row>
    <row r="849" spans="2:19" x14ac:dyDescent="0.3">
      <c r="B849" s="47"/>
      <c r="C849" s="45">
        <v>1004</v>
      </c>
      <c r="D849" s="44">
        <v>72.335999999999999</v>
      </c>
      <c r="E849" s="46"/>
      <c r="F849" s="45"/>
      <c r="G849" s="44"/>
      <c r="H849" s="43"/>
      <c r="I849" s="39">
        <f t="shared" si="130"/>
        <v>1004</v>
      </c>
      <c r="J849" s="42">
        <f t="shared" si="131"/>
        <v>155</v>
      </c>
      <c r="K849" s="42">
        <f t="shared" si="132"/>
        <v>400</v>
      </c>
      <c r="L849" s="41">
        <f t="shared" si="133"/>
        <v>1.9E-3</v>
      </c>
      <c r="M849" s="42">
        <f t="shared" si="134"/>
        <v>0</v>
      </c>
      <c r="N849" s="41">
        <f t="shared" si="135"/>
        <v>0</v>
      </c>
      <c r="O849" s="40">
        <f t="shared" si="136"/>
        <v>0</v>
      </c>
      <c r="Q849" s="39">
        <f t="shared" si="137"/>
        <v>1004</v>
      </c>
      <c r="R849" s="40">
        <f t="shared" si="138"/>
        <v>0</v>
      </c>
      <c r="S849" s="39">
        <f t="shared" si="139"/>
        <v>1</v>
      </c>
    </row>
    <row r="850" spans="2:19" x14ac:dyDescent="0.3">
      <c r="B850" s="47"/>
      <c r="C850" s="45">
        <v>1005</v>
      </c>
      <c r="D850" s="44">
        <v>68.174000000000007</v>
      </c>
      <c r="E850" s="46"/>
      <c r="F850" s="45"/>
      <c r="G850" s="44"/>
      <c r="H850" s="43"/>
      <c r="I850" s="39">
        <f t="shared" si="130"/>
        <v>1005</v>
      </c>
      <c r="J850" s="42">
        <f t="shared" si="131"/>
        <v>155</v>
      </c>
      <c r="K850" s="42">
        <f t="shared" si="132"/>
        <v>400</v>
      </c>
      <c r="L850" s="41">
        <f t="shared" si="133"/>
        <v>1.9E-3</v>
      </c>
      <c r="M850" s="42">
        <f t="shared" si="134"/>
        <v>0</v>
      </c>
      <c r="N850" s="41">
        <f t="shared" si="135"/>
        <v>0</v>
      </c>
      <c r="O850" s="40">
        <f t="shared" si="136"/>
        <v>0</v>
      </c>
      <c r="Q850" s="39">
        <f t="shared" si="137"/>
        <v>1005</v>
      </c>
      <c r="R850" s="40">
        <f t="shared" si="138"/>
        <v>0</v>
      </c>
      <c r="S850" s="39">
        <f t="shared" si="139"/>
        <v>1</v>
      </c>
    </row>
    <row r="851" spans="2:19" x14ac:dyDescent="0.3">
      <c r="B851" s="47"/>
      <c r="C851" s="45">
        <v>1006</v>
      </c>
      <c r="D851" s="44">
        <v>71.251999999999995</v>
      </c>
      <c r="E851" s="46"/>
      <c r="F851" s="45"/>
      <c r="G851" s="44"/>
      <c r="H851" s="43"/>
      <c r="I851" s="39">
        <f t="shared" si="130"/>
        <v>1006</v>
      </c>
      <c r="J851" s="42">
        <f t="shared" si="131"/>
        <v>155</v>
      </c>
      <c r="K851" s="42">
        <f t="shared" si="132"/>
        <v>400</v>
      </c>
      <c r="L851" s="41">
        <f t="shared" si="133"/>
        <v>1.9E-3</v>
      </c>
      <c r="M851" s="42">
        <f t="shared" si="134"/>
        <v>0</v>
      </c>
      <c r="N851" s="41">
        <f t="shared" si="135"/>
        <v>0</v>
      </c>
      <c r="O851" s="40">
        <f t="shared" si="136"/>
        <v>0</v>
      </c>
      <c r="Q851" s="39">
        <f t="shared" si="137"/>
        <v>1006</v>
      </c>
      <c r="R851" s="40">
        <f t="shared" si="138"/>
        <v>0</v>
      </c>
      <c r="S851" s="39">
        <f t="shared" si="139"/>
        <v>1</v>
      </c>
    </row>
    <row r="852" spans="2:19" x14ac:dyDescent="0.3">
      <c r="B852" s="47"/>
      <c r="C852" s="45">
        <v>1007</v>
      </c>
      <c r="D852" s="44">
        <v>72.753</v>
      </c>
      <c r="E852" s="46"/>
      <c r="F852" s="45"/>
      <c r="G852" s="44"/>
      <c r="H852" s="43"/>
      <c r="I852" s="39">
        <f t="shared" si="130"/>
        <v>1007</v>
      </c>
      <c r="J852" s="42">
        <f t="shared" si="131"/>
        <v>155</v>
      </c>
      <c r="K852" s="42">
        <f t="shared" si="132"/>
        <v>400</v>
      </c>
      <c r="L852" s="41">
        <f t="shared" si="133"/>
        <v>1.9E-3</v>
      </c>
      <c r="M852" s="42">
        <f t="shared" si="134"/>
        <v>0</v>
      </c>
      <c r="N852" s="41">
        <f t="shared" si="135"/>
        <v>0</v>
      </c>
      <c r="O852" s="40">
        <f t="shared" si="136"/>
        <v>0</v>
      </c>
      <c r="Q852" s="39">
        <f t="shared" si="137"/>
        <v>1007</v>
      </c>
      <c r="R852" s="40">
        <f t="shared" si="138"/>
        <v>0</v>
      </c>
      <c r="S852" s="39">
        <f t="shared" si="139"/>
        <v>1</v>
      </c>
    </row>
    <row r="853" spans="2:19" x14ac:dyDescent="0.3">
      <c r="B853" s="47"/>
      <c r="C853" s="45">
        <v>1008</v>
      </c>
      <c r="D853" s="44">
        <v>72.685000000000002</v>
      </c>
      <c r="E853" s="46"/>
      <c r="F853" s="45"/>
      <c r="G853" s="44"/>
      <c r="H853" s="43"/>
      <c r="I853" s="39">
        <f t="shared" si="130"/>
        <v>1008</v>
      </c>
      <c r="J853" s="42">
        <f t="shared" si="131"/>
        <v>155</v>
      </c>
      <c r="K853" s="42">
        <f t="shared" si="132"/>
        <v>400</v>
      </c>
      <c r="L853" s="41">
        <f t="shared" si="133"/>
        <v>1.9E-3</v>
      </c>
      <c r="M853" s="42">
        <f t="shared" si="134"/>
        <v>0</v>
      </c>
      <c r="N853" s="41">
        <f t="shared" si="135"/>
        <v>0</v>
      </c>
      <c r="O853" s="40">
        <f t="shared" si="136"/>
        <v>0</v>
      </c>
      <c r="Q853" s="39">
        <f t="shared" si="137"/>
        <v>1008</v>
      </c>
      <c r="R853" s="40">
        <f t="shared" si="138"/>
        <v>0</v>
      </c>
      <c r="S853" s="39">
        <f t="shared" si="139"/>
        <v>1</v>
      </c>
    </row>
    <row r="854" spans="2:19" x14ac:dyDescent="0.3">
      <c r="B854" s="47"/>
      <c r="C854" s="45">
        <v>1009</v>
      </c>
      <c r="D854" s="44">
        <v>71.971999999999994</v>
      </c>
      <c r="E854" s="46"/>
      <c r="F854" s="45"/>
      <c r="G854" s="44"/>
      <c r="H854" s="43"/>
      <c r="I854" s="39">
        <f t="shared" si="130"/>
        <v>1009</v>
      </c>
      <c r="J854" s="42">
        <f t="shared" si="131"/>
        <v>155</v>
      </c>
      <c r="K854" s="42">
        <f t="shared" si="132"/>
        <v>400</v>
      </c>
      <c r="L854" s="41">
        <f t="shared" si="133"/>
        <v>1.9E-3</v>
      </c>
      <c r="M854" s="42">
        <f t="shared" si="134"/>
        <v>0</v>
      </c>
      <c r="N854" s="41">
        <f t="shared" si="135"/>
        <v>0</v>
      </c>
      <c r="O854" s="40">
        <f t="shared" si="136"/>
        <v>0</v>
      </c>
      <c r="Q854" s="39">
        <f t="shared" si="137"/>
        <v>1009</v>
      </c>
      <c r="R854" s="40">
        <f t="shared" si="138"/>
        <v>0</v>
      </c>
      <c r="S854" s="39">
        <f t="shared" si="139"/>
        <v>1</v>
      </c>
    </row>
    <row r="855" spans="2:19" x14ac:dyDescent="0.3">
      <c r="B855" s="47"/>
      <c r="C855" s="45">
        <v>1010</v>
      </c>
      <c r="D855" s="44">
        <v>71.914000000000001</v>
      </c>
      <c r="E855" s="46"/>
      <c r="F855" s="45"/>
      <c r="G855" s="44"/>
      <c r="H855" s="43"/>
      <c r="I855" s="39">
        <f t="shared" si="130"/>
        <v>1010</v>
      </c>
      <c r="J855" s="42">
        <f t="shared" si="131"/>
        <v>155</v>
      </c>
      <c r="K855" s="42">
        <f t="shared" si="132"/>
        <v>400</v>
      </c>
      <c r="L855" s="41">
        <f t="shared" si="133"/>
        <v>1.9E-3</v>
      </c>
      <c r="M855" s="42">
        <f t="shared" si="134"/>
        <v>0</v>
      </c>
      <c r="N855" s="41">
        <f t="shared" si="135"/>
        <v>0</v>
      </c>
      <c r="O855" s="40">
        <f t="shared" si="136"/>
        <v>0</v>
      </c>
      <c r="Q855" s="39">
        <f t="shared" si="137"/>
        <v>1010</v>
      </c>
      <c r="R855" s="40">
        <f t="shared" si="138"/>
        <v>0</v>
      </c>
      <c r="S855" s="39">
        <f t="shared" si="139"/>
        <v>1</v>
      </c>
    </row>
    <row r="856" spans="2:19" x14ac:dyDescent="0.3">
      <c r="B856" s="47"/>
      <c r="C856" s="45">
        <v>1011</v>
      </c>
      <c r="D856" s="44">
        <v>72.278000000000006</v>
      </c>
      <c r="E856" s="46"/>
      <c r="F856" s="45"/>
      <c r="G856" s="44"/>
      <c r="H856" s="43"/>
      <c r="I856" s="39">
        <f t="shared" si="130"/>
        <v>1011</v>
      </c>
      <c r="J856" s="42">
        <f t="shared" si="131"/>
        <v>155</v>
      </c>
      <c r="K856" s="42">
        <f t="shared" si="132"/>
        <v>400</v>
      </c>
      <c r="L856" s="41">
        <f t="shared" si="133"/>
        <v>1.9E-3</v>
      </c>
      <c r="M856" s="42">
        <f t="shared" si="134"/>
        <v>0</v>
      </c>
      <c r="N856" s="41">
        <f t="shared" si="135"/>
        <v>0</v>
      </c>
      <c r="O856" s="40">
        <f t="shared" si="136"/>
        <v>0</v>
      </c>
      <c r="Q856" s="39">
        <f t="shared" si="137"/>
        <v>1011</v>
      </c>
      <c r="R856" s="40">
        <f t="shared" si="138"/>
        <v>0</v>
      </c>
      <c r="S856" s="39">
        <f t="shared" si="139"/>
        <v>1</v>
      </c>
    </row>
    <row r="857" spans="2:19" x14ac:dyDescent="0.3">
      <c r="B857" s="47"/>
      <c r="C857" s="45">
        <v>1012</v>
      </c>
      <c r="D857" s="44">
        <v>71.876999999999995</v>
      </c>
      <c r="E857" s="46"/>
      <c r="F857" s="45"/>
      <c r="G857" s="44"/>
      <c r="H857" s="43"/>
      <c r="I857" s="39">
        <f t="shared" si="130"/>
        <v>1012</v>
      </c>
      <c r="J857" s="42">
        <f t="shared" si="131"/>
        <v>155</v>
      </c>
      <c r="K857" s="42">
        <f t="shared" si="132"/>
        <v>400</v>
      </c>
      <c r="L857" s="41">
        <f t="shared" si="133"/>
        <v>1.9E-3</v>
      </c>
      <c r="M857" s="42">
        <f t="shared" si="134"/>
        <v>0</v>
      </c>
      <c r="N857" s="41">
        <f t="shared" si="135"/>
        <v>0</v>
      </c>
      <c r="O857" s="40">
        <f t="shared" si="136"/>
        <v>0</v>
      </c>
      <c r="Q857" s="39">
        <f t="shared" si="137"/>
        <v>1012</v>
      </c>
      <c r="R857" s="40">
        <f t="shared" si="138"/>
        <v>0</v>
      </c>
      <c r="S857" s="39">
        <f t="shared" si="139"/>
        <v>1</v>
      </c>
    </row>
    <row r="858" spans="2:19" x14ac:dyDescent="0.3">
      <c r="B858" s="47"/>
      <c r="C858" s="45">
        <v>1013</v>
      </c>
      <c r="D858" s="44">
        <v>71.760999999999996</v>
      </c>
      <c r="E858" s="46"/>
      <c r="F858" s="45"/>
      <c r="G858" s="44"/>
      <c r="H858" s="43"/>
      <c r="I858" s="39">
        <f t="shared" si="130"/>
        <v>1013</v>
      </c>
      <c r="J858" s="42">
        <f t="shared" si="131"/>
        <v>155</v>
      </c>
      <c r="K858" s="42">
        <f t="shared" si="132"/>
        <v>400</v>
      </c>
      <c r="L858" s="41">
        <f t="shared" si="133"/>
        <v>1.9E-3</v>
      </c>
      <c r="M858" s="42">
        <f t="shared" si="134"/>
        <v>0</v>
      </c>
      <c r="N858" s="41">
        <f t="shared" si="135"/>
        <v>0</v>
      </c>
      <c r="O858" s="40">
        <f t="shared" si="136"/>
        <v>0</v>
      </c>
      <c r="Q858" s="39">
        <f t="shared" si="137"/>
        <v>1013</v>
      </c>
      <c r="R858" s="40">
        <f t="shared" si="138"/>
        <v>0</v>
      </c>
      <c r="S858" s="39">
        <f t="shared" si="139"/>
        <v>1</v>
      </c>
    </row>
    <row r="859" spans="2:19" x14ac:dyDescent="0.3">
      <c r="B859" s="47"/>
      <c r="C859" s="45">
        <v>1014</v>
      </c>
      <c r="D859" s="44">
        <v>72.067999999999998</v>
      </c>
      <c r="E859" s="46"/>
      <c r="F859" s="45"/>
      <c r="G859" s="44"/>
      <c r="H859" s="43"/>
      <c r="I859" s="39">
        <f t="shared" si="130"/>
        <v>1014</v>
      </c>
      <c r="J859" s="42">
        <f t="shared" si="131"/>
        <v>155</v>
      </c>
      <c r="K859" s="42">
        <f t="shared" si="132"/>
        <v>400</v>
      </c>
      <c r="L859" s="41">
        <f t="shared" si="133"/>
        <v>1.9E-3</v>
      </c>
      <c r="M859" s="42">
        <f t="shared" si="134"/>
        <v>0</v>
      </c>
      <c r="N859" s="41">
        <f t="shared" si="135"/>
        <v>0</v>
      </c>
      <c r="O859" s="40">
        <f t="shared" si="136"/>
        <v>0</v>
      </c>
      <c r="Q859" s="39">
        <f t="shared" si="137"/>
        <v>1014</v>
      </c>
      <c r="R859" s="40">
        <f t="shared" si="138"/>
        <v>0</v>
      </c>
      <c r="S859" s="39">
        <f t="shared" si="139"/>
        <v>1</v>
      </c>
    </row>
    <row r="860" spans="2:19" x14ac:dyDescent="0.3">
      <c r="B860" s="47"/>
      <c r="C860" s="45">
        <v>1015</v>
      </c>
      <c r="D860" s="44">
        <v>70.816999999999993</v>
      </c>
      <c r="E860" s="46"/>
      <c r="F860" s="45"/>
      <c r="G860" s="44"/>
      <c r="H860" s="43"/>
      <c r="I860" s="39">
        <f t="shared" si="130"/>
        <v>1015</v>
      </c>
      <c r="J860" s="42">
        <f t="shared" si="131"/>
        <v>155</v>
      </c>
      <c r="K860" s="42">
        <f t="shared" si="132"/>
        <v>400</v>
      </c>
      <c r="L860" s="41">
        <f t="shared" si="133"/>
        <v>1.9E-3</v>
      </c>
      <c r="M860" s="42">
        <f t="shared" si="134"/>
        <v>0</v>
      </c>
      <c r="N860" s="41">
        <f t="shared" si="135"/>
        <v>0</v>
      </c>
      <c r="O860" s="40">
        <f t="shared" si="136"/>
        <v>0</v>
      </c>
      <c r="Q860" s="39">
        <f t="shared" si="137"/>
        <v>1015</v>
      </c>
      <c r="R860" s="40">
        <f t="shared" si="138"/>
        <v>0</v>
      </c>
      <c r="S860" s="39">
        <f t="shared" si="139"/>
        <v>1</v>
      </c>
    </row>
    <row r="861" spans="2:19" x14ac:dyDescent="0.3">
      <c r="B861" s="47"/>
      <c r="C861" s="45">
        <v>1016</v>
      </c>
      <c r="D861" s="44">
        <v>71.129000000000005</v>
      </c>
      <c r="E861" s="46"/>
      <c r="F861" s="45"/>
      <c r="G861" s="44"/>
      <c r="H861" s="43"/>
      <c r="I861" s="39">
        <f t="shared" si="130"/>
        <v>1016</v>
      </c>
      <c r="J861" s="42">
        <f t="shared" si="131"/>
        <v>155</v>
      </c>
      <c r="K861" s="42">
        <f t="shared" si="132"/>
        <v>400</v>
      </c>
      <c r="L861" s="41">
        <f t="shared" si="133"/>
        <v>1.9E-3</v>
      </c>
      <c r="M861" s="42">
        <f t="shared" si="134"/>
        <v>0</v>
      </c>
      <c r="N861" s="41">
        <f t="shared" si="135"/>
        <v>0</v>
      </c>
      <c r="O861" s="40">
        <f t="shared" si="136"/>
        <v>0</v>
      </c>
      <c r="Q861" s="39">
        <f t="shared" si="137"/>
        <v>1016</v>
      </c>
      <c r="R861" s="40">
        <f t="shared" si="138"/>
        <v>0</v>
      </c>
      <c r="S861" s="39">
        <f t="shared" si="139"/>
        <v>1</v>
      </c>
    </row>
    <row r="862" spans="2:19" x14ac:dyDescent="0.3">
      <c r="B862" s="47"/>
      <c r="C862" s="45">
        <v>1017</v>
      </c>
      <c r="D862" s="44">
        <v>70.337000000000003</v>
      </c>
      <c r="E862" s="46"/>
      <c r="F862" s="45"/>
      <c r="G862" s="44"/>
      <c r="H862" s="43"/>
      <c r="I862" s="39">
        <f t="shared" si="130"/>
        <v>1017</v>
      </c>
      <c r="J862" s="42">
        <f t="shared" si="131"/>
        <v>155</v>
      </c>
      <c r="K862" s="42">
        <f t="shared" si="132"/>
        <v>400</v>
      </c>
      <c r="L862" s="41">
        <f t="shared" si="133"/>
        <v>1.9E-3</v>
      </c>
      <c r="M862" s="42">
        <f t="shared" si="134"/>
        <v>0</v>
      </c>
      <c r="N862" s="41">
        <f t="shared" si="135"/>
        <v>0</v>
      </c>
      <c r="O862" s="40">
        <f t="shared" si="136"/>
        <v>0</v>
      </c>
      <c r="Q862" s="39">
        <f t="shared" si="137"/>
        <v>1017</v>
      </c>
      <c r="R862" s="40">
        <f t="shared" si="138"/>
        <v>0</v>
      </c>
      <c r="S862" s="39">
        <f t="shared" si="139"/>
        <v>1</v>
      </c>
    </row>
    <row r="863" spans="2:19" x14ac:dyDescent="0.3">
      <c r="B863" s="47"/>
      <c r="C863" s="45">
        <v>1018</v>
      </c>
      <c r="D863" s="44">
        <v>71.421999999999997</v>
      </c>
      <c r="E863" s="46"/>
      <c r="F863" s="45"/>
      <c r="G863" s="44"/>
      <c r="H863" s="43"/>
      <c r="I863" s="39">
        <f t="shared" si="130"/>
        <v>1018</v>
      </c>
      <c r="J863" s="42">
        <f t="shared" si="131"/>
        <v>155</v>
      </c>
      <c r="K863" s="42">
        <f t="shared" si="132"/>
        <v>400</v>
      </c>
      <c r="L863" s="41">
        <f t="shared" si="133"/>
        <v>1.9E-3</v>
      </c>
      <c r="M863" s="42">
        <f t="shared" si="134"/>
        <v>0</v>
      </c>
      <c r="N863" s="41">
        <f t="shared" si="135"/>
        <v>0</v>
      </c>
      <c r="O863" s="40">
        <f t="shared" si="136"/>
        <v>0</v>
      </c>
      <c r="Q863" s="39">
        <f t="shared" si="137"/>
        <v>1018</v>
      </c>
      <c r="R863" s="40">
        <f t="shared" si="138"/>
        <v>0</v>
      </c>
      <c r="S863" s="39">
        <f t="shared" si="139"/>
        <v>1</v>
      </c>
    </row>
    <row r="864" spans="2:19" x14ac:dyDescent="0.3">
      <c r="B864" s="47"/>
      <c r="C864" s="45">
        <v>1019</v>
      </c>
      <c r="D864" s="44">
        <v>68.878</v>
      </c>
      <c r="E864" s="46"/>
      <c r="F864" s="45"/>
      <c r="G864" s="44"/>
      <c r="H864" s="43"/>
      <c r="I864" s="39">
        <f t="shared" si="130"/>
        <v>1019</v>
      </c>
      <c r="J864" s="42">
        <f t="shared" si="131"/>
        <v>155</v>
      </c>
      <c r="K864" s="42">
        <f t="shared" si="132"/>
        <v>400</v>
      </c>
      <c r="L864" s="41">
        <f t="shared" si="133"/>
        <v>1.9E-3</v>
      </c>
      <c r="M864" s="42">
        <f t="shared" si="134"/>
        <v>0</v>
      </c>
      <c r="N864" s="41">
        <f t="shared" si="135"/>
        <v>0</v>
      </c>
      <c r="O864" s="40">
        <f t="shared" si="136"/>
        <v>0</v>
      </c>
      <c r="Q864" s="39">
        <f t="shared" si="137"/>
        <v>1019</v>
      </c>
      <c r="R864" s="40">
        <f t="shared" si="138"/>
        <v>0</v>
      </c>
      <c r="S864" s="39">
        <f t="shared" si="139"/>
        <v>1</v>
      </c>
    </row>
    <row r="865" spans="2:19" x14ac:dyDescent="0.3">
      <c r="B865" s="47"/>
      <c r="C865" s="45">
        <v>1020</v>
      </c>
      <c r="D865" s="44">
        <v>69.896000000000001</v>
      </c>
      <c r="E865" s="46"/>
      <c r="F865" s="45"/>
      <c r="G865" s="44"/>
      <c r="H865" s="43"/>
      <c r="I865" s="39">
        <f t="shared" si="130"/>
        <v>1020</v>
      </c>
      <c r="J865" s="42">
        <f t="shared" si="131"/>
        <v>155</v>
      </c>
      <c r="K865" s="42">
        <f t="shared" si="132"/>
        <v>400</v>
      </c>
      <c r="L865" s="41">
        <f t="shared" si="133"/>
        <v>1.9E-3</v>
      </c>
      <c r="M865" s="42">
        <f t="shared" si="134"/>
        <v>0</v>
      </c>
      <c r="N865" s="41">
        <f t="shared" si="135"/>
        <v>0</v>
      </c>
      <c r="O865" s="40">
        <f t="shared" si="136"/>
        <v>0</v>
      </c>
      <c r="Q865" s="39">
        <f t="shared" si="137"/>
        <v>1020</v>
      </c>
      <c r="R865" s="40">
        <f t="shared" si="138"/>
        <v>0</v>
      </c>
      <c r="S865" s="39">
        <f t="shared" si="139"/>
        <v>1</v>
      </c>
    </row>
    <row r="866" spans="2:19" x14ac:dyDescent="0.3">
      <c r="B866" s="47"/>
      <c r="C866" s="45">
        <v>1021</v>
      </c>
      <c r="D866" s="44">
        <v>70.174999999999997</v>
      </c>
      <c r="E866" s="46"/>
      <c r="F866" s="45"/>
      <c r="G866" s="44"/>
      <c r="H866" s="43"/>
      <c r="I866" s="39">
        <f t="shared" si="130"/>
        <v>1021</v>
      </c>
      <c r="J866" s="42">
        <f t="shared" si="131"/>
        <v>155</v>
      </c>
      <c r="K866" s="42">
        <f t="shared" si="132"/>
        <v>400</v>
      </c>
      <c r="L866" s="41">
        <f t="shared" si="133"/>
        <v>1.9E-3</v>
      </c>
      <c r="M866" s="42">
        <f t="shared" si="134"/>
        <v>0</v>
      </c>
      <c r="N866" s="41">
        <f t="shared" si="135"/>
        <v>0</v>
      </c>
      <c r="O866" s="40">
        <f t="shared" si="136"/>
        <v>0</v>
      </c>
      <c r="Q866" s="39">
        <f t="shared" si="137"/>
        <v>1021</v>
      </c>
      <c r="R866" s="40">
        <f t="shared" si="138"/>
        <v>0</v>
      </c>
      <c r="S866" s="39">
        <f t="shared" si="139"/>
        <v>1</v>
      </c>
    </row>
    <row r="867" spans="2:19" x14ac:dyDescent="0.3">
      <c r="B867" s="47"/>
      <c r="C867" s="45">
        <v>1022</v>
      </c>
      <c r="D867" s="44">
        <v>68.97</v>
      </c>
      <c r="E867" s="46"/>
      <c r="F867" s="45"/>
      <c r="G867" s="44"/>
      <c r="H867" s="43"/>
      <c r="I867" s="39">
        <f t="shared" si="130"/>
        <v>1022</v>
      </c>
      <c r="J867" s="42">
        <f t="shared" si="131"/>
        <v>155</v>
      </c>
      <c r="K867" s="42">
        <f t="shared" si="132"/>
        <v>400</v>
      </c>
      <c r="L867" s="41">
        <f t="shared" si="133"/>
        <v>1.9E-3</v>
      </c>
      <c r="M867" s="42">
        <f t="shared" si="134"/>
        <v>0</v>
      </c>
      <c r="N867" s="41">
        <f t="shared" si="135"/>
        <v>0</v>
      </c>
      <c r="O867" s="40">
        <f t="shared" si="136"/>
        <v>0</v>
      </c>
      <c r="Q867" s="39">
        <f t="shared" si="137"/>
        <v>1022</v>
      </c>
      <c r="R867" s="40">
        <f t="shared" si="138"/>
        <v>0</v>
      </c>
      <c r="S867" s="39">
        <f t="shared" si="139"/>
        <v>1</v>
      </c>
    </row>
    <row r="868" spans="2:19" x14ac:dyDescent="0.3">
      <c r="B868" s="47"/>
      <c r="C868" s="45">
        <v>1023</v>
      </c>
      <c r="D868" s="44">
        <v>69.507999999999996</v>
      </c>
      <c r="E868" s="46"/>
      <c r="F868" s="45"/>
      <c r="G868" s="44"/>
      <c r="H868" s="43"/>
      <c r="I868" s="39">
        <f t="shared" si="130"/>
        <v>1023</v>
      </c>
      <c r="J868" s="42">
        <f t="shared" si="131"/>
        <v>155</v>
      </c>
      <c r="K868" s="42">
        <f t="shared" si="132"/>
        <v>400</v>
      </c>
      <c r="L868" s="41">
        <f t="shared" si="133"/>
        <v>1.9E-3</v>
      </c>
      <c r="M868" s="42">
        <f t="shared" si="134"/>
        <v>0</v>
      </c>
      <c r="N868" s="41">
        <f t="shared" si="135"/>
        <v>0</v>
      </c>
      <c r="O868" s="40">
        <f t="shared" si="136"/>
        <v>0</v>
      </c>
      <c r="Q868" s="39">
        <f t="shared" si="137"/>
        <v>1023</v>
      </c>
      <c r="R868" s="40">
        <f t="shared" si="138"/>
        <v>0</v>
      </c>
      <c r="S868" s="39">
        <f t="shared" si="139"/>
        <v>1</v>
      </c>
    </row>
    <row r="869" spans="2:19" x14ac:dyDescent="0.3">
      <c r="B869" s="47"/>
      <c r="C869" s="45">
        <v>1024</v>
      </c>
      <c r="D869" s="44">
        <v>69.058000000000007</v>
      </c>
      <c r="E869" s="46"/>
      <c r="F869" s="45"/>
      <c r="G869" s="44"/>
      <c r="H869" s="43"/>
      <c r="I869" s="39">
        <f t="shared" si="130"/>
        <v>1024</v>
      </c>
      <c r="J869" s="42">
        <f t="shared" si="131"/>
        <v>155</v>
      </c>
      <c r="K869" s="42">
        <f t="shared" si="132"/>
        <v>400</v>
      </c>
      <c r="L869" s="41">
        <f t="shared" si="133"/>
        <v>1.9E-3</v>
      </c>
      <c r="M869" s="42">
        <f t="shared" si="134"/>
        <v>0</v>
      </c>
      <c r="N869" s="41">
        <f t="shared" si="135"/>
        <v>0</v>
      </c>
      <c r="O869" s="40">
        <f t="shared" si="136"/>
        <v>0</v>
      </c>
      <c r="Q869" s="39">
        <f t="shared" si="137"/>
        <v>1024</v>
      </c>
      <c r="R869" s="40">
        <f t="shared" si="138"/>
        <v>0</v>
      </c>
      <c r="S869" s="39">
        <f t="shared" si="139"/>
        <v>1</v>
      </c>
    </row>
    <row r="870" spans="2:19" x14ac:dyDescent="0.3">
      <c r="B870" s="47"/>
      <c r="C870" s="45">
        <v>1025</v>
      </c>
      <c r="D870" s="44">
        <v>69.753</v>
      </c>
      <c r="E870" s="46"/>
      <c r="F870" s="45"/>
      <c r="G870" s="44"/>
      <c r="H870" s="43"/>
      <c r="I870" s="39">
        <f t="shared" si="130"/>
        <v>1025</v>
      </c>
      <c r="J870" s="42">
        <f t="shared" si="131"/>
        <v>155</v>
      </c>
      <c r="K870" s="42">
        <f t="shared" si="132"/>
        <v>400</v>
      </c>
      <c r="L870" s="41">
        <f t="shared" si="133"/>
        <v>1.9E-3</v>
      </c>
      <c r="M870" s="42">
        <f t="shared" si="134"/>
        <v>0</v>
      </c>
      <c r="N870" s="41">
        <f t="shared" si="135"/>
        <v>0</v>
      </c>
      <c r="O870" s="40">
        <f t="shared" si="136"/>
        <v>0</v>
      </c>
      <c r="Q870" s="39">
        <f t="shared" si="137"/>
        <v>1025</v>
      </c>
      <c r="R870" s="40">
        <f t="shared" si="138"/>
        <v>0</v>
      </c>
      <c r="S870" s="39">
        <f t="shared" si="139"/>
        <v>1</v>
      </c>
    </row>
    <row r="871" spans="2:19" x14ac:dyDescent="0.3">
      <c r="B871" s="47"/>
      <c r="C871" s="45">
        <v>1026</v>
      </c>
      <c r="D871" s="44">
        <v>69.635999999999996</v>
      </c>
      <c r="E871" s="46"/>
      <c r="F871" s="45"/>
      <c r="G871" s="44"/>
      <c r="H871" s="43"/>
      <c r="I871" s="39">
        <f t="shared" si="130"/>
        <v>1026</v>
      </c>
      <c r="J871" s="42">
        <f t="shared" si="131"/>
        <v>155</v>
      </c>
      <c r="K871" s="42">
        <f t="shared" si="132"/>
        <v>400</v>
      </c>
      <c r="L871" s="41">
        <f t="shared" si="133"/>
        <v>1.9E-3</v>
      </c>
      <c r="M871" s="42">
        <f t="shared" si="134"/>
        <v>0</v>
      </c>
      <c r="N871" s="41">
        <f t="shared" si="135"/>
        <v>0</v>
      </c>
      <c r="O871" s="40">
        <f t="shared" si="136"/>
        <v>0</v>
      </c>
      <c r="Q871" s="39">
        <f t="shared" si="137"/>
        <v>1026</v>
      </c>
      <c r="R871" s="40">
        <f t="shared" si="138"/>
        <v>0</v>
      </c>
      <c r="S871" s="39">
        <f t="shared" si="139"/>
        <v>1</v>
      </c>
    </row>
    <row r="872" spans="2:19" x14ac:dyDescent="0.3">
      <c r="B872" s="47"/>
      <c r="C872" s="45">
        <v>1027</v>
      </c>
      <c r="D872" s="44">
        <v>69.305000000000007</v>
      </c>
      <c r="E872" s="46"/>
      <c r="F872" s="45"/>
      <c r="G872" s="44"/>
      <c r="H872" s="43"/>
      <c r="I872" s="39">
        <f t="shared" si="130"/>
        <v>1027</v>
      </c>
      <c r="J872" s="42">
        <f t="shared" si="131"/>
        <v>155</v>
      </c>
      <c r="K872" s="42">
        <f t="shared" si="132"/>
        <v>400</v>
      </c>
      <c r="L872" s="41">
        <f t="shared" si="133"/>
        <v>1.9E-3</v>
      </c>
      <c r="M872" s="42">
        <f t="shared" si="134"/>
        <v>0</v>
      </c>
      <c r="N872" s="41">
        <f t="shared" si="135"/>
        <v>0</v>
      </c>
      <c r="O872" s="40">
        <f t="shared" si="136"/>
        <v>0</v>
      </c>
      <c r="Q872" s="39">
        <f t="shared" si="137"/>
        <v>1027</v>
      </c>
      <c r="R872" s="40">
        <f t="shared" si="138"/>
        <v>0</v>
      </c>
      <c r="S872" s="39">
        <f t="shared" si="139"/>
        <v>1</v>
      </c>
    </row>
    <row r="873" spans="2:19" x14ac:dyDescent="0.3">
      <c r="B873" s="47"/>
      <c r="C873" s="45">
        <v>1028</v>
      </c>
      <c r="D873" s="44">
        <v>69.385000000000005</v>
      </c>
      <c r="E873" s="46"/>
      <c r="F873" s="45"/>
      <c r="G873" s="44"/>
      <c r="H873" s="43"/>
      <c r="I873" s="39">
        <f t="shared" si="130"/>
        <v>1028</v>
      </c>
      <c r="J873" s="42">
        <f t="shared" si="131"/>
        <v>155</v>
      </c>
      <c r="K873" s="42">
        <f t="shared" si="132"/>
        <v>400</v>
      </c>
      <c r="L873" s="41">
        <f t="shared" si="133"/>
        <v>1.9E-3</v>
      </c>
      <c r="M873" s="42">
        <f t="shared" si="134"/>
        <v>0</v>
      </c>
      <c r="N873" s="41">
        <f t="shared" si="135"/>
        <v>0</v>
      </c>
      <c r="O873" s="40">
        <f t="shared" si="136"/>
        <v>0</v>
      </c>
      <c r="Q873" s="39">
        <f t="shared" si="137"/>
        <v>1028</v>
      </c>
      <c r="R873" s="40">
        <f t="shared" si="138"/>
        <v>0</v>
      </c>
      <c r="S873" s="39">
        <f t="shared" si="139"/>
        <v>1</v>
      </c>
    </row>
    <row r="874" spans="2:19" x14ac:dyDescent="0.3">
      <c r="B874" s="47"/>
      <c r="C874" s="45">
        <v>1029</v>
      </c>
      <c r="D874" s="44">
        <v>68.628</v>
      </c>
      <c r="E874" s="46"/>
      <c r="F874" s="45"/>
      <c r="G874" s="44"/>
      <c r="H874" s="43"/>
      <c r="I874" s="39">
        <f t="shared" si="130"/>
        <v>1029</v>
      </c>
      <c r="J874" s="42">
        <f t="shared" si="131"/>
        <v>155</v>
      </c>
      <c r="K874" s="42">
        <f t="shared" si="132"/>
        <v>400</v>
      </c>
      <c r="L874" s="41">
        <f t="shared" si="133"/>
        <v>1.9E-3</v>
      </c>
      <c r="M874" s="42">
        <f t="shared" si="134"/>
        <v>0</v>
      </c>
      <c r="N874" s="41">
        <f t="shared" si="135"/>
        <v>0</v>
      </c>
      <c r="O874" s="40">
        <f t="shared" si="136"/>
        <v>0</v>
      </c>
      <c r="Q874" s="39">
        <f t="shared" si="137"/>
        <v>1029</v>
      </c>
      <c r="R874" s="40">
        <f t="shared" si="138"/>
        <v>0</v>
      </c>
      <c r="S874" s="39">
        <f t="shared" si="139"/>
        <v>1</v>
      </c>
    </row>
    <row r="875" spans="2:19" x14ac:dyDescent="0.3">
      <c r="B875" s="47"/>
      <c r="C875" s="45">
        <v>1030</v>
      </c>
      <c r="D875" s="44">
        <v>69.055000000000007</v>
      </c>
      <c r="E875" s="46"/>
      <c r="F875" s="45"/>
      <c r="G875" s="44"/>
      <c r="H875" s="43"/>
      <c r="I875" s="39">
        <f t="shared" si="130"/>
        <v>1030</v>
      </c>
      <c r="J875" s="42">
        <f t="shared" si="131"/>
        <v>155</v>
      </c>
      <c r="K875" s="42">
        <f t="shared" si="132"/>
        <v>400</v>
      </c>
      <c r="L875" s="41">
        <f t="shared" si="133"/>
        <v>1.9E-3</v>
      </c>
      <c r="M875" s="42">
        <f t="shared" si="134"/>
        <v>0</v>
      </c>
      <c r="N875" s="41">
        <f t="shared" si="135"/>
        <v>0</v>
      </c>
      <c r="O875" s="40">
        <f t="shared" si="136"/>
        <v>0</v>
      </c>
      <c r="Q875" s="39">
        <f t="shared" si="137"/>
        <v>1030</v>
      </c>
      <c r="R875" s="40">
        <f t="shared" si="138"/>
        <v>0</v>
      </c>
      <c r="S875" s="39">
        <f t="shared" si="139"/>
        <v>1</v>
      </c>
    </row>
    <row r="876" spans="2:19" x14ac:dyDescent="0.3">
      <c r="B876" s="47"/>
      <c r="C876" s="45">
        <v>1031</v>
      </c>
      <c r="D876" s="44">
        <v>68.736000000000004</v>
      </c>
      <c r="E876" s="46"/>
      <c r="F876" s="45"/>
      <c r="G876" s="44"/>
      <c r="H876" s="43"/>
      <c r="I876" s="39">
        <f t="shared" si="130"/>
        <v>1031</v>
      </c>
      <c r="J876" s="42">
        <f t="shared" si="131"/>
        <v>155</v>
      </c>
      <c r="K876" s="42">
        <f t="shared" si="132"/>
        <v>400</v>
      </c>
      <c r="L876" s="41">
        <f t="shared" si="133"/>
        <v>1.9E-3</v>
      </c>
      <c r="M876" s="42">
        <f t="shared" si="134"/>
        <v>0</v>
      </c>
      <c r="N876" s="41">
        <f t="shared" si="135"/>
        <v>0</v>
      </c>
      <c r="O876" s="40">
        <f t="shared" si="136"/>
        <v>0</v>
      </c>
      <c r="Q876" s="39">
        <f t="shared" si="137"/>
        <v>1031</v>
      </c>
      <c r="R876" s="40">
        <f t="shared" si="138"/>
        <v>0</v>
      </c>
      <c r="S876" s="39">
        <f t="shared" si="139"/>
        <v>1</v>
      </c>
    </row>
    <row r="877" spans="2:19" x14ac:dyDescent="0.3">
      <c r="B877" s="47"/>
      <c r="C877" s="45">
        <v>1032</v>
      </c>
      <c r="D877" s="44">
        <v>68.787000000000006</v>
      </c>
      <c r="E877" s="46"/>
      <c r="F877" s="45"/>
      <c r="G877" s="44"/>
      <c r="H877" s="43"/>
      <c r="I877" s="39">
        <f t="shared" si="130"/>
        <v>1032</v>
      </c>
      <c r="J877" s="42">
        <f t="shared" si="131"/>
        <v>155</v>
      </c>
      <c r="K877" s="42">
        <f t="shared" si="132"/>
        <v>400</v>
      </c>
      <c r="L877" s="41">
        <f t="shared" si="133"/>
        <v>1.9E-3</v>
      </c>
      <c r="M877" s="42">
        <f t="shared" si="134"/>
        <v>0</v>
      </c>
      <c r="N877" s="41">
        <f t="shared" si="135"/>
        <v>0</v>
      </c>
      <c r="O877" s="40">
        <f t="shared" si="136"/>
        <v>0</v>
      </c>
      <c r="Q877" s="39">
        <f t="shared" si="137"/>
        <v>1032</v>
      </c>
      <c r="R877" s="40">
        <f t="shared" si="138"/>
        <v>0</v>
      </c>
      <c r="S877" s="39">
        <f t="shared" si="139"/>
        <v>1</v>
      </c>
    </row>
    <row r="878" spans="2:19" x14ac:dyDescent="0.3">
      <c r="B878" s="47"/>
      <c r="C878" s="45">
        <v>1033</v>
      </c>
      <c r="D878" s="44">
        <v>67.613</v>
      </c>
      <c r="E878" s="46"/>
      <c r="F878" s="45"/>
      <c r="G878" s="44"/>
      <c r="H878" s="43"/>
      <c r="I878" s="39">
        <f t="shared" si="130"/>
        <v>1033</v>
      </c>
      <c r="J878" s="42">
        <f t="shared" si="131"/>
        <v>155</v>
      </c>
      <c r="K878" s="42">
        <f t="shared" si="132"/>
        <v>400</v>
      </c>
      <c r="L878" s="41">
        <f t="shared" si="133"/>
        <v>1.9E-3</v>
      </c>
      <c r="M878" s="42">
        <f t="shared" si="134"/>
        <v>0</v>
      </c>
      <c r="N878" s="41">
        <f t="shared" si="135"/>
        <v>0</v>
      </c>
      <c r="O878" s="40">
        <f t="shared" si="136"/>
        <v>0</v>
      </c>
      <c r="Q878" s="39">
        <f t="shared" si="137"/>
        <v>1033</v>
      </c>
      <c r="R878" s="40">
        <f t="shared" si="138"/>
        <v>0</v>
      </c>
      <c r="S878" s="39">
        <f t="shared" si="139"/>
        <v>1</v>
      </c>
    </row>
    <row r="879" spans="2:19" x14ac:dyDescent="0.3">
      <c r="B879" s="47"/>
      <c r="C879" s="45">
        <v>1034</v>
      </c>
      <c r="D879" s="44">
        <v>68.015000000000001</v>
      </c>
      <c r="E879" s="46"/>
      <c r="F879" s="45"/>
      <c r="G879" s="44"/>
      <c r="H879" s="43"/>
      <c r="I879" s="39">
        <f t="shared" si="130"/>
        <v>1034</v>
      </c>
      <c r="J879" s="42">
        <f t="shared" si="131"/>
        <v>155</v>
      </c>
      <c r="K879" s="42">
        <f t="shared" si="132"/>
        <v>400</v>
      </c>
      <c r="L879" s="41">
        <f t="shared" si="133"/>
        <v>1.9E-3</v>
      </c>
      <c r="M879" s="42">
        <f t="shared" si="134"/>
        <v>0</v>
      </c>
      <c r="N879" s="41">
        <f t="shared" si="135"/>
        <v>0</v>
      </c>
      <c r="O879" s="40">
        <f t="shared" si="136"/>
        <v>0</v>
      </c>
      <c r="Q879" s="39">
        <f t="shared" si="137"/>
        <v>1034</v>
      </c>
      <c r="R879" s="40">
        <f t="shared" si="138"/>
        <v>0</v>
      </c>
      <c r="S879" s="39">
        <f t="shared" si="139"/>
        <v>1</v>
      </c>
    </row>
    <row r="880" spans="2:19" x14ac:dyDescent="0.3">
      <c r="B880" s="47"/>
      <c r="C880" s="45">
        <v>1035</v>
      </c>
      <c r="D880" s="44">
        <v>68.233999999999995</v>
      </c>
      <c r="E880" s="46"/>
      <c r="F880" s="45"/>
      <c r="G880" s="44"/>
      <c r="H880" s="43"/>
      <c r="I880" s="39">
        <f t="shared" si="130"/>
        <v>1035</v>
      </c>
      <c r="J880" s="42">
        <f t="shared" si="131"/>
        <v>155</v>
      </c>
      <c r="K880" s="42">
        <f t="shared" si="132"/>
        <v>400</v>
      </c>
      <c r="L880" s="41">
        <f t="shared" si="133"/>
        <v>1.9E-3</v>
      </c>
      <c r="M880" s="42">
        <f t="shared" si="134"/>
        <v>0</v>
      </c>
      <c r="N880" s="41">
        <f t="shared" si="135"/>
        <v>0</v>
      </c>
      <c r="O880" s="40">
        <f t="shared" si="136"/>
        <v>0</v>
      </c>
      <c r="Q880" s="39">
        <f t="shared" si="137"/>
        <v>1035</v>
      </c>
      <c r="R880" s="40">
        <f t="shared" si="138"/>
        <v>0</v>
      </c>
      <c r="S880" s="39">
        <f t="shared" si="139"/>
        <v>1</v>
      </c>
    </row>
    <row r="881" spans="2:19" x14ac:dyDescent="0.3">
      <c r="B881" s="47"/>
      <c r="C881" s="45">
        <v>1036</v>
      </c>
      <c r="D881" s="44">
        <v>68.201999999999998</v>
      </c>
      <c r="E881" s="46"/>
      <c r="F881" s="45"/>
      <c r="G881" s="44"/>
      <c r="H881" s="43"/>
      <c r="I881" s="39">
        <f t="shared" si="130"/>
        <v>1036</v>
      </c>
      <c r="J881" s="42">
        <f t="shared" si="131"/>
        <v>155</v>
      </c>
      <c r="K881" s="42">
        <f t="shared" si="132"/>
        <v>400</v>
      </c>
      <c r="L881" s="41">
        <f t="shared" si="133"/>
        <v>1.9E-3</v>
      </c>
      <c r="M881" s="42">
        <f t="shared" si="134"/>
        <v>0</v>
      </c>
      <c r="N881" s="41">
        <f t="shared" si="135"/>
        <v>0</v>
      </c>
      <c r="O881" s="40">
        <f t="shared" si="136"/>
        <v>0</v>
      </c>
      <c r="Q881" s="39">
        <f t="shared" si="137"/>
        <v>1036</v>
      </c>
      <c r="R881" s="40">
        <f t="shared" si="138"/>
        <v>0</v>
      </c>
      <c r="S881" s="39">
        <f t="shared" si="139"/>
        <v>1</v>
      </c>
    </row>
    <row r="882" spans="2:19" x14ac:dyDescent="0.3">
      <c r="B882" s="47"/>
      <c r="C882" s="45">
        <v>1037</v>
      </c>
      <c r="D882" s="44">
        <v>67.497</v>
      </c>
      <c r="E882" s="46"/>
      <c r="F882" s="45"/>
      <c r="G882" s="44"/>
      <c r="H882" s="43"/>
      <c r="I882" s="39">
        <f t="shared" si="130"/>
        <v>1037</v>
      </c>
      <c r="J882" s="42">
        <f t="shared" si="131"/>
        <v>155</v>
      </c>
      <c r="K882" s="42">
        <f t="shared" si="132"/>
        <v>400</v>
      </c>
      <c r="L882" s="41">
        <f t="shared" si="133"/>
        <v>1.9E-3</v>
      </c>
      <c r="M882" s="42">
        <f t="shared" si="134"/>
        <v>0</v>
      </c>
      <c r="N882" s="41">
        <f t="shared" si="135"/>
        <v>0</v>
      </c>
      <c r="O882" s="40">
        <f t="shared" si="136"/>
        <v>0</v>
      </c>
      <c r="Q882" s="39">
        <f t="shared" si="137"/>
        <v>1037</v>
      </c>
      <c r="R882" s="40">
        <f t="shared" si="138"/>
        <v>0</v>
      </c>
      <c r="S882" s="39">
        <f t="shared" si="139"/>
        <v>1</v>
      </c>
    </row>
    <row r="883" spans="2:19" x14ac:dyDescent="0.3">
      <c r="B883" s="47"/>
      <c r="C883" s="45">
        <v>1038</v>
      </c>
      <c r="D883" s="44">
        <v>67.171999999999997</v>
      </c>
      <c r="E883" s="46"/>
      <c r="F883" s="45"/>
      <c r="G883" s="44"/>
      <c r="H883" s="43"/>
      <c r="I883" s="39">
        <f t="shared" si="130"/>
        <v>1038</v>
      </c>
      <c r="J883" s="42">
        <f t="shared" si="131"/>
        <v>155</v>
      </c>
      <c r="K883" s="42">
        <f t="shared" si="132"/>
        <v>400</v>
      </c>
      <c r="L883" s="41">
        <f t="shared" si="133"/>
        <v>1.9E-3</v>
      </c>
      <c r="M883" s="42">
        <f t="shared" si="134"/>
        <v>0</v>
      </c>
      <c r="N883" s="41">
        <f t="shared" si="135"/>
        <v>0</v>
      </c>
      <c r="O883" s="40">
        <f t="shared" si="136"/>
        <v>0</v>
      </c>
      <c r="Q883" s="39">
        <f t="shared" si="137"/>
        <v>1038</v>
      </c>
      <c r="R883" s="40">
        <f t="shared" si="138"/>
        <v>0</v>
      </c>
      <c r="S883" s="39">
        <f t="shared" si="139"/>
        <v>1</v>
      </c>
    </row>
    <row r="884" spans="2:19" x14ac:dyDescent="0.3">
      <c r="B884" s="47"/>
      <c r="C884" s="45">
        <v>1039</v>
      </c>
      <c r="D884" s="44">
        <v>67.635999999999996</v>
      </c>
      <c r="E884" s="46"/>
      <c r="F884" s="45"/>
      <c r="G884" s="44"/>
      <c r="H884" s="43"/>
      <c r="I884" s="39">
        <f t="shared" si="130"/>
        <v>1039</v>
      </c>
      <c r="J884" s="42">
        <f t="shared" si="131"/>
        <v>155</v>
      </c>
      <c r="K884" s="42">
        <f t="shared" si="132"/>
        <v>400</v>
      </c>
      <c r="L884" s="41">
        <f t="shared" si="133"/>
        <v>1.9E-3</v>
      </c>
      <c r="M884" s="42">
        <f t="shared" si="134"/>
        <v>0</v>
      </c>
      <c r="N884" s="41">
        <f t="shared" si="135"/>
        <v>0</v>
      </c>
      <c r="O884" s="40">
        <f t="shared" si="136"/>
        <v>0</v>
      </c>
      <c r="Q884" s="39">
        <f t="shared" si="137"/>
        <v>1039</v>
      </c>
      <c r="R884" s="40">
        <f t="shared" si="138"/>
        <v>0</v>
      </c>
      <c r="S884" s="39">
        <f t="shared" si="139"/>
        <v>1</v>
      </c>
    </row>
    <row r="885" spans="2:19" x14ac:dyDescent="0.3">
      <c r="B885" s="47"/>
      <c r="C885" s="45">
        <v>1040</v>
      </c>
      <c r="D885" s="44">
        <v>67.17</v>
      </c>
      <c r="E885" s="46"/>
      <c r="F885" s="45"/>
      <c r="G885" s="44"/>
      <c r="H885" s="43"/>
      <c r="I885" s="39">
        <f t="shared" si="130"/>
        <v>1040</v>
      </c>
      <c r="J885" s="42">
        <f t="shared" si="131"/>
        <v>155</v>
      </c>
      <c r="K885" s="42">
        <f t="shared" si="132"/>
        <v>400</v>
      </c>
      <c r="L885" s="41">
        <f t="shared" si="133"/>
        <v>1.9E-3</v>
      </c>
      <c r="M885" s="42">
        <f t="shared" si="134"/>
        <v>0</v>
      </c>
      <c r="N885" s="41">
        <f t="shared" si="135"/>
        <v>0</v>
      </c>
      <c r="O885" s="40">
        <f t="shared" si="136"/>
        <v>0</v>
      </c>
      <c r="Q885" s="39">
        <f t="shared" si="137"/>
        <v>1040</v>
      </c>
      <c r="R885" s="40">
        <f t="shared" si="138"/>
        <v>0</v>
      </c>
      <c r="S885" s="39">
        <f t="shared" si="139"/>
        <v>1</v>
      </c>
    </row>
    <row r="886" spans="2:19" x14ac:dyDescent="0.3">
      <c r="B886" s="47"/>
      <c r="C886" s="45">
        <v>1041</v>
      </c>
      <c r="D886" s="44">
        <v>67.176000000000002</v>
      </c>
      <c r="E886" s="46"/>
      <c r="F886" s="45"/>
      <c r="G886" s="44"/>
      <c r="H886" s="43"/>
      <c r="I886" s="39">
        <f t="shared" si="130"/>
        <v>1041</v>
      </c>
      <c r="J886" s="42">
        <f t="shared" si="131"/>
        <v>155</v>
      </c>
      <c r="K886" s="42">
        <f t="shared" si="132"/>
        <v>400</v>
      </c>
      <c r="L886" s="41">
        <f t="shared" si="133"/>
        <v>1.9E-3</v>
      </c>
      <c r="M886" s="42">
        <f t="shared" si="134"/>
        <v>0</v>
      </c>
      <c r="N886" s="41">
        <f t="shared" si="135"/>
        <v>0</v>
      </c>
      <c r="O886" s="40">
        <f t="shared" si="136"/>
        <v>0</v>
      </c>
      <c r="Q886" s="39">
        <f t="shared" si="137"/>
        <v>1041</v>
      </c>
      <c r="R886" s="40">
        <f t="shared" si="138"/>
        <v>0</v>
      </c>
      <c r="S886" s="39">
        <f t="shared" si="139"/>
        <v>1</v>
      </c>
    </row>
    <row r="887" spans="2:19" x14ac:dyDescent="0.3">
      <c r="B887" s="47"/>
      <c r="C887" s="45">
        <v>1042</v>
      </c>
      <c r="D887" s="44">
        <v>67.2</v>
      </c>
      <c r="E887" s="46"/>
      <c r="F887" s="45"/>
      <c r="G887" s="44"/>
      <c r="H887" s="43"/>
      <c r="I887" s="39">
        <f t="shared" si="130"/>
        <v>1042</v>
      </c>
      <c r="J887" s="42">
        <f t="shared" si="131"/>
        <v>155</v>
      </c>
      <c r="K887" s="42">
        <f t="shared" si="132"/>
        <v>400</v>
      </c>
      <c r="L887" s="41">
        <f t="shared" si="133"/>
        <v>1.9E-3</v>
      </c>
      <c r="M887" s="42">
        <f t="shared" si="134"/>
        <v>0</v>
      </c>
      <c r="N887" s="41">
        <f t="shared" si="135"/>
        <v>0</v>
      </c>
      <c r="O887" s="40">
        <f t="shared" si="136"/>
        <v>0</v>
      </c>
      <c r="Q887" s="39">
        <f t="shared" si="137"/>
        <v>1042</v>
      </c>
      <c r="R887" s="40">
        <f t="shared" si="138"/>
        <v>0</v>
      </c>
      <c r="S887" s="39">
        <f t="shared" si="139"/>
        <v>1</v>
      </c>
    </row>
    <row r="888" spans="2:19" x14ac:dyDescent="0.3">
      <c r="B888" s="47"/>
      <c r="C888" s="45">
        <v>1043</v>
      </c>
      <c r="D888" s="44">
        <v>66.525000000000006</v>
      </c>
      <c r="E888" s="46"/>
      <c r="F888" s="45"/>
      <c r="G888" s="44"/>
      <c r="H888" s="43"/>
      <c r="I888" s="39">
        <f t="shared" si="130"/>
        <v>1043</v>
      </c>
      <c r="J888" s="42">
        <f t="shared" si="131"/>
        <v>155</v>
      </c>
      <c r="K888" s="42">
        <f t="shared" si="132"/>
        <v>400</v>
      </c>
      <c r="L888" s="41">
        <f t="shared" si="133"/>
        <v>1.9E-3</v>
      </c>
      <c r="M888" s="42">
        <f t="shared" si="134"/>
        <v>0</v>
      </c>
      <c r="N888" s="41">
        <f t="shared" si="135"/>
        <v>0</v>
      </c>
      <c r="O888" s="40">
        <f t="shared" si="136"/>
        <v>0</v>
      </c>
      <c r="Q888" s="39">
        <f t="shared" si="137"/>
        <v>1043</v>
      </c>
      <c r="R888" s="40">
        <f t="shared" si="138"/>
        <v>0</v>
      </c>
      <c r="S888" s="39">
        <f t="shared" si="139"/>
        <v>1</v>
      </c>
    </row>
    <row r="889" spans="2:19" x14ac:dyDescent="0.3">
      <c r="B889" s="47"/>
      <c r="C889" s="45">
        <v>1044</v>
      </c>
      <c r="D889" s="44">
        <v>66.832999999999998</v>
      </c>
      <c r="E889" s="46"/>
      <c r="F889" s="45"/>
      <c r="G889" s="44"/>
      <c r="H889" s="43"/>
      <c r="I889" s="39">
        <f t="shared" si="130"/>
        <v>1044</v>
      </c>
      <c r="J889" s="42">
        <f t="shared" si="131"/>
        <v>155</v>
      </c>
      <c r="K889" s="42">
        <f t="shared" si="132"/>
        <v>400</v>
      </c>
      <c r="L889" s="41">
        <f t="shared" si="133"/>
        <v>1.9E-3</v>
      </c>
      <c r="M889" s="42">
        <f t="shared" si="134"/>
        <v>0</v>
      </c>
      <c r="N889" s="41">
        <f t="shared" si="135"/>
        <v>0</v>
      </c>
      <c r="O889" s="40">
        <f t="shared" si="136"/>
        <v>0</v>
      </c>
      <c r="Q889" s="39">
        <f t="shared" si="137"/>
        <v>1044</v>
      </c>
      <c r="R889" s="40">
        <f t="shared" si="138"/>
        <v>0</v>
      </c>
      <c r="S889" s="39">
        <f t="shared" si="139"/>
        <v>1</v>
      </c>
    </row>
    <row r="890" spans="2:19" x14ac:dyDescent="0.3">
      <c r="B890" s="47"/>
      <c r="C890" s="45">
        <v>1045</v>
      </c>
      <c r="D890" s="44">
        <v>66.451999999999998</v>
      </c>
      <c r="E890" s="46"/>
      <c r="F890" s="45"/>
      <c r="G890" s="44"/>
      <c r="H890" s="43"/>
      <c r="I890" s="39">
        <f t="shared" si="130"/>
        <v>1045</v>
      </c>
      <c r="J890" s="42">
        <f t="shared" si="131"/>
        <v>155</v>
      </c>
      <c r="K890" s="42">
        <f t="shared" si="132"/>
        <v>400</v>
      </c>
      <c r="L890" s="41">
        <f t="shared" si="133"/>
        <v>1.9E-3</v>
      </c>
      <c r="M890" s="42">
        <f t="shared" si="134"/>
        <v>0</v>
      </c>
      <c r="N890" s="41">
        <f t="shared" si="135"/>
        <v>0</v>
      </c>
      <c r="O890" s="40">
        <f t="shared" si="136"/>
        <v>0</v>
      </c>
      <c r="Q890" s="39">
        <f t="shared" si="137"/>
        <v>1045</v>
      </c>
      <c r="R890" s="40">
        <f t="shared" si="138"/>
        <v>0</v>
      </c>
      <c r="S890" s="39">
        <f t="shared" si="139"/>
        <v>1</v>
      </c>
    </row>
    <row r="891" spans="2:19" x14ac:dyDescent="0.3">
      <c r="B891" s="47"/>
      <c r="C891" s="45">
        <v>1046</v>
      </c>
      <c r="D891" s="44">
        <v>64.713999999999999</v>
      </c>
      <c r="E891" s="46"/>
      <c r="F891" s="45"/>
      <c r="G891" s="44"/>
      <c r="H891" s="43"/>
      <c r="I891" s="39">
        <f t="shared" si="130"/>
        <v>1046</v>
      </c>
      <c r="J891" s="42">
        <f t="shared" si="131"/>
        <v>155</v>
      </c>
      <c r="K891" s="42">
        <f t="shared" si="132"/>
        <v>400</v>
      </c>
      <c r="L891" s="41">
        <f t="shared" si="133"/>
        <v>1.9E-3</v>
      </c>
      <c r="M891" s="42">
        <f t="shared" si="134"/>
        <v>0</v>
      </c>
      <c r="N891" s="41">
        <f t="shared" si="135"/>
        <v>0</v>
      </c>
      <c r="O891" s="40">
        <f t="shared" si="136"/>
        <v>0</v>
      </c>
      <c r="Q891" s="39">
        <f t="shared" si="137"/>
        <v>1046</v>
      </c>
      <c r="R891" s="40">
        <f t="shared" si="138"/>
        <v>0</v>
      </c>
      <c r="S891" s="39">
        <f t="shared" si="139"/>
        <v>1</v>
      </c>
    </row>
    <row r="892" spans="2:19" x14ac:dyDescent="0.3">
      <c r="B892" s="47"/>
      <c r="C892" s="45">
        <v>1047</v>
      </c>
      <c r="D892" s="44">
        <v>65.694000000000003</v>
      </c>
      <c r="E892" s="46"/>
      <c r="F892" s="45"/>
      <c r="G892" s="44"/>
      <c r="H892" s="43"/>
      <c r="I892" s="39">
        <f t="shared" si="130"/>
        <v>1047</v>
      </c>
      <c r="J892" s="42">
        <f t="shared" si="131"/>
        <v>155</v>
      </c>
      <c r="K892" s="42">
        <f t="shared" si="132"/>
        <v>400</v>
      </c>
      <c r="L892" s="41">
        <f t="shared" si="133"/>
        <v>1.9E-3</v>
      </c>
      <c r="M892" s="42">
        <f t="shared" si="134"/>
        <v>0</v>
      </c>
      <c r="N892" s="41">
        <f t="shared" si="135"/>
        <v>0</v>
      </c>
      <c r="O892" s="40">
        <f t="shared" si="136"/>
        <v>0</v>
      </c>
      <c r="Q892" s="39">
        <f t="shared" si="137"/>
        <v>1047</v>
      </c>
      <c r="R892" s="40">
        <f t="shared" si="138"/>
        <v>0</v>
      </c>
      <c r="S892" s="39">
        <f t="shared" si="139"/>
        <v>1</v>
      </c>
    </row>
    <row r="893" spans="2:19" x14ac:dyDescent="0.3">
      <c r="B893" s="47"/>
      <c r="C893" s="45">
        <v>1048</v>
      </c>
      <c r="D893" s="44">
        <v>66.274000000000001</v>
      </c>
      <c r="E893" s="46"/>
      <c r="F893" s="45"/>
      <c r="G893" s="44"/>
      <c r="H893" s="43"/>
      <c r="I893" s="39">
        <f t="shared" si="130"/>
        <v>1048</v>
      </c>
      <c r="J893" s="42">
        <f t="shared" si="131"/>
        <v>155</v>
      </c>
      <c r="K893" s="42">
        <f t="shared" si="132"/>
        <v>400</v>
      </c>
      <c r="L893" s="41">
        <f t="shared" si="133"/>
        <v>1.9E-3</v>
      </c>
      <c r="M893" s="42">
        <f t="shared" si="134"/>
        <v>0</v>
      </c>
      <c r="N893" s="41">
        <f t="shared" si="135"/>
        <v>0</v>
      </c>
      <c r="O893" s="40">
        <f t="shared" si="136"/>
        <v>0</v>
      </c>
      <c r="Q893" s="39">
        <f t="shared" si="137"/>
        <v>1048</v>
      </c>
      <c r="R893" s="40">
        <f t="shared" si="138"/>
        <v>0</v>
      </c>
      <c r="S893" s="39">
        <f t="shared" si="139"/>
        <v>1</v>
      </c>
    </row>
    <row r="894" spans="2:19" x14ac:dyDescent="0.3">
      <c r="B894" s="47"/>
      <c r="C894" s="45">
        <v>1049</v>
      </c>
      <c r="D894" s="44">
        <v>65.896000000000001</v>
      </c>
      <c r="E894" s="46"/>
      <c r="F894" s="45"/>
      <c r="G894" s="44"/>
      <c r="H894" s="43"/>
      <c r="I894" s="39">
        <f t="shared" si="130"/>
        <v>1049</v>
      </c>
      <c r="J894" s="42">
        <f t="shared" si="131"/>
        <v>155</v>
      </c>
      <c r="K894" s="42">
        <f t="shared" si="132"/>
        <v>400</v>
      </c>
      <c r="L894" s="41">
        <f t="shared" si="133"/>
        <v>1.9E-3</v>
      </c>
      <c r="M894" s="42">
        <f t="shared" si="134"/>
        <v>0</v>
      </c>
      <c r="N894" s="41">
        <f t="shared" si="135"/>
        <v>0</v>
      </c>
      <c r="O894" s="40">
        <f t="shared" si="136"/>
        <v>0</v>
      </c>
      <c r="Q894" s="39">
        <f t="shared" si="137"/>
        <v>1049</v>
      </c>
      <c r="R894" s="40">
        <f t="shared" si="138"/>
        <v>0</v>
      </c>
      <c r="S894" s="39">
        <f t="shared" si="139"/>
        <v>1</v>
      </c>
    </row>
    <row r="895" spans="2:19" x14ac:dyDescent="0.3">
      <c r="B895" s="47"/>
      <c r="C895" s="45">
        <v>1050</v>
      </c>
      <c r="D895" s="44">
        <v>65.462999999999994</v>
      </c>
      <c r="E895" s="46"/>
      <c r="F895" s="45"/>
      <c r="G895" s="44"/>
      <c r="H895" s="43"/>
      <c r="I895" s="39">
        <f t="shared" si="130"/>
        <v>1050</v>
      </c>
      <c r="J895" s="42">
        <f t="shared" si="131"/>
        <v>155</v>
      </c>
      <c r="K895" s="42">
        <f t="shared" si="132"/>
        <v>400</v>
      </c>
      <c r="L895" s="41">
        <f t="shared" si="133"/>
        <v>1.9E-3</v>
      </c>
      <c r="M895" s="42">
        <f t="shared" si="134"/>
        <v>0</v>
      </c>
      <c r="N895" s="41">
        <f t="shared" si="135"/>
        <v>0</v>
      </c>
      <c r="O895" s="40">
        <f t="shared" si="136"/>
        <v>0</v>
      </c>
      <c r="Q895" s="39">
        <f t="shared" si="137"/>
        <v>1050</v>
      </c>
      <c r="R895" s="40">
        <f t="shared" si="138"/>
        <v>0</v>
      </c>
      <c r="S895" s="39">
        <f t="shared" si="139"/>
        <v>1</v>
      </c>
    </row>
    <row r="896" spans="2:19" x14ac:dyDescent="0.3">
      <c r="B896" s="47"/>
      <c r="C896" s="45">
        <v>1051</v>
      </c>
      <c r="D896" s="44">
        <v>65.521000000000001</v>
      </c>
      <c r="E896" s="46"/>
      <c r="F896" s="45"/>
      <c r="G896" s="44"/>
      <c r="H896" s="43"/>
      <c r="I896" s="39">
        <f t="shared" si="130"/>
        <v>1051</v>
      </c>
      <c r="J896" s="42">
        <f t="shared" si="131"/>
        <v>155</v>
      </c>
      <c r="K896" s="42">
        <f t="shared" si="132"/>
        <v>400</v>
      </c>
      <c r="L896" s="41">
        <f t="shared" si="133"/>
        <v>1.9E-3</v>
      </c>
      <c r="M896" s="42">
        <f t="shared" si="134"/>
        <v>0</v>
      </c>
      <c r="N896" s="41">
        <f t="shared" si="135"/>
        <v>0</v>
      </c>
      <c r="O896" s="40">
        <f t="shared" si="136"/>
        <v>0</v>
      </c>
      <c r="Q896" s="39">
        <f t="shared" si="137"/>
        <v>1051</v>
      </c>
      <c r="R896" s="40">
        <f t="shared" si="138"/>
        <v>0</v>
      </c>
      <c r="S896" s="39">
        <f t="shared" si="139"/>
        <v>1</v>
      </c>
    </row>
    <row r="897" spans="2:19" x14ac:dyDescent="0.3">
      <c r="B897" s="47"/>
      <c r="C897" s="45">
        <v>1052</v>
      </c>
      <c r="D897" s="44">
        <v>65.117999999999995</v>
      </c>
      <c r="E897" s="46"/>
      <c r="F897" s="45"/>
      <c r="G897" s="44"/>
      <c r="H897" s="43"/>
      <c r="I897" s="39">
        <f t="shared" si="130"/>
        <v>1052</v>
      </c>
      <c r="J897" s="42">
        <f t="shared" si="131"/>
        <v>155</v>
      </c>
      <c r="K897" s="42">
        <f t="shared" si="132"/>
        <v>400</v>
      </c>
      <c r="L897" s="41">
        <f t="shared" si="133"/>
        <v>1.9E-3</v>
      </c>
      <c r="M897" s="42">
        <f t="shared" si="134"/>
        <v>0</v>
      </c>
      <c r="N897" s="41">
        <f t="shared" si="135"/>
        <v>0</v>
      </c>
      <c r="O897" s="40">
        <f t="shared" si="136"/>
        <v>0</v>
      </c>
      <c r="Q897" s="39">
        <f t="shared" si="137"/>
        <v>1052</v>
      </c>
      <c r="R897" s="40">
        <f t="shared" si="138"/>
        <v>0</v>
      </c>
      <c r="S897" s="39">
        <f t="shared" si="139"/>
        <v>1</v>
      </c>
    </row>
    <row r="898" spans="2:19" x14ac:dyDescent="0.3">
      <c r="B898" s="47"/>
      <c r="C898" s="45">
        <v>1053</v>
      </c>
      <c r="D898" s="44">
        <v>64.918999999999997</v>
      </c>
      <c r="E898" s="46"/>
      <c r="F898" s="45"/>
      <c r="G898" s="44"/>
      <c r="H898" s="43"/>
      <c r="I898" s="39">
        <f t="shared" si="130"/>
        <v>1053</v>
      </c>
      <c r="J898" s="42">
        <f t="shared" si="131"/>
        <v>155</v>
      </c>
      <c r="K898" s="42">
        <f t="shared" si="132"/>
        <v>400</v>
      </c>
      <c r="L898" s="41">
        <f t="shared" si="133"/>
        <v>1.9E-3</v>
      </c>
      <c r="M898" s="42">
        <f t="shared" si="134"/>
        <v>0</v>
      </c>
      <c r="N898" s="41">
        <f t="shared" si="135"/>
        <v>0</v>
      </c>
      <c r="O898" s="40">
        <f t="shared" si="136"/>
        <v>0</v>
      </c>
      <c r="Q898" s="39">
        <f t="shared" si="137"/>
        <v>1053</v>
      </c>
      <c r="R898" s="40">
        <f t="shared" si="138"/>
        <v>0</v>
      </c>
      <c r="S898" s="39">
        <f t="shared" si="139"/>
        <v>1</v>
      </c>
    </row>
    <row r="899" spans="2:19" x14ac:dyDescent="0.3">
      <c r="B899" s="47"/>
      <c r="C899" s="45">
        <v>1054</v>
      </c>
      <c r="D899" s="44">
        <v>64.646000000000001</v>
      </c>
      <c r="E899" s="46"/>
      <c r="F899" s="45"/>
      <c r="G899" s="44"/>
      <c r="H899" s="43"/>
      <c r="I899" s="39">
        <f t="shared" si="130"/>
        <v>1054</v>
      </c>
      <c r="J899" s="42">
        <f t="shared" si="131"/>
        <v>155</v>
      </c>
      <c r="K899" s="42">
        <f t="shared" si="132"/>
        <v>400</v>
      </c>
      <c r="L899" s="41">
        <f t="shared" si="133"/>
        <v>1.9E-3</v>
      </c>
      <c r="M899" s="42">
        <f t="shared" si="134"/>
        <v>0</v>
      </c>
      <c r="N899" s="41">
        <f t="shared" si="135"/>
        <v>0</v>
      </c>
      <c r="O899" s="40">
        <f t="shared" si="136"/>
        <v>0</v>
      </c>
      <c r="Q899" s="39">
        <f t="shared" si="137"/>
        <v>1054</v>
      </c>
      <c r="R899" s="40">
        <f t="shared" si="138"/>
        <v>0</v>
      </c>
      <c r="S899" s="39">
        <f t="shared" si="139"/>
        <v>1</v>
      </c>
    </row>
    <row r="900" spans="2:19" x14ac:dyDescent="0.3">
      <c r="B900" s="47"/>
      <c r="C900" s="45">
        <v>1055</v>
      </c>
      <c r="D900" s="44">
        <v>64.846999999999994</v>
      </c>
      <c r="E900" s="46"/>
      <c r="F900" s="45"/>
      <c r="G900" s="44"/>
      <c r="H900" s="43"/>
      <c r="I900" s="39">
        <f t="shared" si="130"/>
        <v>1055</v>
      </c>
      <c r="J900" s="42">
        <f t="shared" si="131"/>
        <v>155</v>
      </c>
      <c r="K900" s="42">
        <f t="shared" si="132"/>
        <v>400</v>
      </c>
      <c r="L900" s="41">
        <f t="shared" si="133"/>
        <v>1.9E-3</v>
      </c>
      <c r="M900" s="42">
        <f t="shared" si="134"/>
        <v>0</v>
      </c>
      <c r="N900" s="41">
        <f t="shared" si="135"/>
        <v>0</v>
      </c>
      <c r="O900" s="40">
        <f t="shared" si="136"/>
        <v>0</v>
      </c>
      <c r="Q900" s="39">
        <f t="shared" si="137"/>
        <v>1055</v>
      </c>
      <c r="R900" s="40">
        <f t="shared" si="138"/>
        <v>0</v>
      </c>
      <c r="S900" s="39">
        <f t="shared" si="139"/>
        <v>1</v>
      </c>
    </row>
    <row r="901" spans="2:19" x14ac:dyDescent="0.3">
      <c r="B901" s="47"/>
      <c r="C901" s="45">
        <v>1056</v>
      </c>
      <c r="D901" s="44">
        <v>64.641000000000005</v>
      </c>
      <c r="E901" s="46"/>
      <c r="F901" s="45"/>
      <c r="G901" s="44"/>
      <c r="H901" s="43"/>
      <c r="I901" s="39">
        <f t="shared" ref="I901:I964" si="140">IF(ISNUMBER(C901),C901,"")</f>
        <v>1056</v>
      </c>
      <c r="J901" s="42">
        <f t="shared" ref="J901:J964" si="141">MATCH(I901,F:F,1)</f>
        <v>155</v>
      </c>
      <c r="K901" s="42">
        <f t="shared" ref="K901:K964" si="142">INDEX($F:$F,$J901)</f>
        <v>400</v>
      </c>
      <c r="L901" s="41">
        <f t="shared" ref="L901:L964" si="143">INDEX($G:$G,$J901)</f>
        <v>1.9E-3</v>
      </c>
      <c r="M901" s="42">
        <f t="shared" ref="M901:M964" si="144">INDEX($F:$F,$J901+1)</f>
        <v>0</v>
      </c>
      <c r="N901" s="41">
        <f t="shared" ref="N901:N964" si="145">INDEX($G:$G,$J901+1)</f>
        <v>0</v>
      </c>
      <c r="O901" s="40">
        <f t="shared" ref="O901:O964" si="146">IF(I901&lt;=M901,L901+(N901-L901)/(M901-K901)*(M901-I901),0)</f>
        <v>0</v>
      </c>
      <c r="Q901" s="39">
        <f t="shared" ref="Q901:Q964" si="147">IF(ISNUMBER(I901),I901,"")</f>
        <v>1056</v>
      </c>
      <c r="R901" s="40">
        <f t="shared" ref="R901:R964" si="148">IF(ISNUMBER(O901),O901*D901,0)</f>
        <v>0</v>
      </c>
      <c r="S901" s="39">
        <f t="shared" ref="S901:S964" si="149">Q902-Q901</f>
        <v>1</v>
      </c>
    </row>
    <row r="902" spans="2:19" x14ac:dyDescent="0.3">
      <c r="B902" s="47"/>
      <c r="C902" s="45">
        <v>1057</v>
      </c>
      <c r="D902" s="44">
        <v>64.481999999999999</v>
      </c>
      <c r="E902" s="46"/>
      <c r="F902" s="45"/>
      <c r="G902" s="44"/>
      <c r="H902" s="43"/>
      <c r="I902" s="39">
        <f t="shared" si="140"/>
        <v>1057</v>
      </c>
      <c r="J902" s="42">
        <f t="shared" si="141"/>
        <v>155</v>
      </c>
      <c r="K902" s="42">
        <f t="shared" si="142"/>
        <v>400</v>
      </c>
      <c r="L902" s="41">
        <f t="shared" si="143"/>
        <v>1.9E-3</v>
      </c>
      <c r="M902" s="42">
        <f t="shared" si="144"/>
        <v>0</v>
      </c>
      <c r="N902" s="41">
        <f t="shared" si="145"/>
        <v>0</v>
      </c>
      <c r="O902" s="40">
        <f t="shared" si="146"/>
        <v>0</v>
      </c>
      <c r="Q902" s="39">
        <f t="shared" si="147"/>
        <v>1057</v>
      </c>
      <c r="R902" s="40">
        <f t="shared" si="148"/>
        <v>0</v>
      </c>
      <c r="S902" s="39">
        <f t="shared" si="149"/>
        <v>1</v>
      </c>
    </row>
    <row r="903" spans="2:19" x14ac:dyDescent="0.3">
      <c r="B903" s="47"/>
      <c r="C903" s="45">
        <v>1058</v>
      </c>
      <c r="D903" s="44">
        <v>63.817999999999998</v>
      </c>
      <c r="E903" s="46"/>
      <c r="F903" s="45"/>
      <c r="G903" s="44"/>
      <c r="H903" s="43"/>
      <c r="I903" s="39">
        <f t="shared" si="140"/>
        <v>1058</v>
      </c>
      <c r="J903" s="42">
        <f t="shared" si="141"/>
        <v>155</v>
      </c>
      <c r="K903" s="42">
        <f t="shared" si="142"/>
        <v>400</v>
      </c>
      <c r="L903" s="41">
        <f t="shared" si="143"/>
        <v>1.9E-3</v>
      </c>
      <c r="M903" s="42">
        <f t="shared" si="144"/>
        <v>0</v>
      </c>
      <c r="N903" s="41">
        <f t="shared" si="145"/>
        <v>0</v>
      </c>
      <c r="O903" s="40">
        <f t="shared" si="146"/>
        <v>0</v>
      </c>
      <c r="Q903" s="39">
        <f t="shared" si="147"/>
        <v>1058</v>
      </c>
      <c r="R903" s="40">
        <f t="shared" si="148"/>
        <v>0</v>
      </c>
      <c r="S903" s="39">
        <f t="shared" si="149"/>
        <v>1</v>
      </c>
    </row>
    <row r="904" spans="2:19" x14ac:dyDescent="0.3">
      <c r="B904" s="47"/>
      <c r="C904" s="45">
        <v>1059</v>
      </c>
      <c r="D904" s="44">
        <v>61.875</v>
      </c>
      <c r="E904" s="46"/>
      <c r="F904" s="45"/>
      <c r="G904" s="44"/>
      <c r="H904" s="43"/>
      <c r="I904" s="39">
        <f t="shared" si="140"/>
        <v>1059</v>
      </c>
      <c r="J904" s="42">
        <f t="shared" si="141"/>
        <v>155</v>
      </c>
      <c r="K904" s="42">
        <f t="shared" si="142"/>
        <v>400</v>
      </c>
      <c r="L904" s="41">
        <f t="shared" si="143"/>
        <v>1.9E-3</v>
      </c>
      <c r="M904" s="42">
        <f t="shared" si="144"/>
        <v>0</v>
      </c>
      <c r="N904" s="41">
        <f t="shared" si="145"/>
        <v>0</v>
      </c>
      <c r="O904" s="40">
        <f t="shared" si="146"/>
        <v>0</v>
      </c>
      <c r="Q904" s="39">
        <f t="shared" si="147"/>
        <v>1059</v>
      </c>
      <c r="R904" s="40">
        <f t="shared" si="148"/>
        <v>0</v>
      </c>
      <c r="S904" s="39">
        <f t="shared" si="149"/>
        <v>1</v>
      </c>
    </row>
    <row r="905" spans="2:19" x14ac:dyDescent="0.3">
      <c r="B905" s="47"/>
      <c r="C905" s="45">
        <v>1060</v>
      </c>
      <c r="D905" s="44">
        <v>63.585000000000001</v>
      </c>
      <c r="E905" s="46"/>
      <c r="F905" s="45"/>
      <c r="G905" s="44"/>
      <c r="H905" s="43"/>
      <c r="I905" s="39">
        <f t="shared" si="140"/>
        <v>1060</v>
      </c>
      <c r="J905" s="42">
        <f t="shared" si="141"/>
        <v>155</v>
      </c>
      <c r="K905" s="42">
        <f t="shared" si="142"/>
        <v>400</v>
      </c>
      <c r="L905" s="41">
        <f t="shared" si="143"/>
        <v>1.9E-3</v>
      </c>
      <c r="M905" s="42">
        <f t="shared" si="144"/>
        <v>0</v>
      </c>
      <c r="N905" s="41">
        <f t="shared" si="145"/>
        <v>0</v>
      </c>
      <c r="O905" s="40">
        <f t="shared" si="146"/>
        <v>0</v>
      </c>
      <c r="Q905" s="39">
        <f t="shared" si="147"/>
        <v>1060</v>
      </c>
      <c r="R905" s="40">
        <f t="shared" si="148"/>
        <v>0</v>
      </c>
      <c r="S905" s="39">
        <f t="shared" si="149"/>
        <v>1</v>
      </c>
    </row>
    <row r="906" spans="2:19" x14ac:dyDescent="0.3">
      <c r="B906" s="47"/>
      <c r="C906" s="45">
        <v>1061</v>
      </c>
      <c r="D906" s="44">
        <v>62.121000000000002</v>
      </c>
      <c r="E906" s="46"/>
      <c r="F906" s="45"/>
      <c r="G906" s="44"/>
      <c r="H906" s="43"/>
      <c r="I906" s="39">
        <f t="shared" si="140"/>
        <v>1061</v>
      </c>
      <c r="J906" s="42">
        <f t="shared" si="141"/>
        <v>155</v>
      </c>
      <c r="K906" s="42">
        <f t="shared" si="142"/>
        <v>400</v>
      </c>
      <c r="L906" s="41">
        <f t="shared" si="143"/>
        <v>1.9E-3</v>
      </c>
      <c r="M906" s="42">
        <f t="shared" si="144"/>
        <v>0</v>
      </c>
      <c r="N906" s="41">
        <f t="shared" si="145"/>
        <v>0</v>
      </c>
      <c r="O906" s="40">
        <f t="shared" si="146"/>
        <v>0</v>
      </c>
      <c r="Q906" s="39">
        <f t="shared" si="147"/>
        <v>1061</v>
      </c>
      <c r="R906" s="40">
        <f t="shared" si="148"/>
        <v>0</v>
      </c>
      <c r="S906" s="39">
        <f t="shared" si="149"/>
        <v>1</v>
      </c>
    </row>
    <row r="907" spans="2:19" x14ac:dyDescent="0.3">
      <c r="B907" s="47"/>
      <c r="C907" s="45">
        <v>1062</v>
      </c>
      <c r="D907" s="44">
        <v>63.265999999999998</v>
      </c>
      <c r="E907" s="46"/>
      <c r="F907" s="45"/>
      <c r="G907" s="44"/>
      <c r="H907" s="43"/>
      <c r="I907" s="39">
        <f t="shared" si="140"/>
        <v>1062</v>
      </c>
      <c r="J907" s="42">
        <f t="shared" si="141"/>
        <v>155</v>
      </c>
      <c r="K907" s="42">
        <f t="shared" si="142"/>
        <v>400</v>
      </c>
      <c r="L907" s="41">
        <f t="shared" si="143"/>
        <v>1.9E-3</v>
      </c>
      <c r="M907" s="42">
        <f t="shared" si="144"/>
        <v>0</v>
      </c>
      <c r="N907" s="41">
        <f t="shared" si="145"/>
        <v>0</v>
      </c>
      <c r="O907" s="40">
        <f t="shared" si="146"/>
        <v>0</v>
      </c>
      <c r="Q907" s="39">
        <f t="shared" si="147"/>
        <v>1062</v>
      </c>
      <c r="R907" s="40">
        <f t="shared" si="148"/>
        <v>0</v>
      </c>
      <c r="S907" s="39">
        <f t="shared" si="149"/>
        <v>1</v>
      </c>
    </row>
    <row r="908" spans="2:19" x14ac:dyDescent="0.3">
      <c r="B908" s="47"/>
      <c r="C908" s="45">
        <v>1063</v>
      </c>
      <c r="D908" s="44">
        <v>62.238999999999997</v>
      </c>
      <c r="E908" s="46"/>
      <c r="F908" s="45"/>
      <c r="G908" s="44"/>
      <c r="H908" s="43"/>
      <c r="I908" s="39">
        <f t="shared" si="140"/>
        <v>1063</v>
      </c>
      <c r="J908" s="42">
        <f t="shared" si="141"/>
        <v>155</v>
      </c>
      <c r="K908" s="42">
        <f t="shared" si="142"/>
        <v>400</v>
      </c>
      <c r="L908" s="41">
        <f t="shared" si="143"/>
        <v>1.9E-3</v>
      </c>
      <c r="M908" s="42">
        <f t="shared" si="144"/>
        <v>0</v>
      </c>
      <c r="N908" s="41">
        <f t="shared" si="145"/>
        <v>0</v>
      </c>
      <c r="O908" s="40">
        <f t="shared" si="146"/>
        <v>0</v>
      </c>
      <c r="Q908" s="39">
        <f t="shared" si="147"/>
        <v>1063</v>
      </c>
      <c r="R908" s="40">
        <f t="shared" si="148"/>
        <v>0</v>
      </c>
      <c r="S908" s="39">
        <f t="shared" si="149"/>
        <v>1</v>
      </c>
    </row>
    <row r="909" spans="2:19" x14ac:dyDescent="0.3">
      <c r="B909" s="47"/>
      <c r="C909" s="45">
        <v>1064</v>
      </c>
      <c r="D909" s="44">
        <v>63.195999999999998</v>
      </c>
      <c r="E909" s="46"/>
      <c r="F909" s="45"/>
      <c r="G909" s="44"/>
      <c r="H909" s="43"/>
      <c r="I909" s="39">
        <f t="shared" si="140"/>
        <v>1064</v>
      </c>
      <c r="J909" s="42">
        <f t="shared" si="141"/>
        <v>155</v>
      </c>
      <c r="K909" s="42">
        <f t="shared" si="142"/>
        <v>400</v>
      </c>
      <c r="L909" s="41">
        <f t="shared" si="143"/>
        <v>1.9E-3</v>
      </c>
      <c r="M909" s="42">
        <f t="shared" si="144"/>
        <v>0</v>
      </c>
      <c r="N909" s="41">
        <f t="shared" si="145"/>
        <v>0</v>
      </c>
      <c r="O909" s="40">
        <f t="shared" si="146"/>
        <v>0</v>
      </c>
      <c r="Q909" s="39">
        <f t="shared" si="147"/>
        <v>1064</v>
      </c>
      <c r="R909" s="40">
        <f t="shared" si="148"/>
        <v>0</v>
      </c>
      <c r="S909" s="39">
        <f t="shared" si="149"/>
        <v>1</v>
      </c>
    </row>
    <row r="910" spans="2:19" x14ac:dyDescent="0.3">
      <c r="B910" s="47"/>
      <c r="C910" s="45">
        <v>1065</v>
      </c>
      <c r="D910" s="44">
        <v>62.912999999999997</v>
      </c>
      <c r="E910" s="46"/>
      <c r="F910" s="45"/>
      <c r="G910" s="44"/>
      <c r="H910" s="43"/>
      <c r="I910" s="39">
        <f t="shared" si="140"/>
        <v>1065</v>
      </c>
      <c r="J910" s="42">
        <f t="shared" si="141"/>
        <v>155</v>
      </c>
      <c r="K910" s="42">
        <f t="shared" si="142"/>
        <v>400</v>
      </c>
      <c r="L910" s="41">
        <f t="shared" si="143"/>
        <v>1.9E-3</v>
      </c>
      <c r="M910" s="42">
        <f t="shared" si="144"/>
        <v>0</v>
      </c>
      <c r="N910" s="41">
        <f t="shared" si="145"/>
        <v>0</v>
      </c>
      <c r="O910" s="40">
        <f t="shared" si="146"/>
        <v>0</v>
      </c>
      <c r="Q910" s="39">
        <f t="shared" si="147"/>
        <v>1065</v>
      </c>
      <c r="R910" s="40">
        <f t="shared" si="148"/>
        <v>0</v>
      </c>
      <c r="S910" s="39">
        <f t="shared" si="149"/>
        <v>1</v>
      </c>
    </row>
    <row r="911" spans="2:19" x14ac:dyDescent="0.3">
      <c r="B911" s="47"/>
      <c r="C911" s="45">
        <v>1066</v>
      </c>
      <c r="D911" s="44">
        <v>61.713000000000001</v>
      </c>
      <c r="E911" s="46"/>
      <c r="F911" s="45"/>
      <c r="G911" s="44"/>
      <c r="H911" s="43"/>
      <c r="I911" s="39">
        <f t="shared" si="140"/>
        <v>1066</v>
      </c>
      <c r="J911" s="42">
        <f t="shared" si="141"/>
        <v>155</v>
      </c>
      <c r="K911" s="42">
        <f t="shared" si="142"/>
        <v>400</v>
      </c>
      <c r="L911" s="41">
        <f t="shared" si="143"/>
        <v>1.9E-3</v>
      </c>
      <c r="M911" s="42">
        <f t="shared" si="144"/>
        <v>0</v>
      </c>
      <c r="N911" s="41">
        <f t="shared" si="145"/>
        <v>0</v>
      </c>
      <c r="O911" s="40">
        <f t="shared" si="146"/>
        <v>0</v>
      </c>
      <c r="Q911" s="39">
        <f t="shared" si="147"/>
        <v>1066</v>
      </c>
      <c r="R911" s="40">
        <f t="shared" si="148"/>
        <v>0</v>
      </c>
      <c r="S911" s="39">
        <f t="shared" si="149"/>
        <v>1</v>
      </c>
    </row>
    <row r="912" spans="2:19" x14ac:dyDescent="0.3">
      <c r="B912" s="47"/>
      <c r="C912" s="45">
        <v>1067</v>
      </c>
      <c r="D912" s="44">
        <v>62.031999999999996</v>
      </c>
      <c r="E912" s="46"/>
      <c r="F912" s="45"/>
      <c r="G912" s="44"/>
      <c r="H912" s="43"/>
      <c r="I912" s="39">
        <f t="shared" si="140"/>
        <v>1067</v>
      </c>
      <c r="J912" s="42">
        <f t="shared" si="141"/>
        <v>155</v>
      </c>
      <c r="K912" s="42">
        <f t="shared" si="142"/>
        <v>400</v>
      </c>
      <c r="L912" s="41">
        <f t="shared" si="143"/>
        <v>1.9E-3</v>
      </c>
      <c r="M912" s="42">
        <f t="shared" si="144"/>
        <v>0</v>
      </c>
      <c r="N912" s="41">
        <f t="shared" si="145"/>
        <v>0</v>
      </c>
      <c r="O912" s="40">
        <f t="shared" si="146"/>
        <v>0</v>
      </c>
      <c r="Q912" s="39">
        <f t="shared" si="147"/>
        <v>1067</v>
      </c>
      <c r="R912" s="40">
        <f t="shared" si="148"/>
        <v>0</v>
      </c>
      <c r="S912" s="39">
        <f t="shared" si="149"/>
        <v>1</v>
      </c>
    </row>
    <row r="913" spans="2:19" x14ac:dyDescent="0.3">
      <c r="B913" s="47"/>
      <c r="C913" s="45">
        <v>1068</v>
      </c>
      <c r="D913" s="44">
        <v>61.944000000000003</v>
      </c>
      <c r="E913" s="46"/>
      <c r="F913" s="45"/>
      <c r="G913" s="44"/>
      <c r="H913" s="43"/>
      <c r="I913" s="39">
        <f t="shared" si="140"/>
        <v>1068</v>
      </c>
      <c r="J913" s="42">
        <f t="shared" si="141"/>
        <v>155</v>
      </c>
      <c r="K913" s="42">
        <f t="shared" si="142"/>
        <v>400</v>
      </c>
      <c r="L913" s="41">
        <f t="shared" si="143"/>
        <v>1.9E-3</v>
      </c>
      <c r="M913" s="42">
        <f t="shared" si="144"/>
        <v>0</v>
      </c>
      <c r="N913" s="41">
        <f t="shared" si="145"/>
        <v>0</v>
      </c>
      <c r="O913" s="40">
        <f t="shared" si="146"/>
        <v>0</v>
      </c>
      <c r="Q913" s="39">
        <f t="shared" si="147"/>
        <v>1068</v>
      </c>
      <c r="R913" s="40">
        <f t="shared" si="148"/>
        <v>0</v>
      </c>
      <c r="S913" s="39">
        <f t="shared" si="149"/>
        <v>1</v>
      </c>
    </row>
    <row r="914" spans="2:19" x14ac:dyDescent="0.3">
      <c r="B914" s="47"/>
      <c r="C914" s="45">
        <v>1069</v>
      </c>
      <c r="D914" s="44">
        <v>58.625999999999998</v>
      </c>
      <c r="E914" s="46"/>
      <c r="F914" s="45"/>
      <c r="G914" s="44"/>
      <c r="H914" s="43"/>
      <c r="I914" s="39">
        <f t="shared" si="140"/>
        <v>1069</v>
      </c>
      <c r="J914" s="42">
        <f t="shared" si="141"/>
        <v>155</v>
      </c>
      <c r="K914" s="42">
        <f t="shared" si="142"/>
        <v>400</v>
      </c>
      <c r="L914" s="41">
        <f t="shared" si="143"/>
        <v>1.9E-3</v>
      </c>
      <c r="M914" s="42">
        <f t="shared" si="144"/>
        <v>0</v>
      </c>
      <c r="N914" s="41">
        <f t="shared" si="145"/>
        <v>0</v>
      </c>
      <c r="O914" s="40">
        <f t="shared" si="146"/>
        <v>0</v>
      </c>
      <c r="Q914" s="39">
        <f t="shared" si="147"/>
        <v>1069</v>
      </c>
      <c r="R914" s="40">
        <f t="shared" si="148"/>
        <v>0</v>
      </c>
      <c r="S914" s="39">
        <f t="shared" si="149"/>
        <v>1</v>
      </c>
    </row>
    <row r="915" spans="2:19" x14ac:dyDescent="0.3">
      <c r="B915" s="47"/>
      <c r="C915" s="45">
        <v>1070</v>
      </c>
      <c r="D915" s="44">
        <v>60.469000000000001</v>
      </c>
      <c r="E915" s="46"/>
      <c r="F915" s="45"/>
      <c r="G915" s="44"/>
      <c r="H915" s="43"/>
      <c r="I915" s="39">
        <f t="shared" si="140"/>
        <v>1070</v>
      </c>
      <c r="J915" s="42">
        <f t="shared" si="141"/>
        <v>155</v>
      </c>
      <c r="K915" s="42">
        <f t="shared" si="142"/>
        <v>400</v>
      </c>
      <c r="L915" s="41">
        <f t="shared" si="143"/>
        <v>1.9E-3</v>
      </c>
      <c r="M915" s="42">
        <f t="shared" si="144"/>
        <v>0</v>
      </c>
      <c r="N915" s="41">
        <f t="shared" si="145"/>
        <v>0</v>
      </c>
      <c r="O915" s="40">
        <f t="shared" si="146"/>
        <v>0</v>
      </c>
      <c r="Q915" s="39">
        <f t="shared" si="147"/>
        <v>1070</v>
      </c>
      <c r="R915" s="40">
        <f t="shared" si="148"/>
        <v>0</v>
      </c>
      <c r="S915" s="39">
        <f t="shared" si="149"/>
        <v>1</v>
      </c>
    </row>
    <row r="916" spans="2:19" x14ac:dyDescent="0.3">
      <c r="B916" s="47"/>
      <c r="C916" s="45">
        <v>1071</v>
      </c>
      <c r="D916" s="44">
        <v>61.661000000000001</v>
      </c>
      <c r="E916" s="46"/>
      <c r="F916" s="45"/>
      <c r="G916" s="44"/>
      <c r="H916" s="43"/>
      <c r="I916" s="39">
        <f t="shared" si="140"/>
        <v>1071</v>
      </c>
      <c r="J916" s="42">
        <f t="shared" si="141"/>
        <v>155</v>
      </c>
      <c r="K916" s="42">
        <f t="shared" si="142"/>
        <v>400</v>
      </c>
      <c r="L916" s="41">
        <f t="shared" si="143"/>
        <v>1.9E-3</v>
      </c>
      <c r="M916" s="42">
        <f t="shared" si="144"/>
        <v>0</v>
      </c>
      <c r="N916" s="41">
        <f t="shared" si="145"/>
        <v>0</v>
      </c>
      <c r="O916" s="40">
        <f t="shared" si="146"/>
        <v>0</v>
      </c>
      <c r="Q916" s="39">
        <f t="shared" si="147"/>
        <v>1071</v>
      </c>
      <c r="R916" s="40">
        <f t="shared" si="148"/>
        <v>0</v>
      </c>
      <c r="S916" s="39">
        <f t="shared" si="149"/>
        <v>1</v>
      </c>
    </row>
    <row r="917" spans="2:19" x14ac:dyDescent="0.3">
      <c r="B917" s="47"/>
      <c r="C917" s="45">
        <v>1072</v>
      </c>
      <c r="D917" s="44">
        <v>61.536000000000001</v>
      </c>
      <c r="E917" s="46"/>
      <c r="F917" s="45"/>
      <c r="G917" s="44"/>
      <c r="H917" s="43"/>
      <c r="I917" s="39">
        <f t="shared" si="140"/>
        <v>1072</v>
      </c>
      <c r="J917" s="42">
        <f t="shared" si="141"/>
        <v>155</v>
      </c>
      <c r="K917" s="42">
        <f t="shared" si="142"/>
        <v>400</v>
      </c>
      <c r="L917" s="41">
        <f t="shared" si="143"/>
        <v>1.9E-3</v>
      </c>
      <c r="M917" s="42">
        <f t="shared" si="144"/>
        <v>0</v>
      </c>
      <c r="N917" s="41">
        <f t="shared" si="145"/>
        <v>0</v>
      </c>
      <c r="O917" s="40">
        <f t="shared" si="146"/>
        <v>0</v>
      </c>
      <c r="Q917" s="39">
        <f t="shared" si="147"/>
        <v>1072</v>
      </c>
      <c r="R917" s="40">
        <f t="shared" si="148"/>
        <v>0</v>
      </c>
      <c r="S917" s="39">
        <f t="shared" si="149"/>
        <v>1</v>
      </c>
    </row>
    <row r="918" spans="2:19" x14ac:dyDescent="0.3">
      <c r="B918" s="47"/>
      <c r="C918" s="45">
        <v>1073</v>
      </c>
      <c r="D918" s="44">
        <v>60.363</v>
      </c>
      <c r="E918" s="46"/>
      <c r="F918" s="45"/>
      <c r="G918" s="44"/>
      <c r="H918" s="43"/>
      <c r="I918" s="39">
        <f t="shared" si="140"/>
        <v>1073</v>
      </c>
      <c r="J918" s="42">
        <f t="shared" si="141"/>
        <v>155</v>
      </c>
      <c r="K918" s="42">
        <f t="shared" si="142"/>
        <v>400</v>
      </c>
      <c r="L918" s="41">
        <f t="shared" si="143"/>
        <v>1.9E-3</v>
      </c>
      <c r="M918" s="42">
        <f t="shared" si="144"/>
        <v>0</v>
      </c>
      <c r="N918" s="41">
        <f t="shared" si="145"/>
        <v>0</v>
      </c>
      <c r="O918" s="40">
        <f t="shared" si="146"/>
        <v>0</v>
      </c>
      <c r="Q918" s="39">
        <f t="shared" si="147"/>
        <v>1073</v>
      </c>
      <c r="R918" s="40">
        <f t="shared" si="148"/>
        <v>0</v>
      </c>
      <c r="S918" s="39">
        <f t="shared" si="149"/>
        <v>1</v>
      </c>
    </row>
    <row r="919" spans="2:19" x14ac:dyDescent="0.3">
      <c r="B919" s="47"/>
      <c r="C919" s="45">
        <v>1074</v>
      </c>
      <c r="D919" s="44">
        <v>62.158000000000001</v>
      </c>
      <c r="E919" s="46"/>
      <c r="F919" s="45"/>
      <c r="G919" s="44"/>
      <c r="H919" s="43"/>
      <c r="I919" s="39">
        <f t="shared" si="140"/>
        <v>1074</v>
      </c>
      <c r="J919" s="42">
        <f t="shared" si="141"/>
        <v>155</v>
      </c>
      <c r="K919" s="42">
        <f t="shared" si="142"/>
        <v>400</v>
      </c>
      <c r="L919" s="41">
        <f t="shared" si="143"/>
        <v>1.9E-3</v>
      </c>
      <c r="M919" s="42">
        <f t="shared" si="144"/>
        <v>0</v>
      </c>
      <c r="N919" s="41">
        <f t="shared" si="145"/>
        <v>0</v>
      </c>
      <c r="O919" s="40">
        <f t="shared" si="146"/>
        <v>0</v>
      </c>
      <c r="Q919" s="39">
        <f t="shared" si="147"/>
        <v>1074</v>
      </c>
      <c r="R919" s="40">
        <f t="shared" si="148"/>
        <v>0</v>
      </c>
      <c r="S919" s="39">
        <f t="shared" si="149"/>
        <v>1</v>
      </c>
    </row>
    <row r="920" spans="2:19" x14ac:dyDescent="0.3">
      <c r="B920" s="47"/>
      <c r="C920" s="45">
        <v>1075</v>
      </c>
      <c r="D920" s="44">
        <v>59.252000000000002</v>
      </c>
      <c r="E920" s="46"/>
      <c r="F920" s="45"/>
      <c r="G920" s="44"/>
      <c r="H920" s="43"/>
      <c r="I920" s="39">
        <f t="shared" si="140"/>
        <v>1075</v>
      </c>
      <c r="J920" s="42">
        <f t="shared" si="141"/>
        <v>155</v>
      </c>
      <c r="K920" s="42">
        <f t="shared" si="142"/>
        <v>400</v>
      </c>
      <c r="L920" s="41">
        <f t="shared" si="143"/>
        <v>1.9E-3</v>
      </c>
      <c r="M920" s="42">
        <f t="shared" si="144"/>
        <v>0</v>
      </c>
      <c r="N920" s="41">
        <f t="shared" si="145"/>
        <v>0</v>
      </c>
      <c r="O920" s="40">
        <f t="shared" si="146"/>
        <v>0</v>
      </c>
      <c r="Q920" s="39">
        <f t="shared" si="147"/>
        <v>1075</v>
      </c>
      <c r="R920" s="40">
        <f t="shared" si="148"/>
        <v>0</v>
      </c>
      <c r="S920" s="39">
        <f t="shared" si="149"/>
        <v>1</v>
      </c>
    </row>
    <row r="921" spans="2:19" x14ac:dyDescent="0.3">
      <c r="B921" s="47"/>
      <c r="C921" s="45">
        <v>1076</v>
      </c>
      <c r="D921" s="44">
        <v>61.470999999999997</v>
      </c>
      <c r="E921" s="46"/>
      <c r="F921" s="45"/>
      <c r="G921" s="44"/>
      <c r="H921" s="43"/>
      <c r="I921" s="39">
        <f t="shared" si="140"/>
        <v>1076</v>
      </c>
      <c r="J921" s="42">
        <f t="shared" si="141"/>
        <v>155</v>
      </c>
      <c r="K921" s="42">
        <f t="shared" si="142"/>
        <v>400</v>
      </c>
      <c r="L921" s="41">
        <f t="shared" si="143"/>
        <v>1.9E-3</v>
      </c>
      <c r="M921" s="42">
        <f t="shared" si="144"/>
        <v>0</v>
      </c>
      <c r="N921" s="41">
        <f t="shared" si="145"/>
        <v>0</v>
      </c>
      <c r="O921" s="40">
        <f t="shared" si="146"/>
        <v>0</v>
      </c>
      <c r="Q921" s="39">
        <f t="shared" si="147"/>
        <v>1076</v>
      </c>
      <c r="R921" s="40">
        <f t="shared" si="148"/>
        <v>0</v>
      </c>
      <c r="S921" s="39">
        <f t="shared" si="149"/>
        <v>1</v>
      </c>
    </row>
    <row r="922" spans="2:19" x14ac:dyDescent="0.3">
      <c r="B922" s="47"/>
      <c r="C922" s="45">
        <v>1077</v>
      </c>
      <c r="D922" s="44">
        <v>60.433999999999997</v>
      </c>
      <c r="E922" s="46"/>
      <c r="F922" s="45"/>
      <c r="G922" s="44"/>
      <c r="H922" s="43"/>
      <c r="I922" s="39">
        <f t="shared" si="140"/>
        <v>1077</v>
      </c>
      <c r="J922" s="42">
        <f t="shared" si="141"/>
        <v>155</v>
      </c>
      <c r="K922" s="42">
        <f t="shared" si="142"/>
        <v>400</v>
      </c>
      <c r="L922" s="41">
        <f t="shared" si="143"/>
        <v>1.9E-3</v>
      </c>
      <c r="M922" s="42">
        <f t="shared" si="144"/>
        <v>0</v>
      </c>
      <c r="N922" s="41">
        <f t="shared" si="145"/>
        <v>0</v>
      </c>
      <c r="O922" s="40">
        <f t="shared" si="146"/>
        <v>0</v>
      </c>
      <c r="Q922" s="39">
        <f t="shared" si="147"/>
        <v>1077</v>
      </c>
      <c r="R922" s="40">
        <f t="shared" si="148"/>
        <v>0</v>
      </c>
      <c r="S922" s="39">
        <f t="shared" si="149"/>
        <v>1</v>
      </c>
    </row>
    <row r="923" spans="2:19" x14ac:dyDescent="0.3">
      <c r="B923" s="47"/>
      <c r="C923" s="45">
        <v>1078</v>
      </c>
      <c r="D923" s="44">
        <v>60.320999999999998</v>
      </c>
      <c r="E923" s="46"/>
      <c r="F923" s="45"/>
      <c r="G923" s="44"/>
      <c r="H923" s="43"/>
      <c r="I923" s="39">
        <f t="shared" si="140"/>
        <v>1078</v>
      </c>
      <c r="J923" s="42">
        <f t="shared" si="141"/>
        <v>155</v>
      </c>
      <c r="K923" s="42">
        <f t="shared" si="142"/>
        <v>400</v>
      </c>
      <c r="L923" s="41">
        <f t="shared" si="143"/>
        <v>1.9E-3</v>
      </c>
      <c r="M923" s="42">
        <f t="shared" si="144"/>
        <v>0</v>
      </c>
      <c r="N923" s="41">
        <f t="shared" si="145"/>
        <v>0</v>
      </c>
      <c r="O923" s="40">
        <f t="shared" si="146"/>
        <v>0</v>
      </c>
      <c r="Q923" s="39">
        <f t="shared" si="147"/>
        <v>1078</v>
      </c>
      <c r="R923" s="40">
        <f t="shared" si="148"/>
        <v>0</v>
      </c>
      <c r="S923" s="39">
        <f t="shared" si="149"/>
        <v>1</v>
      </c>
    </row>
    <row r="924" spans="2:19" x14ac:dyDescent="0.3">
      <c r="B924" s="47"/>
      <c r="C924" s="45">
        <v>1079</v>
      </c>
      <c r="D924" s="44">
        <v>60.473999999999997</v>
      </c>
      <c r="E924" s="46"/>
      <c r="F924" s="45"/>
      <c r="G924" s="44"/>
      <c r="H924" s="43"/>
      <c r="I924" s="39">
        <f t="shared" si="140"/>
        <v>1079</v>
      </c>
      <c r="J924" s="42">
        <f t="shared" si="141"/>
        <v>155</v>
      </c>
      <c r="K924" s="42">
        <f t="shared" si="142"/>
        <v>400</v>
      </c>
      <c r="L924" s="41">
        <f t="shared" si="143"/>
        <v>1.9E-3</v>
      </c>
      <c r="M924" s="42">
        <f t="shared" si="144"/>
        <v>0</v>
      </c>
      <c r="N924" s="41">
        <f t="shared" si="145"/>
        <v>0</v>
      </c>
      <c r="O924" s="40">
        <f t="shared" si="146"/>
        <v>0</v>
      </c>
      <c r="Q924" s="39">
        <f t="shared" si="147"/>
        <v>1079</v>
      </c>
      <c r="R924" s="40">
        <f t="shared" si="148"/>
        <v>0</v>
      </c>
      <c r="S924" s="39">
        <f t="shared" si="149"/>
        <v>1</v>
      </c>
    </row>
    <row r="925" spans="2:19" x14ac:dyDescent="0.3">
      <c r="B925" s="47"/>
      <c r="C925" s="45">
        <v>1080</v>
      </c>
      <c r="D925" s="44">
        <v>59.722000000000001</v>
      </c>
      <c r="E925" s="46"/>
      <c r="F925" s="45"/>
      <c r="G925" s="44"/>
      <c r="H925" s="43"/>
      <c r="I925" s="39">
        <f t="shared" si="140"/>
        <v>1080</v>
      </c>
      <c r="J925" s="42">
        <f t="shared" si="141"/>
        <v>155</v>
      </c>
      <c r="K925" s="42">
        <f t="shared" si="142"/>
        <v>400</v>
      </c>
      <c r="L925" s="41">
        <f t="shared" si="143"/>
        <v>1.9E-3</v>
      </c>
      <c r="M925" s="42">
        <f t="shared" si="144"/>
        <v>0</v>
      </c>
      <c r="N925" s="41">
        <f t="shared" si="145"/>
        <v>0</v>
      </c>
      <c r="O925" s="40">
        <f t="shared" si="146"/>
        <v>0</v>
      </c>
      <c r="Q925" s="39">
        <f t="shared" si="147"/>
        <v>1080</v>
      </c>
      <c r="R925" s="40">
        <f t="shared" si="148"/>
        <v>0</v>
      </c>
      <c r="S925" s="39">
        <f t="shared" si="149"/>
        <v>1</v>
      </c>
    </row>
    <row r="926" spans="2:19" x14ac:dyDescent="0.3">
      <c r="B926" s="47"/>
      <c r="C926" s="45">
        <v>1081</v>
      </c>
      <c r="D926" s="44">
        <v>58.082999999999998</v>
      </c>
      <c r="E926" s="46"/>
      <c r="F926" s="45"/>
      <c r="G926" s="44"/>
      <c r="H926" s="43"/>
      <c r="I926" s="39">
        <f t="shared" si="140"/>
        <v>1081</v>
      </c>
      <c r="J926" s="42">
        <f t="shared" si="141"/>
        <v>155</v>
      </c>
      <c r="K926" s="42">
        <f t="shared" si="142"/>
        <v>400</v>
      </c>
      <c r="L926" s="41">
        <f t="shared" si="143"/>
        <v>1.9E-3</v>
      </c>
      <c r="M926" s="42">
        <f t="shared" si="144"/>
        <v>0</v>
      </c>
      <c r="N926" s="41">
        <f t="shared" si="145"/>
        <v>0</v>
      </c>
      <c r="O926" s="40">
        <f t="shared" si="146"/>
        <v>0</v>
      </c>
      <c r="Q926" s="39">
        <f t="shared" si="147"/>
        <v>1081</v>
      </c>
      <c r="R926" s="40">
        <f t="shared" si="148"/>
        <v>0</v>
      </c>
      <c r="S926" s="39">
        <f t="shared" si="149"/>
        <v>1</v>
      </c>
    </row>
    <row r="927" spans="2:19" x14ac:dyDescent="0.3">
      <c r="B927" s="47"/>
      <c r="C927" s="45">
        <v>1082</v>
      </c>
      <c r="D927" s="44">
        <v>58.94</v>
      </c>
      <c r="E927" s="46"/>
      <c r="F927" s="45"/>
      <c r="G927" s="44"/>
      <c r="H927" s="43"/>
      <c r="I927" s="39">
        <f t="shared" si="140"/>
        <v>1082</v>
      </c>
      <c r="J927" s="42">
        <f t="shared" si="141"/>
        <v>155</v>
      </c>
      <c r="K927" s="42">
        <f t="shared" si="142"/>
        <v>400</v>
      </c>
      <c r="L927" s="41">
        <f t="shared" si="143"/>
        <v>1.9E-3</v>
      </c>
      <c r="M927" s="42">
        <f t="shared" si="144"/>
        <v>0</v>
      </c>
      <c r="N927" s="41">
        <f t="shared" si="145"/>
        <v>0</v>
      </c>
      <c r="O927" s="40">
        <f t="shared" si="146"/>
        <v>0</v>
      </c>
      <c r="Q927" s="39">
        <f t="shared" si="147"/>
        <v>1082</v>
      </c>
      <c r="R927" s="40">
        <f t="shared" si="148"/>
        <v>0</v>
      </c>
      <c r="S927" s="39">
        <f t="shared" si="149"/>
        <v>1</v>
      </c>
    </row>
    <row r="928" spans="2:19" x14ac:dyDescent="0.3">
      <c r="B928" s="47"/>
      <c r="C928" s="45">
        <v>1083</v>
      </c>
      <c r="D928" s="44">
        <v>59.814</v>
      </c>
      <c r="E928" s="46"/>
      <c r="F928" s="45"/>
      <c r="G928" s="44"/>
      <c r="H928" s="43"/>
      <c r="I928" s="39">
        <f t="shared" si="140"/>
        <v>1083</v>
      </c>
      <c r="J928" s="42">
        <f t="shared" si="141"/>
        <v>155</v>
      </c>
      <c r="K928" s="42">
        <f t="shared" si="142"/>
        <v>400</v>
      </c>
      <c r="L928" s="41">
        <f t="shared" si="143"/>
        <v>1.9E-3</v>
      </c>
      <c r="M928" s="42">
        <f t="shared" si="144"/>
        <v>0</v>
      </c>
      <c r="N928" s="41">
        <f t="shared" si="145"/>
        <v>0</v>
      </c>
      <c r="O928" s="40">
        <f t="shared" si="146"/>
        <v>0</v>
      </c>
      <c r="Q928" s="39">
        <f t="shared" si="147"/>
        <v>1083</v>
      </c>
      <c r="R928" s="40">
        <f t="shared" si="148"/>
        <v>0</v>
      </c>
      <c r="S928" s="39">
        <f t="shared" si="149"/>
        <v>1</v>
      </c>
    </row>
    <row r="929" spans="2:19" x14ac:dyDescent="0.3">
      <c r="B929" s="47"/>
      <c r="C929" s="45">
        <v>1084</v>
      </c>
      <c r="D929" s="44">
        <v>57.851999999999997</v>
      </c>
      <c r="E929" s="46"/>
      <c r="F929" s="45"/>
      <c r="G929" s="44"/>
      <c r="H929" s="43"/>
      <c r="I929" s="39">
        <f t="shared" si="140"/>
        <v>1084</v>
      </c>
      <c r="J929" s="42">
        <f t="shared" si="141"/>
        <v>155</v>
      </c>
      <c r="K929" s="42">
        <f t="shared" si="142"/>
        <v>400</v>
      </c>
      <c r="L929" s="41">
        <f t="shared" si="143"/>
        <v>1.9E-3</v>
      </c>
      <c r="M929" s="42">
        <f t="shared" si="144"/>
        <v>0</v>
      </c>
      <c r="N929" s="41">
        <f t="shared" si="145"/>
        <v>0</v>
      </c>
      <c r="O929" s="40">
        <f t="shared" si="146"/>
        <v>0</v>
      </c>
      <c r="Q929" s="39">
        <f t="shared" si="147"/>
        <v>1084</v>
      </c>
      <c r="R929" s="40">
        <f t="shared" si="148"/>
        <v>0</v>
      </c>
      <c r="S929" s="39">
        <f t="shared" si="149"/>
        <v>1</v>
      </c>
    </row>
    <row r="930" spans="2:19" x14ac:dyDescent="0.3">
      <c r="B930" s="47"/>
      <c r="C930" s="45">
        <v>1085</v>
      </c>
      <c r="D930" s="44">
        <v>59.33</v>
      </c>
      <c r="E930" s="46"/>
      <c r="F930" s="45"/>
      <c r="G930" s="44"/>
      <c r="H930" s="43"/>
      <c r="I930" s="39">
        <f t="shared" si="140"/>
        <v>1085</v>
      </c>
      <c r="J930" s="42">
        <f t="shared" si="141"/>
        <v>155</v>
      </c>
      <c r="K930" s="42">
        <f t="shared" si="142"/>
        <v>400</v>
      </c>
      <c r="L930" s="41">
        <f t="shared" si="143"/>
        <v>1.9E-3</v>
      </c>
      <c r="M930" s="42">
        <f t="shared" si="144"/>
        <v>0</v>
      </c>
      <c r="N930" s="41">
        <f t="shared" si="145"/>
        <v>0</v>
      </c>
      <c r="O930" s="40">
        <f t="shared" si="146"/>
        <v>0</v>
      </c>
      <c r="Q930" s="39">
        <f t="shared" si="147"/>
        <v>1085</v>
      </c>
      <c r="R930" s="40">
        <f t="shared" si="148"/>
        <v>0</v>
      </c>
      <c r="S930" s="39">
        <f t="shared" si="149"/>
        <v>1</v>
      </c>
    </row>
    <row r="931" spans="2:19" x14ac:dyDescent="0.3">
      <c r="B931" s="47"/>
      <c r="C931" s="45">
        <v>1086</v>
      </c>
      <c r="D931" s="44">
        <v>55.41</v>
      </c>
      <c r="E931" s="46"/>
      <c r="F931" s="45"/>
      <c r="G931" s="44"/>
      <c r="H931" s="43"/>
      <c r="I931" s="39">
        <f t="shared" si="140"/>
        <v>1086</v>
      </c>
      <c r="J931" s="42">
        <f t="shared" si="141"/>
        <v>155</v>
      </c>
      <c r="K931" s="42">
        <f t="shared" si="142"/>
        <v>400</v>
      </c>
      <c r="L931" s="41">
        <f t="shared" si="143"/>
        <v>1.9E-3</v>
      </c>
      <c r="M931" s="42">
        <f t="shared" si="144"/>
        <v>0</v>
      </c>
      <c r="N931" s="41">
        <f t="shared" si="145"/>
        <v>0</v>
      </c>
      <c r="O931" s="40">
        <f t="shared" si="146"/>
        <v>0</v>
      </c>
      <c r="Q931" s="39">
        <f t="shared" si="147"/>
        <v>1086</v>
      </c>
      <c r="R931" s="40">
        <f t="shared" si="148"/>
        <v>0</v>
      </c>
      <c r="S931" s="39">
        <f t="shared" si="149"/>
        <v>1</v>
      </c>
    </row>
    <row r="932" spans="2:19" x14ac:dyDescent="0.3">
      <c r="B932" s="47"/>
      <c r="C932" s="45">
        <v>1087</v>
      </c>
      <c r="D932" s="44">
        <v>56.697000000000003</v>
      </c>
      <c r="E932" s="46"/>
      <c r="F932" s="45"/>
      <c r="G932" s="44"/>
      <c r="H932" s="43"/>
      <c r="I932" s="39">
        <f t="shared" si="140"/>
        <v>1087</v>
      </c>
      <c r="J932" s="42">
        <f t="shared" si="141"/>
        <v>155</v>
      </c>
      <c r="K932" s="42">
        <f t="shared" si="142"/>
        <v>400</v>
      </c>
      <c r="L932" s="41">
        <f t="shared" si="143"/>
        <v>1.9E-3</v>
      </c>
      <c r="M932" s="42">
        <f t="shared" si="144"/>
        <v>0</v>
      </c>
      <c r="N932" s="41">
        <f t="shared" si="145"/>
        <v>0</v>
      </c>
      <c r="O932" s="40">
        <f t="shared" si="146"/>
        <v>0</v>
      </c>
      <c r="Q932" s="39">
        <f t="shared" si="147"/>
        <v>1087</v>
      </c>
      <c r="R932" s="40">
        <f t="shared" si="148"/>
        <v>0</v>
      </c>
      <c r="S932" s="39">
        <f t="shared" si="149"/>
        <v>1</v>
      </c>
    </row>
    <row r="933" spans="2:19" x14ac:dyDescent="0.3">
      <c r="B933" s="47"/>
      <c r="C933" s="45">
        <v>1088</v>
      </c>
      <c r="D933" s="44">
        <v>59.317</v>
      </c>
      <c r="E933" s="46"/>
      <c r="F933" s="45"/>
      <c r="G933" s="44"/>
      <c r="H933" s="43"/>
      <c r="I933" s="39">
        <f t="shared" si="140"/>
        <v>1088</v>
      </c>
      <c r="J933" s="42">
        <f t="shared" si="141"/>
        <v>155</v>
      </c>
      <c r="K933" s="42">
        <f t="shared" si="142"/>
        <v>400</v>
      </c>
      <c r="L933" s="41">
        <f t="shared" si="143"/>
        <v>1.9E-3</v>
      </c>
      <c r="M933" s="42">
        <f t="shared" si="144"/>
        <v>0</v>
      </c>
      <c r="N933" s="41">
        <f t="shared" si="145"/>
        <v>0</v>
      </c>
      <c r="O933" s="40">
        <f t="shared" si="146"/>
        <v>0</v>
      </c>
      <c r="Q933" s="39">
        <f t="shared" si="147"/>
        <v>1088</v>
      </c>
      <c r="R933" s="40">
        <f t="shared" si="148"/>
        <v>0</v>
      </c>
      <c r="S933" s="39">
        <f t="shared" si="149"/>
        <v>1</v>
      </c>
    </row>
    <row r="934" spans="2:19" x14ac:dyDescent="0.3">
      <c r="B934" s="47"/>
      <c r="C934" s="45">
        <v>1089</v>
      </c>
      <c r="D934" s="44">
        <v>57.918999999999997</v>
      </c>
      <c r="E934" s="46"/>
      <c r="F934" s="45"/>
      <c r="G934" s="44"/>
      <c r="H934" s="43"/>
      <c r="I934" s="39">
        <f t="shared" si="140"/>
        <v>1089</v>
      </c>
      <c r="J934" s="42">
        <f t="shared" si="141"/>
        <v>155</v>
      </c>
      <c r="K934" s="42">
        <f t="shared" si="142"/>
        <v>400</v>
      </c>
      <c r="L934" s="41">
        <f t="shared" si="143"/>
        <v>1.9E-3</v>
      </c>
      <c r="M934" s="42">
        <f t="shared" si="144"/>
        <v>0</v>
      </c>
      <c r="N934" s="41">
        <f t="shared" si="145"/>
        <v>0</v>
      </c>
      <c r="O934" s="40">
        <f t="shared" si="146"/>
        <v>0</v>
      </c>
      <c r="Q934" s="39">
        <f t="shared" si="147"/>
        <v>1089</v>
      </c>
      <c r="R934" s="40">
        <f t="shared" si="148"/>
        <v>0</v>
      </c>
      <c r="S934" s="39">
        <f t="shared" si="149"/>
        <v>1</v>
      </c>
    </row>
    <row r="935" spans="2:19" x14ac:dyDescent="0.3">
      <c r="B935" s="47"/>
      <c r="C935" s="45">
        <v>1090</v>
      </c>
      <c r="D935" s="44">
        <v>55.573</v>
      </c>
      <c r="E935" s="46"/>
      <c r="F935" s="45"/>
      <c r="G935" s="44"/>
      <c r="H935" s="43"/>
      <c r="I935" s="39">
        <f t="shared" si="140"/>
        <v>1090</v>
      </c>
      <c r="J935" s="42">
        <f t="shared" si="141"/>
        <v>155</v>
      </c>
      <c r="K935" s="42">
        <f t="shared" si="142"/>
        <v>400</v>
      </c>
      <c r="L935" s="41">
        <f t="shared" si="143"/>
        <v>1.9E-3</v>
      </c>
      <c r="M935" s="42">
        <f t="shared" si="144"/>
        <v>0</v>
      </c>
      <c r="N935" s="41">
        <f t="shared" si="145"/>
        <v>0</v>
      </c>
      <c r="O935" s="40">
        <f t="shared" si="146"/>
        <v>0</v>
      </c>
      <c r="Q935" s="39">
        <f t="shared" si="147"/>
        <v>1090</v>
      </c>
      <c r="R935" s="40">
        <f t="shared" si="148"/>
        <v>0</v>
      </c>
      <c r="S935" s="39">
        <f t="shared" si="149"/>
        <v>1</v>
      </c>
    </row>
    <row r="936" spans="2:19" x14ac:dyDescent="0.3">
      <c r="B936" s="47"/>
      <c r="C936" s="45">
        <v>1091</v>
      </c>
      <c r="D936" s="44">
        <v>58.835000000000001</v>
      </c>
      <c r="E936" s="46"/>
      <c r="F936" s="45"/>
      <c r="G936" s="44"/>
      <c r="H936" s="43"/>
      <c r="I936" s="39">
        <f t="shared" si="140"/>
        <v>1091</v>
      </c>
      <c r="J936" s="42">
        <f t="shared" si="141"/>
        <v>155</v>
      </c>
      <c r="K936" s="42">
        <f t="shared" si="142"/>
        <v>400</v>
      </c>
      <c r="L936" s="41">
        <f t="shared" si="143"/>
        <v>1.9E-3</v>
      </c>
      <c r="M936" s="42">
        <f t="shared" si="144"/>
        <v>0</v>
      </c>
      <c r="N936" s="41">
        <f t="shared" si="145"/>
        <v>0</v>
      </c>
      <c r="O936" s="40">
        <f t="shared" si="146"/>
        <v>0</v>
      </c>
      <c r="Q936" s="39">
        <f t="shared" si="147"/>
        <v>1091</v>
      </c>
      <c r="R936" s="40">
        <f t="shared" si="148"/>
        <v>0</v>
      </c>
      <c r="S936" s="39">
        <f t="shared" si="149"/>
        <v>1</v>
      </c>
    </row>
    <row r="937" spans="2:19" x14ac:dyDescent="0.3">
      <c r="B937" s="47"/>
      <c r="C937" s="45">
        <v>1092</v>
      </c>
      <c r="D937" s="44">
        <v>58.124000000000002</v>
      </c>
      <c r="E937" s="46"/>
      <c r="F937" s="45"/>
      <c r="G937" s="44"/>
      <c r="H937" s="43"/>
      <c r="I937" s="39">
        <f t="shared" si="140"/>
        <v>1092</v>
      </c>
      <c r="J937" s="42">
        <f t="shared" si="141"/>
        <v>155</v>
      </c>
      <c r="K937" s="42">
        <f t="shared" si="142"/>
        <v>400</v>
      </c>
      <c r="L937" s="41">
        <f t="shared" si="143"/>
        <v>1.9E-3</v>
      </c>
      <c r="M937" s="42">
        <f t="shared" si="144"/>
        <v>0</v>
      </c>
      <c r="N937" s="41">
        <f t="shared" si="145"/>
        <v>0</v>
      </c>
      <c r="O937" s="40">
        <f t="shared" si="146"/>
        <v>0</v>
      </c>
      <c r="Q937" s="39">
        <f t="shared" si="147"/>
        <v>1092</v>
      </c>
      <c r="R937" s="40">
        <f t="shared" si="148"/>
        <v>0</v>
      </c>
      <c r="S937" s="39">
        <f t="shared" si="149"/>
        <v>1</v>
      </c>
    </row>
    <row r="938" spans="2:19" x14ac:dyDescent="0.3">
      <c r="B938" s="47"/>
      <c r="C938" s="45">
        <v>1093</v>
      </c>
      <c r="D938" s="44">
        <v>51.058</v>
      </c>
      <c r="E938" s="46"/>
      <c r="F938" s="45"/>
      <c r="G938" s="44"/>
      <c r="H938" s="43"/>
      <c r="I938" s="39">
        <f t="shared" si="140"/>
        <v>1093</v>
      </c>
      <c r="J938" s="42">
        <f t="shared" si="141"/>
        <v>155</v>
      </c>
      <c r="K938" s="42">
        <f t="shared" si="142"/>
        <v>400</v>
      </c>
      <c r="L938" s="41">
        <f t="shared" si="143"/>
        <v>1.9E-3</v>
      </c>
      <c r="M938" s="42">
        <f t="shared" si="144"/>
        <v>0</v>
      </c>
      <c r="N938" s="41">
        <f t="shared" si="145"/>
        <v>0</v>
      </c>
      <c r="O938" s="40">
        <f t="shared" si="146"/>
        <v>0</v>
      </c>
      <c r="Q938" s="39">
        <f t="shared" si="147"/>
        <v>1093</v>
      </c>
      <c r="R938" s="40">
        <f t="shared" si="148"/>
        <v>0</v>
      </c>
      <c r="S938" s="39">
        <f t="shared" si="149"/>
        <v>1</v>
      </c>
    </row>
    <row r="939" spans="2:19" x14ac:dyDescent="0.3">
      <c r="B939" s="47"/>
      <c r="C939" s="45">
        <v>1094</v>
      </c>
      <c r="D939" s="44">
        <v>53.965000000000003</v>
      </c>
      <c r="E939" s="46"/>
      <c r="F939" s="45"/>
      <c r="G939" s="44"/>
      <c r="H939" s="43"/>
      <c r="I939" s="39">
        <f t="shared" si="140"/>
        <v>1094</v>
      </c>
      <c r="J939" s="42">
        <f t="shared" si="141"/>
        <v>155</v>
      </c>
      <c r="K939" s="42">
        <f t="shared" si="142"/>
        <v>400</v>
      </c>
      <c r="L939" s="41">
        <f t="shared" si="143"/>
        <v>1.9E-3</v>
      </c>
      <c r="M939" s="42">
        <f t="shared" si="144"/>
        <v>0</v>
      </c>
      <c r="N939" s="41">
        <f t="shared" si="145"/>
        <v>0</v>
      </c>
      <c r="O939" s="40">
        <f t="shared" si="146"/>
        <v>0</v>
      </c>
      <c r="Q939" s="39">
        <f t="shared" si="147"/>
        <v>1094</v>
      </c>
      <c r="R939" s="40">
        <f t="shared" si="148"/>
        <v>0</v>
      </c>
      <c r="S939" s="39">
        <f t="shared" si="149"/>
        <v>1</v>
      </c>
    </row>
    <row r="940" spans="2:19" x14ac:dyDescent="0.3">
      <c r="B940" s="47"/>
      <c r="C940" s="45">
        <v>1095</v>
      </c>
      <c r="D940" s="44">
        <v>52.067</v>
      </c>
      <c r="E940" s="46"/>
      <c r="F940" s="45"/>
      <c r="G940" s="44"/>
      <c r="H940" s="43"/>
      <c r="I940" s="39">
        <f t="shared" si="140"/>
        <v>1095</v>
      </c>
      <c r="J940" s="42">
        <f t="shared" si="141"/>
        <v>155</v>
      </c>
      <c r="K940" s="42">
        <f t="shared" si="142"/>
        <v>400</v>
      </c>
      <c r="L940" s="41">
        <f t="shared" si="143"/>
        <v>1.9E-3</v>
      </c>
      <c r="M940" s="42">
        <f t="shared" si="144"/>
        <v>0</v>
      </c>
      <c r="N940" s="41">
        <f t="shared" si="145"/>
        <v>0</v>
      </c>
      <c r="O940" s="40">
        <f t="shared" si="146"/>
        <v>0</v>
      </c>
      <c r="Q940" s="39">
        <f t="shared" si="147"/>
        <v>1095</v>
      </c>
      <c r="R940" s="40">
        <f t="shared" si="148"/>
        <v>0</v>
      </c>
      <c r="S940" s="39">
        <f t="shared" si="149"/>
        <v>1</v>
      </c>
    </row>
    <row r="941" spans="2:19" x14ac:dyDescent="0.3">
      <c r="B941" s="47"/>
      <c r="C941" s="45">
        <v>1096</v>
      </c>
      <c r="D941" s="44">
        <v>50.323</v>
      </c>
      <c r="E941" s="46"/>
      <c r="F941" s="45"/>
      <c r="G941" s="44"/>
      <c r="H941" s="43"/>
      <c r="I941" s="39">
        <f t="shared" si="140"/>
        <v>1096</v>
      </c>
      <c r="J941" s="42">
        <f t="shared" si="141"/>
        <v>155</v>
      </c>
      <c r="K941" s="42">
        <f t="shared" si="142"/>
        <v>400</v>
      </c>
      <c r="L941" s="41">
        <f t="shared" si="143"/>
        <v>1.9E-3</v>
      </c>
      <c r="M941" s="42">
        <f t="shared" si="144"/>
        <v>0</v>
      </c>
      <c r="N941" s="41">
        <f t="shared" si="145"/>
        <v>0</v>
      </c>
      <c r="O941" s="40">
        <f t="shared" si="146"/>
        <v>0</v>
      </c>
      <c r="Q941" s="39">
        <f t="shared" si="147"/>
        <v>1096</v>
      </c>
      <c r="R941" s="40">
        <f t="shared" si="148"/>
        <v>0</v>
      </c>
      <c r="S941" s="39">
        <f t="shared" si="149"/>
        <v>1</v>
      </c>
    </row>
    <row r="942" spans="2:19" x14ac:dyDescent="0.3">
      <c r="B942" s="47"/>
      <c r="C942" s="45">
        <v>1097</v>
      </c>
      <c r="D942" s="44">
        <v>57.851999999999997</v>
      </c>
      <c r="E942" s="46"/>
      <c r="F942" s="45"/>
      <c r="G942" s="44"/>
      <c r="H942" s="43"/>
      <c r="I942" s="39">
        <f t="shared" si="140"/>
        <v>1097</v>
      </c>
      <c r="J942" s="42">
        <f t="shared" si="141"/>
        <v>155</v>
      </c>
      <c r="K942" s="42">
        <f t="shared" si="142"/>
        <v>400</v>
      </c>
      <c r="L942" s="41">
        <f t="shared" si="143"/>
        <v>1.9E-3</v>
      </c>
      <c r="M942" s="42">
        <f t="shared" si="144"/>
        <v>0</v>
      </c>
      <c r="N942" s="41">
        <f t="shared" si="145"/>
        <v>0</v>
      </c>
      <c r="O942" s="40">
        <f t="shared" si="146"/>
        <v>0</v>
      </c>
      <c r="Q942" s="39">
        <f t="shared" si="147"/>
        <v>1097</v>
      </c>
      <c r="R942" s="40">
        <f t="shared" si="148"/>
        <v>0</v>
      </c>
      <c r="S942" s="39">
        <f t="shared" si="149"/>
        <v>1</v>
      </c>
    </row>
    <row r="943" spans="2:19" x14ac:dyDescent="0.3">
      <c r="B943" s="47"/>
      <c r="C943" s="45">
        <v>1098</v>
      </c>
      <c r="D943" s="44">
        <v>50.290999999999997</v>
      </c>
      <c r="E943" s="46"/>
      <c r="F943" s="45"/>
      <c r="G943" s="44"/>
      <c r="H943" s="43"/>
      <c r="I943" s="39">
        <f t="shared" si="140"/>
        <v>1098</v>
      </c>
      <c r="J943" s="42">
        <f t="shared" si="141"/>
        <v>155</v>
      </c>
      <c r="K943" s="42">
        <f t="shared" si="142"/>
        <v>400</v>
      </c>
      <c r="L943" s="41">
        <f t="shared" si="143"/>
        <v>1.9E-3</v>
      </c>
      <c r="M943" s="42">
        <f t="shared" si="144"/>
        <v>0</v>
      </c>
      <c r="N943" s="41">
        <f t="shared" si="145"/>
        <v>0</v>
      </c>
      <c r="O943" s="40">
        <f t="shared" si="146"/>
        <v>0</v>
      </c>
      <c r="Q943" s="39">
        <f t="shared" si="147"/>
        <v>1098</v>
      </c>
      <c r="R943" s="40">
        <f t="shared" si="148"/>
        <v>0</v>
      </c>
      <c r="S943" s="39">
        <f t="shared" si="149"/>
        <v>1</v>
      </c>
    </row>
    <row r="944" spans="2:19" x14ac:dyDescent="0.3">
      <c r="B944" s="47"/>
      <c r="C944" s="45">
        <v>1099</v>
      </c>
      <c r="D944" s="44">
        <v>50.771999999999998</v>
      </c>
      <c r="E944" s="46"/>
      <c r="F944" s="45"/>
      <c r="G944" s="44"/>
      <c r="H944" s="43"/>
      <c r="I944" s="39">
        <f t="shared" si="140"/>
        <v>1099</v>
      </c>
      <c r="J944" s="42">
        <f t="shared" si="141"/>
        <v>155</v>
      </c>
      <c r="K944" s="42">
        <f t="shared" si="142"/>
        <v>400</v>
      </c>
      <c r="L944" s="41">
        <f t="shared" si="143"/>
        <v>1.9E-3</v>
      </c>
      <c r="M944" s="42">
        <f t="shared" si="144"/>
        <v>0</v>
      </c>
      <c r="N944" s="41">
        <f t="shared" si="145"/>
        <v>0</v>
      </c>
      <c r="O944" s="40">
        <f t="shared" si="146"/>
        <v>0</v>
      </c>
      <c r="Q944" s="39">
        <f t="shared" si="147"/>
        <v>1099</v>
      </c>
      <c r="R944" s="40">
        <f t="shared" si="148"/>
        <v>0</v>
      </c>
      <c r="S944" s="39">
        <f t="shared" si="149"/>
        <v>1</v>
      </c>
    </row>
    <row r="945" spans="2:19" x14ac:dyDescent="0.3">
      <c r="B945" s="47"/>
      <c r="C945" s="45">
        <v>1100</v>
      </c>
      <c r="D945" s="44">
        <v>48.576999999999998</v>
      </c>
      <c r="E945" s="46"/>
      <c r="F945" s="45"/>
      <c r="G945" s="44"/>
      <c r="H945" s="43"/>
      <c r="I945" s="39">
        <f t="shared" si="140"/>
        <v>1100</v>
      </c>
      <c r="J945" s="42">
        <f t="shared" si="141"/>
        <v>155</v>
      </c>
      <c r="K945" s="42">
        <f t="shared" si="142"/>
        <v>400</v>
      </c>
      <c r="L945" s="41">
        <f t="shared" si="143"/>
        <v>1.9E-3</v>
      </c>
      <c r="M945" s="42">
        <f t="shared" si="144"/>
        <v>0</v>
      </c>
      <c r="N945" s="41">
        <f t="shared" si="145"/>
        <v>0</v>
      </c>
      <c r="O945" s="40">
        <f t="shared" si="146"/>
        <v>0</v>
      </c>
      <c r="Q945" s="39">
        <f t="shared" si="147"/>
        <v>1100</v>
      </c>
      <c r="R945" s="40">
        <f t="shared" si="148"/>
        <v>0</v>
      </c>
      <c r="S945" s="39">
        <f t="shared" si="149"/>
        <v>1</v>
      </c>
    </row>
    <row r="946" spans="2:19" x14ac:dyDescent="0.3">
      <c r="B946" s="47"/>
      <c r="C946" s="45">
        <v>1101</v>
      </c>
      <c r="D946" s="44">
        <v>49.695999999999998</v>
      </c>
      <c r="E946" s="46"/>
      <c r="F946" s="45"/>
      <c r="G946" s="44"/>
      <c r="H946" s="43"/>
      <c r="I946" s="39">
        <f t="shared" si="140"/>
        <v>1101</v>
      </c>
      <c r="J946" s="42">
        <f t="shared" si="141"/>
        <v>155</v>
      </c>
      <c r="K946" s="42">
        <f t="shared" si="142"/>
        <v>400</v>
      </c>
      <c r="L946" s="41">
        <f t="shared" si="143"/>
        <v>1.9E-3</v>
      </c>
      <c r="M946" s="42">
        <f t="shared" si="144"/>
        <v>0</v>
      </c>
      <c r="N946" s="41">
        <f t="shared" si="145"/>
        <v>0</v>
      </c>
      <c r="O946" s="40">
        <f t="shared" si="146"/>
        <v>0</v>
      </c>
      <c r="Q946" s="39">
        <f t="shared" si="147"/>
        <v>1101</v>
      </c>
      <c r="R946" s="40">
        <f t="shared" si="148"/>
        <v>0</v>
      </c>
      <c r="S946" s="39">
        <f t="shared" si="149"/>
        <v>1</v>
      </c>
    </row>
    <row r="947" spans="2:19" x14ac:dyDescent="0.3">
      <c r="B947" s="47"/>
      <c r="C947" s="45">
        <v>1102</v>
      </c>
      <c r="D947" s="44">
        <v>46.883000000000003</v>
      </c>
      <c r="E947" s="46"/>
      <c r="F947" s="45"/>
      <c r="G947" s="44"/>
      <c r="H947" s="43"/>
      <c r="I947" s="39">
        <f t="shared" si="140"/>
        <v>1102</v>
      </c>
      <c r="J947" s="42">
        <f t="shared" si="141"/>
        <v>155</v>
      </c>
      <c r="K947" s="42">
        <f t="shared" si="142"/>
        <v>400</v>
      </c>
      <c r="L947" s="41">
        <f t="shared" si="143"/>
        <v>1.9E-3</v>
      </c>
      <c r="M947" s="42">
        <f t="shared" si="144"/>
        <v>0</v>
      </c>
      <c r="N947" s="41">
        <f t="shared" si="145"/>
        <v>0</v>
      </c>
      <c r="O947" s="40">
        <f t="shared" si="146"/>
        <v>0</v>
      </c>
      <c r="Q947" s="39">
        <f t="shared" si="147"/>
        <v>1102</v>
      </c>
      <c r="R947" s="40">
        <f t="shared" si="148"/>
        <v>0</v>
      </c>
      <c r="S947" s="39">
        <f t="shared" si="149"/>
        <v>1</v>
      </c>
    </row>
    <row r="948" spans="2:19" x14ac:dyDescent="0.3">
      <c r="B948" s="47"/>
      <c r="C948" s="45">
        <v>1103</v>
      </c>
      <c r="D948" s="44">
        <v>46.637</v>
      </c>
      <c r="E948" s="46"/>
      <c r="F948" s="45"/>
      <c r="G948" s="44"/>
      <c r="H948" s="43"/>
      <c r="I948" s="39">
        <f t="shared" si="140"/>
        <v>1103</v>
      </c>
      <c r="J948" s="42">
        <f t="shared" si="141"/>
        <v>155</v>
      </c>
      <c r="K948" s="42">
        <f t="shared" si="142"/>
        <v>400</v>
      </c>
      <c r="L948" s="41">
        <f t="shared" si="143"/>
        <v>1.9E-3</v>
      </c>
      <c r="M948" s="42">
        <f t="shared" si="144"/>
        <v>0</v>
      </c>
      <c r="N948" s="41">
        <f t="shared" si="145"/>
        <v>0</v>
      </c>
      <c r="O948" s="40">
        <f t="shared" si="146"/>
        <v>0</v>
      </c>
      <c r="Q948" s="39">
        <f t="shared" si="147"/>
        <v>1103</v>
      </c>
      <c r="R948" s="40">
        <f t="shared" si="148"/>
        <v>0</v>
      </c>
      <c r="S948" s="39">
        <f t="shared" si="149"/>
        <v>1</v>
      </c>
    </row>
    <row r="949" spans="2:19" x14ac:dyDescent="0.3">
      <c r="B949" s="47"/>
      <c r="C949" s="45">
        <v>1104</v>
      </c>
      <c r="D949" s="44">
        <v>46.765000000000001</v>
      </c>
      <c r="E949" s="46"/>
      <c r="F949" s="45"/>
      <c r="G949" s="44"/>
      <c r="H949" s="43"/>
      <c r="I949" s="39">
        <f t="shared" si="140"/>
        <v>1104</v>
      </c>
      <c r="J949" s="42">
        <f t="shared" si="141"/>
        <v>155</v>
      </c>
      <c r="K949" s="42">
        <f t="shared" si="142"/>
        <v>400</v>
      </c>
      <c r="L949" s="41">
        <f t="shared" si="143"/>
        <v>1.9E-3</v>
      </c>
      <c r="M949" s="42">
        <f t="shared" si="144"/>
        <v>0</v>
      </c>
      <c r="N949" s="41">
        <f t="shared" si="145"/>
        <v>0</v>
      </c>
      <c r="O949" s="40">
        <f t="shared" si="146"/>
        <v>0</v>
      </c>
      <c r="Q949" s="39">
        <f t="shared" si="147"/>
        <v>1104</v>
      </c>
      <c r="R949" s="40">
        <f t="shared" si="148"/>
        <v>0</v>
      </c>
      <c r="S949" s="39">
        <f t="shared" si="149"/>
        <v>1</v>
      </c>
    </row>
    <row r="950" spans="2:19" x14ac:dyDescent="0.3">
      <c r="B950" s="47"/>
      <c r="C950" s="45">
        <v>1105</v>
      </c>
      <c r="D950" s="44">
        <v>50.643999999999998</v>
      </c>
      <c r="E950" s="46"/>
      <c r="F950" s="45"/>
      <c r="G950" s="44"/>
      <c r="H950" s="43"/>
      <c r="I950" s="39">
        <f t="shared" si="140"/>
        <v>1105</v>
      </c>
      <c r="J950" s="42">
        <f t="shared" si="141"/>
        <v>155</v>
      </c>
      <c r="K950" s="42">
        <f t="shared" si="142"/>
        <v>400</v>
      </c>
      <c r="L950" s="41">
        <f t="shared" si="143"/>
        <v>1.9E-3</v>
      </c>
      <c r="M950" s="42">
        <f t="shared" si="144"/>
        <v>0</v>
      </c>
      <c r="N950" s="41">
        <f t="shared" si="145"/>
        <v>0</v>
      </c>
      <c r="O950" s="40">
        <f t="shared" si="146"/>
        <v>0</v>
      </c>
      <c r="Q950" s="39">
        <f t="shared" si="147"/>
        <v>1105</v>
      </c>
      <c r="R950" s="40">
        <f t="shared" si="148"/>
        <v>0</v>
      </c>
      <c r="S950" s="39">
        <f t="shared" si="149"/>
        <v>1</v>
      </c>
    </row>
    <row r="951" spans="2:19" x14ac:dyDescent="0.3">
      <c r="B951" s="47"/>
      <c r="C951" s="45">
        <v>1106</v>
      </c>
      <c r="D951" s="44">
        <v>39.792000000000002</v>
      </c>
      <c r="E951" s="46"/>
      <c r="F951" s="45"/>
      <c r="G951" s="44"/>
      <c r="H951" s="43"/>
      <c r="I951" s="39">
        <f t="shared" si="140"/>
        <v>1106</v>
      </c>
      <c r="J951" s="42">
        <f t="shared" si="141"/>
        <v>155</v>
      </c>
      <c r="K951" s="42">
        <f t="shared" si="142"/>
        <v>400</v>
      </c>
      <c r="L951" s="41">
        <f t="shared" si="143"/>
        <v>1.9E-3</v>
      </c>
      <c r="M951" s="42">
        <f t="shared" si="144"/>
        <v>0</v>
      </c>
      <c r="N951" s="41">
        <f t="shared" si="145"/>
        <v>0</v>
      </c>
      <c r="O951" s="40">
        <f t="shared" si="146"/>
        <v>0</v>
      </c>
      <c r="Q951" s="39">
        <f t="shared" si="147"/>
        <v>1106</v>
      </c>
      <c r="R951" s="40">
        <f t="shared" si="148"/>
        <v>0</v>
      </c>
      <c r="S951" s="39">
        <f t="shared" si="149"/>
        <v>1</v>
      </c>
    </row>
    <row r="952" spans="2:19" x14ac:dyDescent="0.3">
      <c r="B952" s="47"/>
      <c r="C952" s="45">
        <v>1107</v>
      </c>
      <c r="D952" s="44">
        <v>48.304000000000002</v>
      </c>
      <c r="E952" s="46"/>
      <c r="F952" s="45"/>
      <c r="G952" s="44"/>
      <c r="H952" s="43"/>
      <c r="I952" s="39">
        <f t="shared" si="140"/>
        <v>1107</v>
      </c>
      <c r="J952" s="42">
        <f t="shared" si="141"/>
        <v>155</v>
      </c>
      <c r="K952" s="42">
        <f t="shared" si="142"/>
        <v>400</v>
      </c>
      <c r="L952" s="41">
        <f t="shared" si="143"/>
        <v>1.9E-3</v>
      </c>
      <c r="M952" s="42">
        <f t="shared" si="144"/>
        <v>0</v>
      </c>
      <c r="N952" s="41">
        <f t="shared" si="145"/>
        <v>0</v>
      </c>
      <c r="O952" s="40">
        <f t="shared" si="146"/>
        <v>0</v>
      </c>
      <c r="Q952" s="39">
        <f t="shared" si="147"/>
        <v>1107</v>
      </c>
      <c r="R952" s="40">
        <f t="shared" si="148"/>
        <v>0</v>
      </c>
      <c r="S952" s="39">
        <f t="shared" si="149"/>
        <v>1</v>
      </c>
    </row>
    <row r="953" spans="2:19" x14ac:dyDescent="0.3">
      <c r="B953" s="47"/>
      <c r="C953" s="45">
        <v>1108</v>
      </c>
      <c r="D953" s="44">
        <v>41.564999999999998</v>
      </c>
      <c r="E953" s="46"/>
      <c r="F953" s="45"/>
      <c r="G953" s="44"/>
      <c r="H953" s="43"/>
      <c r="I953" s="39">
        <f t="shared" si="140"/>
        <v>1108</v>
      </c>
      <c r="J953" s="42">
        <f t="shared" si="141"/>
        <v>155</v>
      </c>
      <c r="K953" s="42">
        <f t="shared" si="142"/>
        <v>400</v>
      </c>
      <c r="L953" s="41">
        <f t="shared" si="143"/>
        <v>1.9E-3</v>
      </c>
      <c r="M953" s="42">
        <f t="shared" si="144"/>
        <v>0</v>
      </c>
      <c r="N953" s="41">
        <f t="shared" si="145"/>
        <v>0</v>
      </c>
      <c r="O953" s="40">
        <f t="shared" si="146"/>
        <v>0</v>
      </c>
      <c r="Q953" s="39">
        <f t="shared" si="147"/>
        <v>1108</v>
      </c>
      <c r="R953" s="40">
        <f t="shared" si="148"/>
        <v>0</v>
      </c>
      <c r="S953" s="39">
        <f t="shared" si="149"/>
        <v>1</v>
      </c>
    </row>
    <row r="954" spans="2:19" x14ac:dyDescent="0.3">
      <c r="B954" s="47"/>
      <c r="C954" s="45">
        <v>1109</v>
      </c>
      <c r="D954" s="44">
        <v>41.277999999999999</v>
      </c>
      <c r="E954" s="46"/>
      <c r="F954" s="45"/>
      <c r="G954" s="44"/>
      <c r="H954" s="43"/>
      <c r="I954" s="39">
        <f t="shared" si="140"/>
        <v>1109</v>
      </c>
      <c r="J954" s="42">
        <f t="shared" si="141"/>
        <v>155</v>
      </c>
      <c r="K954" s="42">
        <f t="shared" si="142"/>
        <v>400</v>
      </c>
      <c r="L954" s="41">
        <f t="shared" si="143"/>
        <v>1.9E-3</v>
      </c>
      <c r="M954" s="42">
        <f t="shared" si="144"/>
        <v>0</v>
      </c>
      <c r="N954" s="41">
        <f t="shared" si="145"/>
        <v>0</v>
      </c>
      <c r="O954" s="40">
        <f t="shared" si="146"/>
        <v>0</v>
      </c>
      <c r="Q954" s="39">
        <f t="shared" si="147"/>
        <v>1109</v>
      </c>
      <c r="R954" s="40">
        <f t="shared" si="148"/>
        <v>0</v>
      </c>
      <c r="S954" s="39">
        <f t="shared" si="149"/>
        <v>1</v>
      </c>
    </row>
    <row r="955" spans="2:19" x14ac:dyDescent="0.3">
      <c r="B955" s="47"/>
      <c r="C955" s="45">
        <v>1110</v>
      </c>
      <c r="D955" s="44">
        <v>47.899000000000001</v>
      </c>
      <c r="E955" s="46"/>
      <c r="F955" s="45"/>
      <c r="G955" s="44"/>
      <c r="H955" s="43"/>
      <c r="I955" s="39">
        <f t="shared" si="140"/>
        <v>1110</v>
      </c>
      <c r="J955" s="42">
        <f t="shared" si="141"/>
        <v>155</v>
      </c>
      <c r="K955" s="42">
        <f t="shared" si="142"/>
        <v>400</v>
      </c>
      <c r="L955" s="41">
        <f t="shared" si="143"/>
        <v>1.9E-3</v>
      </c>
      <c r="M955" s="42">
        <f t="shared" si="144"/>
        <v>0</v>
      </c>
      <c r="N955" s="41">
        <f t="shared" si="145"/>
        <v>0</v>
      </c>
      <c r="O955" s="40">
        <f t="shared" si="146"/>
        <v>0</v>
      </c>
      <c r="Q955" s="39">
        <f t="shared" si="147"/>
        <v>1110</v>
      </c>
      <c r="R955" s="40">
        <f t="shared" si="148"/>
        <v>0</v>
      </c>
      <c r="S955" s="39">
        <f t="shared" si="149"/>
        <v>1</v>
      </c>
    </row>
    <row r="956" spans="2:19" x14ac:dyDescent="0.3">
      <c r="B956" s="47"/>
      <c r="C956" s="45">
        <v>1111</v>
      </c>
      <c r="D956" s="44">
        <v>33.154000000000003</v>
      </c>
      <c r="E956" s="46"/>
      <c r="F956" s="45"/>
      <c r="G956" s="44"/>
      <c r="H956" s="43"/>
      <c r="I956" s="39">
        <f t="shared" si="140"/>
        <v>1111</v>
      </c>
      <c r="J956" s="42">
        <f t="shared" si="141"/>
        <v>155</v>
      </c>
      <c r="K956" s="42">
        <f t="shared" si="142"/>
        <v>400</v>
      </c>
      <c r="L956" s="41">
        <f t="shared" si="143"/>
        <v>1.9E-3</v>
      </c>
      <c r="M956" s="42">
        <f t="shared" si="144"/>
        <v>0</v>
      </c>
      <c r="N956" s="41">
        <f t="shared" si="145"/>
        <v>0</v>
      </c>
      <c r="O956" s="40">
        <f t="shared" si="146"/>
        <v>0</v>
      </c>
      <c r="Q956" s="39">
        <f t="shared" si="147"/>
        <v>1111</v>
      </c>
      <c r="R956" s="40">
        <f t="shared" si="148"/>
        <v>0</v>
      </c>
      <c r="S956" s="39">
        <f t="shared" si="149"/>
        <v>1</v>
      </c>
    </row>
    <row r="957" spans="2:19" x14ac:dyDescent="0.3">
      <c r="B957" s="47"/>
      <c r="C957" s="45">
        <v>1112</v>
      </c>
      <c r="D957" s="44">
        <v>41.356999999999999</v>
      </c>
      <c r="E957" s="46"/>
      <c r="F957" s="45"/>
      <c r="G957" s="44"/>
      <c r="H957" s="43"/>
      <c r="I957" s="39">
        <f t="shared" si="140"/>
        <v>1112</v>
      </c>
      <c r="J957" s="42">
        <f t="shared" si="141"/>
        <v>155</v>
      </c>
      <c r="K957" s="42">
        <f t="shared" si="142"/>
        <v>400</v>
      </c>
      <c r="L957" s="41">
        <f t="shared" si="143"/>
        <v>1.9E-3</v>
      </c>
      <c r="M957" s="42">
        <f t="shared" si="144"/>
        <v>0</v>
      </c>
      <c r="N957" s="41">
        <f t="shared" si="145"/>
        <v>0</v>
      </c>
      <c r="O957" s="40">
        <f t="shared" si="146"/>
        <v>0</v>
      </c>
      <c r="Q957" s="39">
        <f t="shared" si="147"/>
        <v>1112</v>
      </c>
      <c r="R957" s="40">
        <f t="shared" si="148"/>
        <v>0</v>
      </c>
      <c r="S957" s="39">
        <f t="shared" si="149"/>
        <v>1</v>
      </c>
    </row>
    <row r="958" spans="2:19" x14ac:dyDescent="0.3">
      <c r="B958" s="47"/>
      <c r="C958" s="45">
        <v>1113</v>
      </c>
      <c r="D958" s="44">
        <v>26.85</v>
      </c>
      <c r="E958" s="46"/>
      <c r="F958" s="45"/>
      <c r="G958" s="44"/>
      <c r="H958" s="43"/>
      <c r="I958" s="39">
        <f t="shared" si="140"/>
        <v>1113</v>
      </c>
      <c r="J958" s="42">
        <f t="shared" si="141"/>
        <v>155</v>
      </c>
      <c r="K958" s="42">
        <f t="shared" si="142"/>
        <v>400</v>
      </c>
      <c r="L958" s="41">
        <f t="shared" si="143"/>
        <v>1.9E-3</v>
      </c>
      <c r="M958" s="42">
        <f t="shared" si="144"/>
        <v>0</v>
      </c>
      <c r="N958" s="41">
        <f t="shared" si="145"/>
        <v>0</v>
      </c>
      <c r="O958" s="40">
        <f t="shared" si="146"/>
        <v>0</v>
      </c>
      <c r="Q958" s="39">
        <f t="shared" si="147"/>
        <v>1113</v>
      </c>
      <c r="R958" s="40">
        <f t="shared" si="148"/>
        <v>0</v>
      </c>
      <c r="S958" s="39">
        <f t="shared" si="149"/>
        <v>1</v>
      </c>
    </row>
    <row r="959" spans="2:19" x14ac:dyDescent="0.3">
      <c r="B959" s="47"/>
      <c r="C959" s="45">
        <v>1114</v>
      </c>
      <c r="D959" s="44">
        <v>29.984999999999999</v>
      </c>
      <c r="E959" s="46"/>
      <c r="F959" s="45"/>
      <c r="G959" s="44"/>
      <c r="H959" s="43"/>
      <c r="I959" s="39">
        <f t="shared" si="140"/>
        <v>1114</v>
      </c>
      <c r="J959" s="42">
        <f t="shared" si="141"/>
        <v>155</v>
      </c>
      <c r="K959" s="42">
        <f t="shared" si="142"/>
        <v>400</v>
      </c>
      <c r="L959" s="41">
        <f t="shared" si="143"/>
        <v>1.9E-3</v>
      </c>
      <c r="M959" s="42">
        <f t="shared" si="144"/>
        <v>0</v>
      </c>
      <c r="N959" s="41">
        <f t="shared" si="145"/>
        <v>0</v>
      </c>
      <c r="O959" s="40">
        <f t="shared" si="146"/>
        <v>0</v>
      </c>
      <c r="Q959" s="39">
        <f t="shared" si="147"/>
        <v>1114</v>
      </c>
      <c r="R959" s="40">
        <f t="shared" si="148"/>
        <v>0</v>
      </c>
      <c r="S959" s="39">
        <f t="shared" si="149"/>
        <v>1</v>
      </c>
    </row>
    <row r="960" spans="2:19" x14ac:dyDescent="0.3">
      <c r="B960" s="47"/>
      <c r="C960" s="45">
        <v>1115</v>
      </c>
      <c r="D960" s="44">
        <v>24.986999999999998</v>
      </c>
      <c r="E960" s="46"/>
      <c r="F960" s="45"/>
      <c r="G960" s="44"/>
      <c r="H960" s="43"/>
      <c r="I960" s="39">
        <f t="shared" si="140"/>
        <v>1115</v>
      </c>
      <c r="J960" s="42">
        <f t="shared" si="141"/>
        <v>155</v>
      </c>
      <c r="K960" s="42">
        <f t="shared" si="142"/>
        <v>400</v>
      </c>
      <c r="L960" s="41">
        <f t="shared" si="143"/>
        <v>1.9E-3</v>
      </c>
      <c r="M960" s="42">
        <f t="shared" si="144"/>
        <v>0</v>
      </c>
      <c r="N960" s="41">
        <f t="shared" si="145"/>
        <v>0</v>
      </c>
      <c r="O960" s="40">
        <f t="shared" si="146"/>
        <v>0</v>
      </c>
      <c r="Q960" s="39">
        <f t="shared" si="147"/>
        <v>1115</v>
      </c>
      <c r="R960" s="40">
        <f t="shared" si="148"/>
        <v>0</v>
      </c>
      <c r="S960" s="39">
        <f t="shared" si="149"/>
        <v>1</v>
      </c>
    </row>
    <row r="961" spans="2:19" x14ac:dyDescent="0.3">
      <c r="B961" s="47"/>
      <c r="C961" s="45">
        <v>1116</v>
      </c>
      <c r="D961" s="44">
        <v>20.135999999999999</v>
      </c>
      <c r="E961" s="46"/>
      <c r="F961" s="45"/>
      <c r="G961" s="44"/>
      <c r="H961" s="43"/>
      <c r="I961" s="39">
        <f t="shared" si="140"/>
        <v>1116</v>
      </c>
      <c r="J961" s="42">
        <f t="shared" si="141"/>
        <v>155</v>
      </c>
      <c r="K961" s="42">
        <f t="shared" si="142"/>
        <v>400</v>
      </c>
      <c r="L961" s="41">
        <f t="shared" si="143"/>
        <v>1.9E-3</v>
      </c>
      <c r="M961" s="42">
        <f t="shared" si="144"/>
        <v>0</v>
      </c>
      <c r="N961" s="41">
        <f t="shared" si="145"/>
        <v>0</v>
      </c>
      <c r="O961" s="40">
        <f t="shared" si="146"/>
        <v>0</v>
      </c>
      <c r="Q961" s="39">
        <f t="shared" si="147"/>
        <v>1116</v>
      </c>
      <c r="R961" s="40">
        <f t="shared" si="148"/>
        <v>0</v>
      </c>
      <c r="S961" s="39">
        <f t="shared" si="149"/>
        <v>1</v>
      </c>
    </row>
    <row r="962" spans="2:19" x14ac:dyDescent="0.3">
      <c r="B962" s="47"/>
      <c r="C962" s="45">
        <v>1117</v>
      </c>
      <c r="D962" s="44">
        <v>7.9618000000000002</v>
      </c>
      <c r="E962" s="46"/>
      <c r="F962" s="45"/>
      <c r="G962" s="44"/>
      <c r="H962" s="43"/>
      <c r="I962" s="39">
        <f t="shared" si="140"/>
        <v>1117</v>
      </c>
      <c r="J962" s="42">
        <f t="shared" si="141"/>
        <v>155</v>
      </c>
      <c r="K962" s="42">
        <f t="shared" si="142"/>
        <v>400</v>
      </c>
      <c r="L962" s="41">
        <f t="shared" si="143"/>
        <v>1.9E-3</v>
      </c>
      <c r="M962" s="42">
        <f t="shared" si="144"/>
        <v>0</v>
      </c>
      <c r="N962" s="41">
        <f t="shared" si="145"/>
        <v>0</v>
      </c>
      <c r="O962" s="40">
        <f t="shared" si="146"/>
        <v>0</v>
      </c>
      <c r="Q962" s="39">
        <f t="shared" si="147"/>
        <v>1117</v>
      </c>
      <c r="R962" s="40">
        <f t="shared" si="148"/>
        <v>0</v>
      </c>
      <c r="S962" s="39">
        <f t="shared" si="149"/>
        <v>1</v>
      </c>
    </row>
    <row r="963" spans="2:19" x14ac:dyDescent="0.3">
      <c r="B963" s="47"/>
      <c r="C963" s="45">
        <v>1118</v>
      </c>
      <c r="D963" s="44">
        <v>21.753</v>
      </c>
      <c r="E963" s="46"/>
      <c r="F963" s="45"/>
      <c r="G963" s="44"/>
      <c r="H963" s="43"/>
      <c r="I963" s="39">
        <f t="shared" si="140"/>
        <v>1118</v>
      </c>
      <c r="J963" s="42">
        <f t="shared" si="141"/>
        <v>155</v>
      </c>
      <c r="K963" s="42">
        <f t="shared" si="142"/>
        <v>400</v>
      </c>
      <c r="L963" s="41">
        <f t="shared" si="143"/>
        <v>1.9E-3</v>
      </c>
      <c r="M963" s="42">
        <f t="shared" si="144"/>
        <v>0</v>
      </c>
      <c r="N963" s="41">
        <f t="shared" si="145"/>
        <v>0</v>
      </c>
      <c r="O963" s="40">
        <f t="shared" si="146"/>
        <v>0</v>
      </c>
      <c r="Q963" s="39">
        <f t="shared" si="147"/>
        <v>1118</v>
      </c>
      <c r="R963" s="40">
        <f t="shared" si="148"/>
        <v>0</v>
      </c>
      <c r="S963" s="39">
        <f t="shared" si="149"/>
        <v>1</v>
      </c>
    </row>
    <row r="964" spans="2:19" x14ac:dyDescent="0.3">
      <c r="B964" s="47"/>
      <c r="C964" s="45">
        <v>1119</v>
      </c>
      <c r="D964" s="44">
        <v>11.317</v>
      </c>
      <c r="E964" s="46"/>
      <c r="F964" s="45"/>
      <c r="G964" s="44"/>
      <c r="H964" s="43"/>
      <c r="I964" s="39">
        <f t="shared" si="140"/>
        <v>1119</v>
      </c>
      <c r="J964" s="42">
        <f t="shared" si="141"/>
        <v>155</v>
      </c>
      <c r="K964" s="42">
        <f t="shared" si="142"/>
        <v>400</v>
      </c>
      <c r="L964" s="41">
        <f t="shared" si="143"/>
        <v>1.9E-3</v>
      </c>
      <c r="M964" s="42">
        <f t="shared" si="144"/>
        <v>0</v>
      </c>
      <c r="N964" s="41">
        <f t="shared" si="145"/>
        <v>0</v>
      </c>
      <c r="O964" s="40">
        <f t="shared" si="146"/>
        <v>0</v>
      </c>
      <c r="Q964" s="39">
        <f t="shared" si="147"/>
        <v>1119</v>
      </c>
      <c r="R964" s="40">
        <f t="shared" si="148"/>
        <v>0</v>
      </c>
      <c r="S964" s="39">
        <f t="shared" si="149"/>
        <v>1</v>
      </c>
    </row>
    <row r="965" spans="2:19" x14ac:dyDescent="0.3">
      <c r="B965" s="47"/>
      <c r="C965" s="45">
        <v>1120</v>
      </c>
      <c r="D965" s="44">
        <v>14.189</v>
      </c>
      <c r="E965" s="46"/>
      <c r="F965" s="45"/>
      <c r="G965" s="44"/>
      <c r="H965" s="43"/>
      <c r="I965" s="39">
        <f t="shared" ref="I965:I1028" si="150">IF(ISNUMBER(C965),C965,"")</f>
        <v>1120</v>
      </c>
      <c r="J965" s="42">
        <f t="shared" ref="J965:J1028" si="151">MATCH(I965,F:F,1)</f>
        <v>155</v>
      </c>
      <c r="K965" s="42">
        <f t="shared" ref="K965:K1028" si="152">INDEX($F:$F,$J965)</f>
        <v>400</v>
      </c>
      <c r="L965" s="41">
        <f t="shared" ref="L965:L1028" si="153">INDEX($G:$G,$J965)</f>
        <v>1.9E-3</v>
      </c>
      <c r="M965" s="42">
        <f t="shared" ref="M965:M1028" si="154">INDEX($F:$F,$J965+1)</f>
        <v>0</v>
      </c>
      <c r="N965" s="41">
        <f t="shared" ref="N965:N1028" si="155">INDEX($G:$G,$J965+1)</f>
        <v>0</v>
      </c>
      <c r="O965" s="40">
        <f t="shared" ref="O965:O1028" si="156">IF(I965&lt;=M965,L965+(N965-L965)/(M965-K965)*(M965-I965),0)</f>
        <v>0</v>
      </c>
      <c r="Q965" s="39">
        <f t="shared" ref="Q965:Q1028" si="157">IF(ISNUMBER(I965),I965,"")</f>
        <v>1120</v>
      </c>
      <c r="R965" s="40">
        <f t="shared" ref="R965:R1028" si="158">IF(ISNUMBER(O965),O965*D965,0)</f>
        <v>0</v>
      </c>
      <c r="S965" s="39">
        <f t="shared" ref="S965:S1028" si="159">Q966-Q965</f>
        <v>1</v>
      </c>
    </row>
    <row r="966" spans="2:19" x14ac:dyDescent="0.3">
      <c r="B966" s="47"/>
      <c r="C966" s="45">
        <v>1121</v>
      </c>
      <c r="D966" s="44">
        <v>18.585999999999999</v>
      </c>
      <c r="E966" s="46"/>
      <c r="F966" s="45"/>
      <c r="G966" s="44"/>
      <c r="H966" s="43"/>
      <c r="I966" s="39">
        <f t="shared" si="150"/>
        <v>1121</v>
      </c>
      <c r="J966" s="42">
        <f t="shared" si="151"/>
        <v>155</v>
      </c>
      <c r="K966" s="42">
        <f t="shared" si="152"/>
        <v>400</v>
      </c>
      <c r="L966" s="41">
        <f t="shared" si="153"/>
        <v>1.9E-3</v>
      </c>
      <c r="M966" s="42">
        <f t="shared" si="154"/>
        <v>0</v>
      </c>
      <c r="N966" s="41">
        <f t="shared" si="155"/>
        <v>0</v>
      </c>
      <c r="O966" s="40">
        <f t="shared" si="156"/>
        <v>0</v>
      </c>
      <c r="Q966" s="39">
        <f t="shared" si="157"/>
        <v>1121</v>
      </c>
      <c r="R966" s="40">
        <f t="shared" si="158"/>
        <v>0</v>
      </c>
      <c r="S966" s="39">
        <f t="shared" si="159"/>
        <v>1</v>
      </c>
    </row>
    <row r="967" spans="2:19" x14ac:dyDescent="0.3">
      <c r="B967" s="47"/>
      <c r="C967" s="45">
        <v>1122</v>
      </c>
      <c r="D967" s="44">
        <v>8.1685999999999996</v>
      </c>
      <c r="E967" s="46"/>
      <c r="F967" s="45"/>
      <c r="G967" s="44"/>
      <c r="H967" s="43"/>
      <c r="I967" s="39">
        <f t="shared" si="150"/>
        <v>1122</v>
      </c>
      <c r="J967" s="42">
        <f t="shared" si="151"/>
        <v>155</v>
      </c>
      <c r="K967" s="42">
        <f t="shared" si="152"/>
        <v>400</v>
      </c>
      <c r="L967" s="41">
        <f t="shared" si="153"/>
        <v>1.9E-3</v>
      </c>
      <c r="M967" s="42">
        <f t="shared" si="154"/>
        <v>0</v>
      </c>
      <c r="N967" s="41">
        <f t="shared" si="155"/>
        <v>0</v>
      </c>
      <c r="O967" s="40">
        <f t="shared" si="156"/>
        <v>0</v>
      </c>
      <c r="Q967" s="39">
        <f t="shared" si="157"/>
        <v>1122</v>
      </c>
      <c r="R967" s="40">
        <f t="shared" si="158"/>
        <v>0</v>
      </c>
      <c r="S967" s="39">
        <f t="shared" si="159"/>
        <v>1</v>
      </c>
    </row>
    <row r="968" spans="2:19" x14ac:dyDescent="0.3">
      <c r="B968" s="47"/>
      <c r="C968" s="45">
        <v>1123</v>
      </c>
      <c r="D968" s="44">
        <v>12.817</v>
      </c>
      <c r="E968" s="46"/>
      <c r="F968" s="45"/>
      <c r="G968" s="44"/>
      <c r="H968" s="43"/>
      <c r="I968" s="39">
        <f t="shared" si="150"/>
        <v>1123</v>
      </c>
      <c r="J968" s="42">
        <f t="shared" si="151"/>
        <v>155</v>
      </c>
      <c r="K968" s="42">
        <f t="shared" si="152"/>
        <v>400</v>
      </c>
      <c r="L968" s="41">
        <f t="shared" si="153"/>
        <v>1.9E-3</v>
      </c>
      <c r="M968" s="42">
        <f t="shared" si="154"/>
        <v>0</v>
      </c>
      <c r="N968" s="41">
        <f t="shared" si="155"/>
        <v>0</v>
      </c>
      <c r="O968" s="40">
        <f t="shared" si="156"/>
        <v>0</v>
      </c>
      <c r="Q968" s="39">
        <f t="shared" si="157"/>
        <v>1123</v>
      </c>
      <c r="R968" s="40">
        <f t="shared" si="158"/>
        <v>0</v>
      </c>
      <c r="S968" s="39">
        <f t="shared" si="159"/>
        <v>1</v>
      </c>
    </row>
    <row r="969" spans="2:19" x14ac:dyDescent="0.3">
      <c r="B969" s="47"/>
      <c r="C969" s="45">
        <v>1124</v>
      </c>
      <c r="D969" s="44">
        <v>10.87</v>
      </c>
      <c r="E969" s="46"/>
      <c r="F969" s="45"/>
      <c r="G969" s="44"/>
      <c r="H969" s="43"/>
      <c r="I969" s="39">
        <f t="shared" si="150"/>
        <v>1124</v>
      </c>
      <c r="J969" s="42">
        <f t="shared" si="151"/>
        <v>155</v>
      </c>
      <c r="K969" s="42">
        <f t="shared" si="152"/>
        <v>400</v>
      </c>
      <c r="L969" s="41">
        <f t="shared" si="153"/>
        <v>1.9E-3</v>
      </c>
      <c r="M969" s="42">
        <f t="shared" si="154"/>
        <v>0</v>
      </c>
      <c r="N969" s="41">
        <f t="shared" si="155"/>
        <v>0</v>
      </c>
      <c r="O969" s="40">
        <f t="shared" si="156"/>
        <v>0</v>
      </c>
      <c r="Q969" s="39">
        <f t="shared" si="157"/>
        <v>1124</v>
      </c>
      <c r="R969" s="40">
        <f t="shared" si="158"/>
        <v>0</v>
      </c>
      <c r="S969" s="39">
        <f t="shared" si="159"/>
        <v>1</v>
      </c>
    </row>
    <row r="970" spans="2:19" x14ac:dyDescent="0.3">
      <c r="B970" s="47"/>
      <c r="C970" s="45">
        <v>1125</v>
      </c>
      <c r="D970" s="44">
        <v>14.428000000000001</v>
      </c>
      <c r="E970" s="46"/>
      <c r="F970" s="45"/>
      <c r="G970" s="44"/>
      <c r="H970" s="43"/>
      <c r="I970" s="39">
        <f t="shared" si="150"/>
        <v>1125</v>
      </c>
      <c r="J970" s="42">
        <f t="shared" si="151"/>
        <v>155</v>
      </c>
      <c r="K970" s="42">
        <f t="shared" si="152"/>
        <v>400</v>
      </c>
      <c r="L970" s="41">
        <f t="shared" si="153"/>
        <v>1.9E-3</v>
      </c>
      <c r="M970" s="42">
        <f t="shared" si="154"/>
        <v>0</v>
      </c>
      <c r="N970" s="41">
        <f t="shared" si="155"/>
        <v>0</v>
      </c>
      <c r="O970" s="40">
        <f t="shared" si="156"/>
        <v>0</v>
      </c>
      <c r="Q970" s="39">
        <f t="shared" si="157"/>
        <v>1125</v>
      </c>
      <c r="R970" s="40">
        <f t="shared" si="158"/>
        <v>0</v>
      </c>
      <c r="S970" s="39">
        <f t="shared" si="159"/>
        <v>1</v>
      </c>
    </row>
    <row r="971" spans="2:19" x14ac:dyDescent="0.3">
      <c r="B971" s="47"/>
      <c r="C971" s="45">
        <v>1126</v>
      </c>
      <c r="D971" s="44">
        <v>5.1589</v>
      </c>
      <c r="E971" s="46"/>
      <c r="F971" s="45"/>
      <c r="G971" s="44"/>
      <c r="H971" s="43"/>
      <c r="I971" s="39">
        <f t="shared" si="150"/>
        <v>1126</v>
      </c>
      <c r="J971" s="42">
        <f t="shared" si="151"/>
        <v>155</v>
      </c>
      <c r="K971" s="42">
        <f t="shared" si="152"/>
        <v>400</v>
      </c>
      <c r="L971" s="41">
        <f t="shared" si="153"/>
        <v>1.9E-3</v>
      </c>
      <c r="M971" s="42">
        <f t="shared" si="154"/>
        <v>0</v>
      </c>
      <c r="N971" s="41">
        <f t="shared" si="155"/>
        <v>0</v>
      </c>
      <c r="O971" s="40">
        <f t="shared" si="156"/>
        <v>0</v>
      </c>
      <c r="Q971" s="39">
        <f t="shared" si="157"/>
        <v>1126</v>
      </c>
      <c r="R971" s="40">
        <f t="shared" si="158"/>
        <v>0</v>
      </c>
      <c r="S971" s="39">
        <f t="shared" si="159"/>
        <v>1</v>
      </c>
    </row>
    <row r="972" spans="2:19" x14ac:dyDescent="0.3">
      <c r="B972" s="47"/>
      <c r="C972" s="45">
        <v>1127</v>
      </c>
      <c r="D972" s="44">
        <v>15.725</v>
      </c>
      <c r="E972" s="46"/>
      <c r="F972" s="45"/>
      <c r="G972" s="44"/>
      <c r="H972" s="43"/>
      <c r="I972" s="39">
        <f t="shared" si="150"/>
        <v>1127</v>
      </c>
      <c r="J972" s="42">
        <f t="shared" si="151"/>
        <v>155</v>
      </c>
      <c r="K972" s="42">
        <f t="shared" si="152"/>
        <v>400</v>
      </c>
      <c r="L972" s="41">
        <f t="shared" si="153"/>
        <v>1.9E-3</v>
      </c>
      <c r="M972" s="42">
        <f t="shared" si="154"/>
        <v>0</v>
      </c>
      <c r="N972" s="41">
        <f t="shared" si="155"/>
        <v>0</v>
      </c>
      <c r="O972" s="40">
        <f t="shared" si="156"/>
        <v>0</v>
      </c>
      <c r="Q972" s="39">
        <f t="shared" si="157"/>
        <v>1127</v>
      </c>
      <c r="R972" s="40">
        <f t="shared" si="158"/>
        <v>0</v>
      </c>
      <c r="S972" s="39">
        <f t="shared" si="159"/>
        <v>1</v>
      </c>
    </row>
    <row r="973" spans="2:19" x14ac:dyDescent="0.3">
      <c r="B973" s="47"/>
      <c r="C973" s="45">
        <v>1128</v>
      </c>
      <c r="D973" s="44">
        <v>9.9223999999999997</v>
      </c>
      <c r="E973" s="46"/>
      <c r="F973" s="45"/>
      <c r="G973" s="44"/>
      <c r="H973" s="43"/>
      <c r="I973" s="39">
        <f t="shared" si="150"/>
        <v>1128</v>
      </c>
      <c r="J973" s="42">
        <f t="shared" si="151"/>
        <v>155</v>
      </c>
      <c r="K973" s="42">
        <f t="shared" si="152"/>
        <v>400</v>
      </c>
      <c r="L973" s="41">
        <f t="shared" si="153"/>
        <v>1.9E-3</v>
      </c>
      <c r="M973" s="42">
        <f t="shared" si="154"/>
        <v>0</v>
      </c>
      <c r="N973" s="41">
        <f t="shared" si="155"/>
        <v>0</v>
      </c>
      <c r="O973" s="40">
        <f t="shared" si="156"/>
        <v>0</v>
      </c>
      <c r="Q973" s="39">
        <f t="shared" si="157"/>
        <v>1128</v>
      </c>
      <c r="R973" s="40">
        <f t="shared" si="158"/>
        <v>0</v>
      </c>
      <c r="S973" s="39">
        <f t="shared" si="159"/>
        <v>1</v>
      </c>
    </row>
    <row r="974" spans="2:19" x14ac:dyDescent="0.3">
      <c r="B974" s="47"/>
      <c r="C974" s="45">
        <v>1129</v>
      </c>
      <c r="D974" s="44">
        <v>10.590999999999999</v>
      </c>
      <c r="E974" s="46"/>
      <c r="F974" s="45"/>
      <c r="G974" s="44"/>
      <c r="H974" s="43"/>
      <c r="I974" s="39">
        <f t="shared" si="150"/>
        <v>1129</v>
      </c>
      <c r="J974" s="42">
        <f t="shared" si="151"/>
        <v>155</v>
      </c>
      <c r="K974" s="42">
        <f t="shared" si="152"/>
        <v>400</v>
      </c>
      <c r="L974" s="41">
        <f t="shared" si="153"/>
        <v>1.9E-3</v>
      </c>
      <c r="M974" s="42">
        <f t="shared" si="154"/>
        <v>0</v>
      </c>
      <c r="N974" s="41">
        <f t="shared" si="155"/>
        <v>0</v>
      </c>
      <c r="O974" s="40">
        <f t="shared" si="156"/>
        <v>0</v>
      </c>
      <c r="Q974" s="39">
        <f t="shared" si="157"/>
        <v>1129</v>
      </c>
      <c r="R974" s="40">
        <f t="shared" si="158"/>
        <v>0</v>
      </c>
      <c r="S974" s="39">
        <f t="shared" si="159"/>
        <v>1</v>
      </c>
    </row>
    <row r="975" spans="2:19" x14ac:dyDescent="0.3">
      <c r="B975" s="47"/>
      <c r="C975" s="45">
        <v>1130</v>
      </c>
      <c r="D975" s="44">
        <v>7.0574000000000003</v>
      </c>
      <c r="E975" s="46"/>
      <c r="F975" s="45"/>
      <c r="G975" s="44"/>
      <c r="H975" s="43"/>
      <c r="I975" s="39">
        <f t="shared" si="150"/>
        <v>1130</v>
      </c>
      <c r="J975" s="42">
        <f t="shared" si="151"/>
        <v>155</v>
      </c>
      <c r="K975" s="42">
        <f t="shared" si="152"/>
        <v>400</v>
      </c>
      <c r="L975" s="41">
        <f t="shared" si="153"/>
        <v>1.9E-3</v>
      </c>
      <c r="M975" s="42">
        <f t="shared" si="154"/>
        <v>0</v>
      </c>
      <c r="N975" s="41">
        <f t="shared" si="155"/>
        <v>0</v>
      </c>
      <c r="O975" s="40">
        <f t="shared" si="156"/>
        <v>0</v>
      </c>
      <c r="Q975" s="39">
        <f t="shared" si="157"/>
        <v>1130</v>
      </c>
      <c r="R975" s="40">
        <f t="shared" si="158"/>
        <v>0</v>
      </c>
      <c r="S975" s="39">
        <f t="shared" si="159"/>
        <v>1</v>
      </c>
    </row>
    <row r="976" spans="2:19" x14ac:dyDescent="0.3">
      <c r="B976" s="47"/>
      <c r="C976" s="45">
        <v>1131</v>
      </c>
      <c r="D976" s="44">
        <v>29.56</v>
      </c>
      <c r="E976" s="46"/>
      <c r="F976" s="45"/>
      <c r="G976" s="44"/>
      <c r="H976" s="43"/>
      <c r="I976" s="39">
        <f t="shared" si="150"/>
        <v>1131</v>
      </c>
      <c r="J976" s="42">
        <f t="shared" si="151"/>
        <v>155</v>
      </c>
      <c r="K976" s="42">
        <f t="shared" si="152"/>
        <v>400</v>
      </c>
      <c r="L976" s="41">
        <f t="shared" si="153"/>
        <v>1.9E-3</v>
      </c>
      <c r="M976" s="42">
        <f t="shared" si="154"/>
        <v>0</v>
      </c>
      <c r="N976" s="41">
        <f t="shared" si="155"/>
        <v>0</v>
      </c>
      <c r="O976" s="40">
        <f t="shared" si="156"/>
        <v>0</v>
      </c>
      <c r="Q976" s="39">
        <f t="shared" si="157"/>
        <v>1131</v>
      </c>
      <c r="R976" s="40">
        <f t="shared" si="158"/>
        <v>0</v>
      </c>
      <c r="S976" s="39">
        <f t="shared" si="159"/>
        <v>1</v>
      </c>
    </row>
    <row r="977" spans="2:19" x14ac:dyDescent="0.3">
      <c r="B977" s="47"/>
      <c r="C977" s="45">
        <v>1132</v>
      </c>
      <c r="D977" s="44">
        <v>23.411000000000001</v>
      </c>
      <c r="E977" s="46"/>
      <c r="F977" s="45"/>
      <c r="G977" s="44"/>
      <c r="H977" s="43"/>
      <c r="I977" s="39">
        <f t="shared" si="150"/>
        <v>1132</v>
      </c>
      <c r="J977" s="42">
        <f t="shared" si="151"/>
        <v>155</v>
      </c>
      <c r="K977" s="42">
        <f t="shared" si="152"/>
        <v>400</v>
      </c>
      <c r="L977" s="41">
        <f t="shared" si="153"/>
        <v>1.9E-3</v>
      </c>
      <c r="M977" s="42">
        <f t="shared" si="154"/>
        <v>0</v>
      </c>
      <c r="N977" s="41">
        <f t="shared" si="155"/>
        <v>0</v>
      </c>
      <c r="O977" s="40">
        <f t="shared" si="156"/>
        <v>0</v>
      </c>
      <c r="Q977" s="39">
        <f t="shared" si="157"/>
        <v>1132</v>
      </c>
      <c r="R977" s="40">
        <f t="shared" si="158"/>
        <v>0</v>
      </c>
      <c r="S977" s="39">
        <f t="shared" si="159"/>
        <v>1</v>
      </c>
    </row>
    <row r="978" spans="2:19" x14ac:dyDescent="0.3">
      <c r="B978" s="47"/>
      <c r="C978" s="45">
        <v>1133</v>
      </c>
      <c r="D978" s="44">
        <v>15.331</v>
      </c>
      <c r="E978" s="46"/>
      <c r="F978" s="45"/>
      <c r="G978" s="44"/>
      <c r="H978" s="43"/>
      <c r="I978" s="39">
        <f t="shared" si="150"/>
        <v>1133</v>
      </c>
      <c r="J978" s="42">
        <f t="shared" si="151"/>
        <v>155</v>
      </c>
      <c r="K978" s="42">
        <f t="shared" si="152"/>
        <v>400</v>
      </c>
      <c r="L978" s="41">
        <f t="shared" si="153"/>
        <v>1.9E-3</v>
      </c>
      <c r="M978" s="42">
        <f t="shared" si="154"/>
        <v>0</v>
      </c>
      <c r="N978" s="41">
        <f t="shared" si="155"/>
        <v>0</v>
      </c>
      <c r="O978" s="40">
        <f t="shared" si="156"/>
        <v>0</v>
      </c>
      <c r="Q978" s="39">
        <f t="shared" si="157"/>
        <v>1133</v>
      </c>
      <c r="R978" s="40">
        <f t="shared" si="158"/>
        <v>0</v>
      </c>
      <c r="S978" s="39">
        <f t="shared" si="159"/>
        <v>1</v>
      </c>
    </row>
    <row r="979" spans="2:19" x14ac:dyDescent="0.3">
      <c r="B979" s="47"/>
      <c r="C979" s="45">
        <v>1134</v>
      </c>
      <c r="D979" s="44">
        <v>4.1740000000000004</v>
      </c>
      <c r="E979" s="46"/>
      <c r="F979" s="45"/>
      <c r="G979" s="44"/>
      <c r="H979" s="43"/>
      <c r="I979" s="39">
        <f t="shared" si="150"/>
        <v>1134</v>
      </c>
      <c r="J979" s="42">
        <f t="shared" si="151"/>
        <v>155</v>
      </c>
      <c r="K979" s="42">
        <f t="shared" si="152"/>
        <v>400</v>
      </c>
      <c r="L979" s="41">
        <f t="shared" si="153"/>
        <v>1.9E-3</v>
      </c>
      <c r="M979" s="42">
        <f t="shared" si="154"/>
        <v>0</v>
      </c>
      <c r="N979" s="41">
        <f t="shared" si="155"/>
        <v>0</v>
      </c>
      <c r="O979" s="40">
        <f t="shared" si="156"/>
        <v>0</v>
      </c>
      <c r="Q979" s="39">
        <f t="shared" si="157"/>
        <v>1134</v>
      </c>
      <c r="R979" s="40">
        <f t="shared" si="158"/>
        <v>0</v>
      </c>
      <c r="S979" s="39">
        <f t="shared" si="159"/>
        <v>1</v>
      </c>
    </row>
    <row r="980" spans="2:19" x14ac:dyDescent="0.3">
      <c r="B980" s="47"/>
      <c r="C980" s="45">
        <v>1135</v>
      </c>
      <c r="D980" s="44">
        <v>1.5462</v>
      </c>
      <c r="E980" s="46"/>
      <c r="F980" s="45"/>
      <c r="G980" s="44"/>
      <c r="H980" s="43"/>
      <c r="I980" s="39">
        <f t="shared" si="150"/>
        <v>1135</v>
      </c>
      <c r="J980" s="42">
        <f t="shared" si="151"/>
        <v>155</v>
      </c>
      <c r="K980" s="42">
        <f t="shared" si="152"/>
        <v>400</v>
      </c>
      <c r="L980" s="41">
        <f t="shared" si="153"/>
        <v>1.9E-3</v>
      </c>
      <c r="M980" s="42">
        <f t="shared" si="154"/>
        <v>0</v>
      </c>
      <c r="N980" s="41">
        <f t="shared" si="155"/>
        <v>0</v>
      </c>
      <c r="O980" s="40">
        <f t="shared" si="156"/>
        <v>0</v>
      </c>
      <c r="Q980" s="39">
        <f t="shared" si="157"/>
        <v>1135</v>
      </c>
      <c r="R980" s="40">
        <f t="shared" si="158"/>
        <v>0</v>
      </c>
      <c r="S980" s="39">
        <f t="shared" si="159"/>
        <v>1</v>
      </c>
    </row>
    <row r="981" spans="2:19" x14ac:dyDescent="0.3">
      <c r="B981" s="47"/>
      <c r="C981" s="45">
        <v>1136</v>
      </c>
      <c r="D981" s="44">
        <v>12.875999999999999</v>
      </c>
      <c r="E981" s="46"/>
      <c r="F981" s="45"/>
      <c r="G981" s="44"/>
      <c r="H981" s="43"/>
      <c r="I981" s="39">
        <f t="shared" si="150"/>
        <v>1136</v>
      </c>
      <c r="J981" s="42">
        <f t="shared" si="151"/>
        <v>155</v>
      </c>
      <c r="K981" s="42">
        <f t="shared" si="152"/>
        <v>400</v>
      </c>
      <c r="L981" s="41">
        <f t="shared" si="153"/>
        <v>1.9E-3</v>
      </c>
      <c r="M981" s="42">
        <f t="shared" si="154"/>
        <v>0</v>
      </c>
      <c r="N981" s="41">
        <f t="shared" si="155"/>
        <v>0</v>
      </c>
      <c r="O981" s="40">
        <f t="shared" si="156"/>
        <v>0</v>
      </c>
      <c r="Q981" s="39">
        <f t="shared" si="157"/>
        <v>1136</v>
      </c>
      <c r="R981" s="40">
        <f t="shared" si="158"/>
        <v>0</v>
      </c>
      <c r="S981" s="39">
        <f t="shared" si="159"/>
        <v>1</v>
      </c>
    </row>
    <row r="982" spans="2:19" x14ac:dyDescent="0.3">
      <c r="B982" s="47"/>
      <c r="C982" s="45">
        <v>1137</v>
      </c>
      <c r="D982" s="44">
        <v>28.785</v>
      </c>
      <c r="E982" s="46"/>
      <c r="F982" s="45"/>
      <c r="G982" s="44"/>
      <c r="H982" s="43"/>
      <c r="I982" s="39">
        <f t="shared" si="150"/>
        <v>1137</v>
      </c>
      <c r="J982" s="42">
        <f t="shared" si="151"/>
        <v>155</v>
      </c>
      <c r="K982" s="42">
        <f t="shared" si="152"/>
        <v>400</v>
      </c>
      <c r="L982" s="41">
        <f t="shared" si="153"/>
        <v>1.9E-3</v>
      </c>
      <c r="M982" s="42">
        <f t="shared" si="154"/>
        <v>0</v>
      </c>
      <c r="N982" s="41">
        <f t="shared" si="155"/>
        <v>0</v>
      </c>
      <c r="O982" s="40">
        <f t="shared" si="156"/>
        <v>0</v>
      </c>
      <c r="Q982" s="39">
        <f t="shared" si="157"/>
        <v>1137</v>
      </c>
      <c r="R982" s="40">
        <f t="shared" si="158"/>
        <v>0</v>
      </c>
      <c r="S982" s="39">
        <f t="shared" si="159"/>
        <v>1</v>
      </c>
    </row>
    <row r="983" spans="2:19" x14ac:dyDescent="0.3">
      <c r="B983" s="47"/>
      <c r="C983" s="45">
        <v>1138</v>
      </c>
      <c r="D983" s="44">
        <v>20.329000000000001</v>
      </c>
      <c r="E983" s="46"/>
      <c r="F983" s="45"/>
      <c r="G983" s="44"/>
      <c r="H983" s="43"/>
      <c r="I983" s="39">
        <f t="shared" si="150"/>
        <v>1138</v>
      </c>
      <c r="J983" s="42">
        <f t="shared" si="151"/>
        <v>155</v>
      </c>
      <c r="K983" s="42">
        <f t="shared" si="152"/>
        <v>400</v>
      </c>
      <c r="L983" s="41">
        <f t="shared" si="153"/>
        <v>1.9E-3</v>
      </c>
      <c r="M983" s="42">
        <f t="shared" si="154"/>
        <v>0</v>
      </c>
      <c r="N983" s="41">
        <f t="shared" si="155"/>
        <v>0</v>
      </c>
      <c r="O983" s="40">
        <f t="shared" si="156"/>
        <v>0</v>
      </c>
      <c r="Q983" s="39">
        <f t="shared" si="157"/>
        <v>1138</v>
      </c>
      <c r="R983" s="40">
        <f t="shared" si="158"/>
        <v>0</v>
      </c>
      <c r="S983" s="39">
        <f t="shared" si="159"/>
        <v>1</v>
      </c>
    </row>
    <row r="984" spans="2:19" x14ac:dyDescent="0.3">
      <c r="B984" s="47"/>
      <c r="C984" s="45">
        <v>1139</v>
      </c>
      <c r="D984" s="44">
        <v>29.85</v>
      </c>
      <c r="E984" s="46"/>
      <c r="F984" s="45"/>
      <c r="G984" s="44"/>
      <c r="H984" s="43"/>
      <c r="I984" s="39">
        <f t="shared" si="150"/>
        <v>1139</v>
      </c>
      <c r="J984" s="42">
        <f t="shared" si="151"/>
        <v>155</v>
      </c>
      <c r="K984" s="42">
        <f t="shared" si="152"/>
        <v>400</v>
      </c>
      <c r="L984" s="41">
        <f t="shared" si="153"/>
        <v>1.9E-3</v>
      </c>
      <c r="M984" s="42">
        <f t="shared" si="154"/>
        <v>0</v>
      </c>
      <c r="N984" s="41">
        <f t="shared" si="155"/>
        <v>0</v>
      </c>
      <c r="O984" s="40">
        <f t="shared" si="156"/>
        <v>0</v>
      </c>
      <c r="Q984" s="39">
        <f t="shared" si="157"/>
        <v>1139</v>
      </c>
      <c r="R984" s="40">
        <f t="shared" si="158"/>
        <v>0</v>
      </c>
      <c r="S984" s="39">
        <f t="shared" si="159"/>
        <v>1</v>
      </c>
    </row>
    <row r="985" spans="2:19" x14ac:dyDescent="0.3">
      <c r="B985" s="47"/>
      <c r="C985" s="45">
        <v>1140</v>
      </c>
      <c r="D985" s="44">
        <v>25.599</v>
      </c>
      <c r="E985" s="46"/>
      <c r="F985" s="45"/>
      <c r="G985" s="44"/>
      <c r="H985" s="43"/>
      <c r="I985" s="39">
        <f t="shared" si="150"/>
        <v>1140</v>
      </c>
      <c r="J985" s="42">
        <f t="shared" si="151"/>
        <v>155</v>
      </c>
      <c r="K985" s="42">
        <f t="shared" si="152"/>
        <v>400</v>
      </c>
      <c r="L985" s="41">
        <f t="shared" si="153"/>
        <v>1.9E-3</v>
      </c>
      <c r="M985" s="42">
        <f t="shared" si="154"/>
        <v>0</v>
      </c>
      <c r="N985" s="41">
        <f t="shared" si="155"/>
        <v>0</v>
      </c>
      <c r="O985" s="40">
        <f t="shared" si="156"/>
        <v>0</v>
      </c>
      <c r="Q985" s="39">
        <f t="shared" si="157"/>
        <v>1140</v>
      </c>
      <c r="R985" s="40">
        <f t="shared" si="158"/>
        <v>0</v>
      </c>
      <c r="S985" s="39">
        <f t="shared" si="159"/>
        <v>1</v>
      </c>
    </row>
    <row r="986" spans="2:19" x14ac:dyDescent="0.3">
      <c r="B986" s="47"/>
      <c r="C986" s="45">
        <v>1141</v>
      </c>
      <c r="D986" s="44">
        <v>19.337</v>
      </c>
      <c r="E986" s="46"/>
      <c r="F986" s="45"/>
      <c r="G986" s="44"/>
      <c r="H986" s="43"/>
      <c r="I986" s="39">
        <f t="shared" si="150"/>
        <v>1141</v>
      </c>
      <c r="J986" s="42">
        <f t="shared" si="151"/>
        <v>155</v>
      </c>
      <c r="K986" s="42">
        <f t="shared" si="152"/>
        <v>400</v>
      </c>
      <c r="L986" s="41">
        <f t="shared" si="153"/>
        <v>1.9E-3</v>
      </c>
      <c r="M986" s="42">
        <f t="shared" si="154"/>
        <v>0</v>
      </c>
      <c r="N986" s="41">
        <f t="shared" si="155"/>
        <v>0</v>
      </c>
      <c r="O986" s="40">
        <f t="shared" si="156"/>
        <v>0</v>
      </c>
      <c r="Q986" s="39">
        <f t="shared" si="157"/>
        <v>1141</v>
      </c>
      <c r="R986" s="40">
        <f t="shared" si="158"/>
        <v>0</v>
      </c>
      <c r="S986" s="39">
        <f t="shared" si="159"/>
        <v>1</v>
      </c>
    </row>
    <row r="987" spans="2:19" x14ac:dyDescent="0.3">
      <c r="B987" s="47"/>
      <c r="C987" s="45">
        <v>1142</v>
      </c>
      <c r="D987" s="44">
        <v>22.478999999999999</v>
      </c>
      <c r="E987" s="46"/>
      <c r="F987" s="45"/>
      <c r="G987" s="44"/>
      <c r="H987" s="43"/>
      <c r="I987" s="39">
        <f t="shared" si="150"/>
        <v>1142</v>
      </c>
      <c r="J987" s="42">
        <f t="shared" si="151"/>
        <v>155</v>
      </c>
      <c r="K987" s="42">
        <f t="shared" si="152"/>
        <v>400</v>
      </c>
      <c r="L987" s="41">
        <f t="shared" si="153"/>
        <v>1.9E-3</v>
      </c>
      <c r="M987" s="42">
        <f t="shared" si="154"/>
        <v>0</v>
      </c>
      <c r="N987" s="41">
        <f t="shared" si="155"/>
        <v>0</v>
      </c>
      <c r="O987" s="40">
        <f t="shared" si="156"/>
        <v>0</v>
      </c>
      <c r="Q987" s="39">
        <f t="shared" si="157"/>
        <v>1142</v>
      </c>
      <c r="R987" s="40">
        <f t="shared" si="158"/>
        <v>0</v>
      </c>
      <c r="S987" s="39">
        <f t="shared" si="159"/>
        <v>1</v>
      </c>
    </row>
    <row r="988" spans="2:19" x14ac:dyDescent="0.3">
      <c r="B988" s="47"/>
      <c r="C988" s="45">
        <v>1143</v>
      </c>
      <c r="D988" s="44">
        <v>31.183</v>
      </c>
      <c r="E988" s="46"/>
      <c r="F988" s="45"/>
      <c r="G988" s="44"/>
      <c r="H988" s="43"/>
      <c r="I988" s="39">
        <f t="shared" si="150"/>
        <v>1143</v>
      </c>
      <c r="J988" s="42">
        <f t="shared" si="151"/>
        <v>155</v>
      </c>
      <c r="K988" s="42">
        <f t="shared" si="152"/>
        <v>400</v>
      </c>
      <c r="L988" s="41">
        <f t="shared" si="153"/>
        <v>1.9E-3</v>
      </c>
      <c r="M988" s="42">
        <f t="shared" si="154"/>
        <v>0</v>
      </c>
      <c r="N988" s="41">
        <f t="shared" si="155"/>
        <v>0</v>
      </c>
      <c r="O988" s="40">
        <f t="shared" si="156"/>
        <v>0</v>
      </c>
      <c r="Q988" s="39">
        <f t="shared" si="157"/>
        <v>1143</v>
      </c>
      <c r="R988" s="40">
        <f t="shared" si="158"/>
        <v>0</v>
      </c>
      <c r="S988" s="39">
        <f t="shared" si="159"/>
        <v>1</v>
      </c>
    </row>
    <row r="989" spans="2:19" x14ac:dyDescent="0.3">
      <c r="B989" s="47"/>
      <c r="C989" s="45">
        <v>1144</v>
      </c>
      <c r="D989" s="44">
        <v>11.326000000000001</v>
      </c>
      <c r="E989" s="46"/>
      <c r="F989" s="45"/>
      <c r="G989" s="44"/>
      <c r="H989" s="43"/>
      <c r="I989" s="39">
        <f t="shared" si="150"/>
        <v>1144</v>
      </c>
      <c r="J989" s="42">
        <f t="shared" si="151"/>
        <v>155</v>
      </c>
      <c r="K989" s="42">
        <f t="shared" si="152"/>
        <v>400</v>
      </c>
      <c r="L989" s="41">
        <f t="shared" si="153"/>
        <v>1.9E-3</v>
      </c>
      <c r="M989" s="42">
        <f t="shared" si="154"/>
        <v>0</v>
      </c>
      <c r="N989" s="41">
        <f t="shared" si="155"/>
        <v>0</v>
      </c>
      <c r="O989" s="40">
        <f t="shared" si="156"/>
        <v>0</v>
      </c>
      <c r="Q989" s="39">
        <f t="shared" si="157"/>
        <v>1144</v>
      </c>
      <c r="R989" s="40">
        <f t="shared" si="158"/>
        <v>0</v>
      </c>
      <c r="S989" s="39">
        <f t="shared" si="159"/>
        <v>1</v>
      </c>
    </row>
    <row r="990" spans="2:19" x14ac:dyDescent="0.3">
      <c r="B990" s="47"/>
      <c r="C990" s="45">
        <v>1145</v>
      </c>
      <c r="D990" s="44">
        <v>14.603999999999999</v>
      </c>
      <c r="E990" s="46"/>
      <c r="F990" s="45"/>
      <c r="G990" s="44"/>
      <c r="H990" s="43"/>
      <c r="I990" s="39">
        <f t="shared" si="150"/>
        <v>1145</v>
      </c>
      <c r="J990" s="42">
        <f t="shared" si="151"/>
        <v>155</v>
      </c>
      <c r="K990" s="42">
        <f t="shared" si="152"/>
        <v>400</v>
      </c>
      <c r="L990" s="41">
        <f t="shared" si="153"/>
        <v>1.9E-3</v>
      </c>
      <c r="M990" s="42">
        <f t="shared" si="154"/>
        <v>0</v>
      </c>
      <c r="N990" s="41">
        <f t="shared" si="155"/>
        <v>0</v>
      </c>
      <c r="O990" s="40">
        <f t="shared" si="156"/>
        <v>0</v>
      </c>
      <c r="Q990" s="39">
        <f t="shared" si="157"/>
        <v>1145</v>
      </c>
      <c r="R990" s="40">
        <f t="shared" si="158"/>
        <v>0</v>
      </c>
      <c r="S990" s="39">
        <f t="shared" si="159"/>
        <v>1</v>
      </c>
    </row>
    <row r="991" spans="2:19" x14ac:dyDescent="0.3">
      <c r="B991" s="47"/>
      <c r="C991" s="45">
        <v>1146</v>
      </c>
      <c r="D991" s="44">
        <v>15.763999999999999</v>
      </c>
      <c r="E991" s="46"/>
      <c r="F991" s="45"/>
      <c r="G991" s="44"/>
      <c r="H991" s="43"/>
      <c r="I991" s="39">
        <f t="shared" si="150"/>
        <v>1146</v>
      </c>
      <c r="J991" s="42">
        <f t="shared" si="151"/>
        <v>155</v>
      </c>
      <c r="K991" s="42">
        <f t="shared" si="152"/>
        <v>400</v>
      </c>
      <c r="L991" s="41">
        <f t="shared" si="153"/>
        <v>1.9E-3</v>
      </c>
      <c r="M991" s="42">
        <f t="shared" si="154"/>
        <v>0</v>
      </c>
      <c r="N991" s="41">
        <f t="shared" si="155"/>
        <v>0</v>
      </c>
      <c r="O991" s="40">
        <f t="shared" si="156"/>
        <v>0</v>
      </c>
      <c r="Q991" s="39">
        <f t="shared" si="157"/>
        <v>1146</v>
      </c>
      <c r="R991" s="40">
        <f t="shared" si="158"/>
        <v>0</v>
      </c>
      <c r="S991" s="39">
        <f t="shared" si="159"/>
        <v>1</v>
      </c>
    </row>
    <row r="992" spans="2:19" x14ac:dyDescent="0.3">
      <c r="B992" s="47"/>
      <c r="C992" s="45">
        <v>1147</v>
      </c>
      <c r="D992" s="44">
        <v>5.9176000000000002</v>
      </c>
      <c r="E992" s="46"/>
      <c r="F992" s="45"/>
      <c r="G992" s="44"/>
      <c r="H992" s="43"/>
      <c r="I992" s="39">
        <f t="shared" si="150"/>
        <v>1147</v>
      </c>
      <c r="J992" s="42">
        <f t="shared" si="151"/>
        <v>155</v>
      </c>
      <c r="K992" s="42">
        <f t="shared" si="152"/>
        <v>400</v>
      </c>
      <c r="L992" s="41">
        <f t="shared" si="153"/>
        <v>1.9E-3</v>
      </c>
      <c r="M992" s="42">
        <f t="shared" si="154"/>
        <v>0</v>
      </c>
      <c r="N992" s="41">
        <f t="shared" si="155"/>
        <v>0</v>
      </c>
      <c r="O992" s="40">
        <f t="shared" si="156"/>
        <v>0</v>
      </c>
      <c r="Q992" s="39">
        <f t="shared" si="157"/>
        <v>1147</v>
      </c>
      <c r="R992" s="40">
        <f t="shared" si="158"/>
        <v>0</v>
      </c>
      <c r="S992" s="39">
        <f t="shared" si="159"/>
        <v>1</v>
      </c>
    </row>
    <row r="993" spans="2:19" x14ac:dyDescent="0.3">
      <c r="B993" s="47"/>
      <c r="C993" s="45">
        <v>1148</v>
      </c>
      <c r="D993" s="44">
        <v>27.113</v>
      </c>
      <c r="E993" s="46"/>
      <c r="F993" s="45"/>
      <c r="G993" s="44"/>
      <c r="H993" s="43"/>
      <c r="I993" s="39">
        <f t="shared" si="150"/>
        <v>1148</v>
      </c>
      <c r="J993" s="42">
        <f t="shared" si="151"/>
        <v>155</v>
      </c>
      <c r="K993" s="42">
        <f t="shared" si="152"/>
        <v>400</v>
      </c>
      <c r="L993" s="41">
        <f t="shared" si="153"/>
        <v>1.9E-3</v>
      </c>
      <c r="M993" s="42">
        <f t="shared" si="154"/>
        <v>0</v>
      </c>
      <c r="N993" s="41">
        <f t="shared" si="155"/>
        <v>0</v>
      </c>
      <c r="O993" s="40">
        <f t="shared" si="156"/>
        <v>0</v>
      </c>
      <c r="Q993" s="39">
        <f t="shared" si="157"/>
        <v>1148</v>
      </c>
      <c r="R993" s="40">
        <f t="shared" si="158"/>
        <v>0</v>
      </c>
      <c r="S993" s="39">
        <f t="shared" si="159"/>
        <v>1</v>
      </c>
    </row>
    <row r="994" spans="2:19" x14ac:dyDescent="0.3">
      <c r="B994" s="47"/>
      <c r="C994" s="45">
        <v>1149</v>
      </c>
      <c r="D994" s="44">
        <v>21.853999999999999</v>
      </c>
      <c r="E994" s="46"/>
      <c r="F994" s="45"/>
      <c r="G994" s="44"/>
      <c r="H994" s="43"/>
      <c r="I994" s="39">
        <f t="shared" si="150"/>
        <v>1149</v>
      </c>
      <c r="J994" s="42">
        <f t="shared" si="151"/>
        <v>155</v>
      </c>
      <c r="K994" s="42">
        <f t="shared" si="152"/>
        <v>400</v>
      </c>
      <c r="L994" s="41">
        <f t="shared" si="153"/>
        <v>1.9E-3</v>
      </c>
      <c r="M994" s="42">
        <f t="shared" si="154"/>
        <v>0</v>
      </c>
      <c r="N994" s="41">
        <f t="shared" si="155"/>
        <v>0</v>
      </c>
      <c r="O994" s="40">
        <f t="shared" si="156"/>
        <v>0</v>
      </c>
      <c r="Q994" s="39">
        <f t="shared" si="157"/>
        <v>1149</v>
      </c>
      <c r="R994" s="40">
        <f t="shared" si="158"/>
        <v>0</v>
      </c>
      <c r="S994" s="39">
        <f t="shared" si="159"/>
        <v>1</v>
      </c>
    </row>
    <row r="995" spans="2:19" x14ac:dyDescent="0.3">
      <c r="B995" s="47"/>
      <c r="C995" s="45">
        <v>1150</v>
      </c>
      <c r="D995" s="44">
        <v>12.164</v>
      </c>
      <c r="E995" s="46"/>
      <c r="F995" s="45"/>
      <c r="G995" s="44"/>
      <c r="H995" s="43"/>
      <c r="I995" s="39">
        <f t="shared" si="150"/>
        <v>1150</v>
      </c>
      <c r="J995" s="42">
        <f t="shared" si="151"/>
        <v>155</v>
      </c>
      <c r="K995" s="42">
        <f t="shared" si="152"/>
        <v>400</v>
      </c>
      <c r="L995" s="41">
        <f t="shared" si="153"/>
        <v>1.9E-3</v>
      </c>
      <c r="M995" s="42">
        <f t="shared" si="154"/>
        <v>0</v>
      </c>
      <c r="N995" s="41">
        <f t="shared" si="155"/>
        <v>0</v>
      </c>
      <c r="O995" s="40">
        <f t="shared" si="156"/>
        <v>0</v>
      </c>
      <c r="Q995" s="39">
        <f t="shared" si="157"/>
        <v>1150</v>
      </c>
      <c r="R995" s="40">
        <f t="shared" si="158"/>
        <v>0</v>
      </c>
      <c r="S995" s="39">
        <f t="shared" si="159"/>
        <v>1</v>
      </c>
    </row>
    <row r="996" spans="2:19" x14ac:dyDescent="0.3">
      <c r="B996" s="47"/>
      <c r="C996" s="45">
        <v>1151</v>
      </c>
      <c r="D996" s="44">
        <v>20.34</v>
      </c>
      <c r="E996" s="46"/>
      <c r="F996" s="45"/>
      <c r="G996" s="44"/>
      <c r="H996" s="43"/>
      <c r="I996" s="39">
        <f t="shared" si="150"/>
        <v>1151</v>
      </c>
      <c r="J996" s="42">
        <f t="shared" si="151"/>
        <v>155</v>
      </c>
      <c r="K996" s="42">
        <f t="shared" si="152"/>
        <v>400</v>
      </c>
      <c r="L996" s="41">
        <f t="shared" si="153"/>
        <v>1.9E-3</v>
      </c>
      <c r="M996" s="42">
        <f t="shared" si="154"/>
        <v>0</v>
      </c>
      <c r="N996" s="41">
        <f t="shared" si="155"/>
        <v>0</v>
      </c>
      <c r="O996" s="40">
        <f t="shared" si="156"/>
        <v>0</v>
      </c>
      <c r="Q996" s="39">
        <f t="shared" si="157"/>
        <v>1151</v>
      </c>
      <c r="R996" s="40">
        <f t="shared" si="158"/>
        <v>0</v>
      </c>
      <c r="S996" s="39">
        <f t="shared" si="159"/>
        <v>1</v>
      </c>
    </row>
    <row r="997" spans="2:19" x14ac:dyDescent="0.3">
      <c r="B997" s="47"/>
      <c r="C997" s="45">
        <v>1152</v>
      </c>
      <c r="D997" s="44">
        <v>24.762</v>
      </c>
      <c r="E997" s="46"/>
      <c r="F997" s="45"/>
      <c r="G997" s="44"/>
      <c r="H997" s="43"/>
      <c r="I997" s="39">
        <f t="shared" si="150"/>
        <v>1152</v>
      </c>
      <c r="J997" s="42">
        <f t="shared" si="151"/>
        <v>155</v>
      </c>
      <c r="K997" s="42">
        <f t="shared" si="152"/>
        <v>400</v>
      </c>
      <c r="L997" s="41">
        <f t="shared" si="153"/>
        <v>1.9E-3</v>
      </c>
      <c r="M997" s="42">
        <f t="shared" si="154"/>
        <v>0</v>
      </c>
      <c r="N997" s="41">
        <f t="shared" si="155"/>
        <v>0</v>
      </c>
      <c r="O997" s="40">
        <f t="shared" si="156"/>
        <v>0</v>
      </c>
      <c r="Q997" s="39">
        <f t="shared" si="157"/>
        <v>1152</v>
      </c>
      <c r="R997" s="40">
        <f t="shared" si="158"/>
        <v>0</v>
      </c>
      <c r="S997" s="39">
        <f t="shared" si="159"/>
        <v>1</v>
      </c>
    </row>
    <row r="998" spans="2:19" x14ac:dyDescent="0.3">
      <c r="B998" s="47"/>
      <c r="C998" s="45">
        <v>1153</v>
      </c>
      <c r="D998" s="44">
        <v>23.812000000000001</v>
      </c>
      <c r="E998" s="46"/>
      <c r="F998" s="45"/>
      <c r="G998" s="44"/>
      <c r="H998" s="43"/>
      <c r="I998" s="39">
        <f t="shared" si="150"/>
        <v>1153</v>
      </c>
      <c r="J998" s="42">
        <f t="shared" si="151"/>
        <v>155</v>
      </c>
      <c r="K998" s="42">
        <f t="shared" si="152"/>
        <v>400</v>
      </c>
      <c r="L998" s="41">
        <f t="shared" si="153"/>
        <v>1.9E-3</v>
      </c>
      <c r="M998" s="42">
        <f t="shared" si="154"/>
        <v>0</v>
      </c>
      <c r="N998" s="41">
        <f t="shared" si="155"/>
        <v>0</v>
      </c>
      <c r="O998" s="40">
        <f t="shared" si="156"/>
        <v>0</v>
      </c>
      <c r="Q998" s="39">
        <f t="shared" si="157"/>
        <v>1153</v>
      </c>
      <c r="R998" s="40">
        <f t="shared" si="158"/>
        <v>0</v>
      </c>
      <c r="S998" s="39">
        <f t="shared" si="159"/>
        <v>1</v>
      </c>
    </row>
    <row r="999" spans="2:19" x14ac:dyDescent="0.3">
      <c r="B999" s="47"/>
      <c r="C999" s="45">
        <v>1154</v>
      </c>
      <c r="D999" s="44">
        <v>14.247999999999999</v>
      </c>
      <c r="E999" s="46"/>
      <c r="F999" s="45"/>
      <c r="G999" s="44"/>
      <c r="H999" s="43"/>
      <c r="I999" s="39">
        <f t="shared" si="150"/>
        <v>1154</v>
      </c>
      <c r="J999" s="42">
        <f t="shared" si="151"/>
        <v>155</v>
      </c>
      <c r="K999" s="42">
        <f t="shared" si="152"/>
        <v>400</v>
      </c>
      <c r="L999" s="41">
        <f t="shared" si="153"/>
        <v>1.9E-3</v>
      </c>
      <c r="M999" s="42">
        <f t="shared" si="154"/>
        <v>0</v>
      </c>
      <c r="N999" s="41">
        <f t="shared" si="155"/>
        <v>0</v>
      </c>
      <c r="O999" s="40">
        <f t="shared" si="156"/>
        <v>0</v>
      </c>
      <c r="Q999" s="39">
        <f t="shared" si="157"/>
        <v>1154</v>
      </c>
      <c r="R999" s="40">
        <f t="shared" si="158"/>
        <v>0</v>
      </c>
      <c r="S999" s="39">
        <f t="shared" si="159"/>
        <v>1</v>
      </c>
    </row>
    <row r="1000" spans="2:19" x14ac:dyDescent="0.3">
      <c r="B1000" s="47"/>
      <c r="C1000" s="45">
        <v>1155</v>
      </c>
      <c r="D1000" s="44">
        <v>31.315999999999999</v>
      </c>
      <c r="E1000" s="46"/>
      <c r="F1000" s="45"/>
      <c r="G1000" s="44"/>
      <c r="H1000" s="43"/>
      <c r="I1000" s="39">
        <f t="shared" si="150"/>
        <v>1155</v>
      </c>
      <c r="J1000" s="42">
        <f t="shared" si="151"/>
        <v>155</v>
      </c>
      <c r="K1000" s="42">
        <f t="shared" si="152"/>
        <v>400</v>
      </c>
      <c r="L1000" s="41">
        <f t="shared" si="153"/>
        <v>1.9E-3</v>
      </c>
      <c r="M1000" s="42">
        <f t="shared" si="154"/>
        <v>0</v>
      </c>
      <c r="N1000" s="41">
        <f t="shared" si="155"/>
        <v>0</v>
      </c>
      <c r="O1000" s="40">
        <f t="shared" si="156"/>
        <v>0</v>
      </c>
      <c r="Q1000" s="39">
        <f t="shared" si="157"/>
        <v>1155</v>
      </c>
      <c r="R1000" s="40">
        <f t="shared" si="158"/>
        <v>0</v>
      </c>
      <c r="S1000" s="39">
        <f t="shared" si="159"/>
        <v>1</v>
      </c>
    </row>
    <row r="1001" spans="2:19" x14ac:dyDescent="0.3">
      <c r="B1001" s="47"/>
      <c r="C1001" s="45">
        <v>1156</v>
      </c>
      <c r="D1001" s="44">
        <v>28.09</v>
      </c>
      <c r="E1001" s="46"/>
      <c r="F1001" s="45"/>
      <c r="G1001" s="44"/>
      <c r="H1001" s="43"/>
      <c r="I1001" s="39">
        <f t="shared" si="150"/>
        <v>1156</v>
      </c>
      <c r="J1001" s="42">
        <f t="shared" si="151"/>
        <v>155</v>
      </c>
      <c r="K1001" s="42">
        <f t="shared" si="152"/>
        <v>400</v>
      </c>
      <c r="L1001" s="41">
        <f t="shared" si="153"/>
        <v>1.9E-3</v>
      </c>
      <c r="M1001" s="42">
        <f t="shared" si="154"/>
        <v>0</v>
      </c>
      <c r="N1001" s="41">
        <f t="shared" si="155"/>
        <v>0</v>
      </c>
      <c r="O1001" s="40">
        <f t="shared" si="156"/>
        <v>0</v>
      </c>
      <c r="Q1001" s="39">
        <f t="shared" si="157"/>
        <v>1156</v>
      </c>
      <c r="R1001" s="40">
        <f t="shared" si="158"/>
        <v>0</v>
      </c>
      <c r="S1001" s="39">
        <f t="shared" si="159"/>
        <v>1</v>
      </c>
    </row>
    <row r="1002" spans="2:19" x14ac:dyDescent="0.3">
      <c r="B1002" s="47"/>
      <c r="C1002" s="45">
        <v>1157</v>
      </c>
      <c r="D1002" s="44">
        <v>31.457999999999998</v>
      </c>
      <c r="E1002" s="46"/>
      <c r="F1002" s="45"/>
      <c r="G1002" s="44"/>
      <c r="H1002" s="43"/>
      <c r="I1002" s="39">
        <f t="shared" si="150"/>
        <v>1157</v>
      </c>
      <c r="J1002" s="42">
        <f t="shared" si="151"/>
        <v>155</v>
      </c>
      <c r="K1002" s="42">
        <f t="shared" si="152"/>
        <v>400</v>
      </c>
      <c r="L1002" s="41">
        <f t="shared" si="153"/>
        <v>1.9E-3</v>
      </c>
      <c r="M1002" s="42">
        <f t="shared" si="154"/>
        <v>0</v>
      </c>
      <c r="N1002" s="41">
        <f t="shared" si="155"/>
        <v>0</v>
      </c>
      <c r="O1002" s="40">
        <f t="shared" si="156"/>
        <v>0</v>
      </c>
      <c r="Q1002" s="39">
        <f t="shared" si="157"/>
        <v>1157</v>
      </c>
      <c r="R1002" s="40">
        <f t="shared" si="158"/>
        <v>0</v>
      </c>
      <c r="S1002" s="39">
        <f t="shared" si="159"/>
        <v>1</v>
      </c>
    </row>
    <row r="1003" spans="2:19" x14ac:dyDescent="0.3">
      <c r="B1003" s="47"/>
      <c r="C1003" s="45">
        <v>1158</v>
      </c>
      <c r="D1003" s="44">
        <v>31.170999999999999</v>
      </c>
      <c r="E1003" s="46"/>
      <c r="F1003" s="45"/>
      <c r="G1003" s="44"/>
      <c r="H1003" s="43"/>
      <c r="I1003" s="39">
        <f t="shared" si="150"/>
        <v>1158</v>
      </c>
      <c r="J1003" s="42">
        <f t="shared" si="151"/>
        <v>155</v>
      </c>
      <c r="K1003" s="42">
        <f t="shared" si="152"/>
        <v>400</v>
      </c>
      <c r="L1003" s="41">
        <f t="shared" si="153"/>
        <v>1.9E-3</v>
      </c>
      <c r="M1003" s="42">
        <f t="shared" si="154"/>
        <v>0</v>
      </c>
      <c r="N1003" s="41">
        <f t="shared" si="155"/>
        <v>0</v>
      </c>
      <c r="O1003" s="40">
        <f t="shared" si="156"/>
        <v>0</v>
      </c>
      <c r="Q1003" s="39">
        <f t="shared" si="157"/>
        <v>1158</v>
      </c>
      <c r="R1003" s="40">
        <f t="shared" si="158"/>
        <v>0</v>
      </c>
      <c r="S1003" s="39">
        <f t="shared" si="159"/>
        <v>1</v>
      </c>
    </row>
    <row r="1004" spans="2:19" x14ac:dyDescent="0.3">
      <c r="B1004" s="47"/>
      <c r="C1004" s="45">
        <v>1159</v>
      </c>
      <c r="D1004" s="44">
        <v>33.692999999999998</v>
      </c>
      <c r="E1004" s="46"/>
      <c r="F1004" s="45"/>
      <c r="G1004" s="44"/>
      <c r="H1004" s="43"/>
      <c r="I1004" s="39">
        <f t="shared" si="150"/>
        <v>1159</v>
      </c>
      <c r="J1004" s="42">
        <f t="shared" si="151"/>
        <v>155</v>
      </c>
      <c r="K1004" s="42">
        <f t="shared" si="152"/>
        <v>400</v>
      </c>
      <c r="L1004" s="41">
        <f t="shared" si="153"/>
        <v>1.9E-3</v>
      </c>
      <c r="M1004" s="42">
        <f t="shared" si="154"/>
        <v>0</v>
      </c>
      <c r="N1004" s="41">
        <f t="shared" si="155"/>
        <v>0</v>
      </c>
      <c r="O1004" s="40">
        <f t="shared" si="156"/>
        <v>0</v>
      </c>
      <c r="Q1004" s="39">
        <f t="shared" si="157"/>
        <v>1159</v>
      </c>
      <c r="R1004" s="40">
        <f t="shared" si="158"/>
        <v>0</v>
      </c>
      <c r="S1004" s="39">
        <f t="shared" si="159"/>
        <v>1</v>
      </c>
    </row>
    <row r="1005" spans="2:19" x14ac:dyDescent="0.3">
      <c r="B1005" s="47"/>
      <c r="C1005" s="45">
        <v>1160</v>
      </c>
      <c r="D1005" s="44">
        <v>28.648</v>
      </c>
      <c r="E1005" s="46"/>
      <c r="F1005" s="45"/>
      <c r="G1005" s="44"/>
      <c r="H1005" s="43"/>
      <c r="I1005" s="39">
        <f t="shared" si="150"/>
        <v>1160</v>
      </c>
      <c r="J1005" s="42">
        <f t="shared" si="151"/>
        <v>155</v>
      </c>
      <c r="K1005" s="42">
        <f t="shared" si="152"/>
        <v>400</v>
      </c>
      <c r="L1005" s="41">
        <f t="shared" si="153"/>
        <v>1.9E-3</v>
      </c>
      <c r="M1005" s="42">
        <f t="shared" si="154"/>
        <v>0</v>
      </c>
      <c r="N1005" s="41">
        <f t="shared" si="155"/>
        <v>0</v>
      </c>
      <c r="O1005" s="40">
        <f t="shared" si="156"/>
        <v>0</v>
      </c>
      <c r="Q1005" s="39">
        <f t="shared" si="157"/>
        <v>1160</v>
      </c>
      <c r="R1005" s="40">
        <f t="shared" si="158"/>
        <v>0</v>
      </c>
      <c r="S1005" s="39">
        <f t="shared" si="159"/>
        <v>1</v>
      </c>
    </row>
    <row r="1006" spans="2:19" x14ac:dyDescent="0.3">
      <c r="B1006" s="47"/>
      <c r="C1006" s="45">
        <v>1161</v>
      </c>
      <c r="D1006" s="44">
        <v>34.753</v>
      </c>
      <c r="E1006" s="46"/>
      <c r="F1006" s="45"/>
      <c r="G1006" s="44"/>
      <c r="H1006" s="43"/>
      <c r="I1006" s="39">
        <f t="shared" si="150"/>
        <v>1161</v>
      </c>
      <c r="J1006" s="42">
        <f t="shared" si="151"/>
        <v>155</v>
      </c>
      <c r="K1006" s="42">
        <f t="shared" si="152"/>
        <v>400</v>
      </c>
      <c r="L1006" s="41">
        <f t="shared" si="153"/>
        <v>1.9E-3</v>
      </c>
      <c r="M1006" s="42">
        <f t="shared" si="154"/>
        <v>0</v>
      </c>
      <c r="N1006" s="41">
        <f t="shared" si="155"/>
        <v>0</v>
      </c>
      <c r="O1006" s="40">
        <f t="shared" si="156"/>
        <v>0</v>
      </c>
      <c r="Q1006" s="39">
        <f t="shared" si="157"/>
        <v>1161</v>
      </c>
      <c r="R1006" s="40">
        <f t="shared" si="158"/>
        <v>0</v>
      </c>
      <c r="S1006" s="39">
        <f t="shared" si="159"/>
        <v>1</v>
      </c>
    </row>
    <row r="1007" spans="2:19" x14ac:dyDescent="0.3">
      <c r="B1007" s="47"/>
      <c r="C1007" s="45">
        <v>1162</v>
      </c>
      <c r="D1007" s="44">
        <v>35.002000000000002</v>
      </c>
      <c r="E1007" s="46"/>
      <c r="F1007" s="45"/>
      <c r="G1007" s="44"/>
      <c r="H1007" s="43"/>
      <c r="I1007" s="39">
        <f t="shared" si="150"/>
        <v>1162</v>
      </c>
      <c r="J1007" s="42">
        <f t="shared" si="151"/>
        <v>155</v>
      </c>
      <c r="K1007" s="42">
        <f t="shared" si="152"/>
        <v>400</v>
      </c>
      <c r="L1007" s="41">
        <f t="shared" si="153"/>
        <v>1.9E-3</v>
      </c>
      <c r="M1007" s="42">
        <f t="shared" si="154"/>
        <v>0</v>
      </c>
      <c r="N1007" s="41">
        <f t="shared" si="155"/>
        <v>0</v>
      </c>
      <c r="O1007" s="40">
        <f t="shared" si="156"/>
        <v>0</v>
      </c>
      <c r="Q1007" s="39">
        <f t="shared" si="157"/>
        <v>1162</v>
      </c>
      <c r="R1007" s="40">
        <f t="shared" si="158"/>
        <v>0</v>
      </c>
      <c r="S1007" s="39">
        <f t="shared" si="159"/>
        <v>1</v>
      </c>
    </row>
    <row r="1008" spans="2:19" x14ac:dyDescent="0.3">
      <c r="B1008" s="47"/>
      <c r="C1008" s="45">
        <v>1163</v>
      </c>
      <c r="D1008" s="44">
        <v>46.856999999999999</v>
      </c>
      <c r="E1008" s="46"/>
      <c r="F1008" s="45"/>
      <c r="G1008" s="44"/>
      <c r="H1008" s="43"/>
      <c r="I1008" s="39">
        <f t="shared" si="150"/>
        <v>1163</v>
      </c>
      <c r="J1008" s="42">
        <f t="shared" si="151"/>
        <v>155</v>
      </c>
      <c r="K1008" s="42">
        <f t="shared" si="152"/>
        <v>400</v>
      </c>
      <c r="L1008" s="41">
        <f t="shared" si="153"/>
        <v>1.9E-3</v>
      </c>
      <c r="M1008" s="42">
        <f t="shared" si="154"/>
        <v>0</v>
      </c>
      <c r="N1008" s="41">
        <f t="shared" si="155"/>
        <v>0</v>
      </c>
      <c r="O1008" s="40">
        <f t="shared" si="156"/>
        <v>0</v>
      </c>
      <c r="Q1008" s="39">
        <f t="shared" si="157"/>
        <v>1163</v>
      </c>
      <c r="R1008" s="40">
        <f t="shared" si="158"/>
        <v>0</v>
      </c>
      <c r="S1008" s="39">
        <f t="shared" si="159"/>
        <v>1</v>
      </c>
    </row>
    <row r="1009" spans="2:19" x14ac:dyDescent="0.3">
      <c r="B1009" s="47"/>
      <c r="C1009" s="45">
        <v>1164</v>
      </c>
      <c r="D1009" s="44">
        <v>40.188000000000002</v>
      </c>
      <c r="E1009" s="46"/>
      <c r="F1009" s="45"/>
      <c r="G1009" s="44"/>
      <c r="H1009" s="43"/>
      <c r="I1009" s="39">
        <f t="shared" si="150"/>
        <v>1164</v>
      </c>
      <c r="J1009" s="42">
        <f t="shared" si="151"/>
        <v>155</v>
      </c>
      <c r="K1009" s="42">
        <f t="shared" si="152"/>
        <v>400</v>
      </c>
      <c r="L1009" s="41">
        <f t="shared" si="153"/>
        <v>1.9E-3</v>
      </c>
      <c r="M1009" s="42">
        <f t="shared" si="154"/>
        <v>0</v>
      </c>
      <c r="N1009" s="41">
        <f t="shared" si="155"/>
        <v>0</v>
      </c>
      <c r="O1009" s="40">
        <f t="shared" si="156"/>
        <v>0</v>
      </c>
      <c r="Q1009" s="39">
        <f t="shared" si="157"/>
        <v>1164</v>
      </c>
      <c r="R1009" s="40">
        <f t="shared" si="158"/>
        <v>0</v>
      </c>
      <c r="S1009" s="39">
        <f t="shared" si="159"/>
        <v>1</v>
      </c>
    </row>
    <row r="1010" spans="2:19" x14ac:dyDescent="0.3">
      <c r="B1010" s="47"/>
      <c r="C1010" s="45">
        <v>1165</v>
      </c>
      <c r="D1010" s="44">
        <v>38.86</v>
      </c>
      <c r="E1010" s="46"/>
      <c r="F1010" s="45"/>
      <c r="G1010" s="44"/>
      <c r="H1010" s="43"/>
      <c r="I1010" s="39">
        <f t="shared" si="150"/>
        <v>1165</v>
      </c>
      <c r="J1010" s="42">
        <f t="shared" si="151"/>
        <v>155</v>
      </c>
      <c r="K1010" s="42">
        <f t="shared" si="152"/>
        <v>400</v>
      </c>
      <c r="L1010" s="41">
        <f t="shared" si="153"/>
        <v>1.9E-3</v>
      </c>
      <c r="M1010" s="42">
        <f t="shared" si="154"/>
        <v>0</v>
      </c>
      <c r="N1010" s="41">
        <f t="shared" si="155"/>
        <v>0</v>
      </c>
      <c r="O1010" s="40">
        <f t="shared" si="156"/>
        <v>0</v>
      </c>
      <c r="Q1010" s="39">
        <f t="shared" si="157"/>
        <v>1165</v>
      </c>
      <c r="R1010" s="40">
        <f t="shared" si="158"/>
        <v>0</v>
      </c>
      <c r="S1010" s="39">
        <f t="shared" si="159"/>
        <v>1</v>
      </c>
    </row>
    <row r="1011" spans="2:19" x14ac:dyDescent="0.3">
      <c r="B1011" s="47"/>
      <c r="C1011" s="45">
        <v>1166</v>
      </c>
      <c r="D1011" s="44">
        <v>37.494</v>
      </c>
      <c r="E1011" s="46"/>
      <c r="F1011" s="45"/>
      <c r="G1011" s="44"/>
      <c r="H1011" s="43"/>
      <c r="I1011" s="39">
        <f t="shared" si="150"/>
        <v>1166</v>
      </c>
      <c r="J1011" s="42">
        <f t="shared" si="151"/>
        <v>155</v>
      </c>
      <c r="K1011" s="42">
        <f t="shared" si="152"/>
        <v>400</v>
      </c>
      <c r="L1011" s="41">
        <f t="shared" si="153"/>
        <v>1.9E-3</v>
      </c>
      <c r="M1011" s="42">
        <f t="shared" si="154"/>
        <v>0</v>
      </c>
      <c r="N1011" s="41">
        <f t="shared" si="155"/>
        <v>0</v>
      </c>
      <c r="O1011" s="40">
        <f t="shared" si="156"/>
        <v>0</v>
      </c>
      <c r="Q1011" s="39">
        <f t="shared" si="157"/>
        <v>1166</v>
      </c>
      <c r="R1011" s="40">
        <f t="shared" si="158"/>
        <v>0</v>
      </c>
      <c r="S1011" s="39">
        <f t="shared" si="159"/>
        <v>1</v>
      </c>
    </row>
    <row r="1012" spans="2:19" x14ac:dyDescent="0.3">
      <c r="B1012" s="47"/>
      <c r="C1012" s="45">
        <v>1167</v>
      </c>
      <c r="D1012" s="44">
        <v>40.996000000000002</v>
      </c>
      <c r="E1012" s="46"/>
      <c r="F1012" s="45"/>
      <c r="G1012" s="44"/>
      <c r="H1012" s="43"/>
      <c r="I1012" s="39">
        <f t="shared" si="150"/>
        <v>1167</v>
      </c>
      <c r="J1012" s="42">
        <f t="shared" si="151"/>
        <v>155</v>
      </c>
      <c r="K1012" s="42">
        <f t="shared" si="152"/>
        <v>400</v>
      </c>
      <c r="L1012" s="41">
        <f t="shared" si="153"/>
        <v>1.9E-3</v>
      </c>
      <c r="M1012" s="42">
        <f t="shared" si="154"/>
        <v>0</v>
      </c>
      <c r="N1012" s="41">
        <f t="shared" si="155"/>
        <v>0</v>
      </c>
      <c r="O1012" s="40">
        <f t="shared" si="156"/>
        <v>0</v>
      </c>
      <c r="Q1012" s="39">
        <f t="shared" si="157"/>
        <v>1167</v>
      </c>
      <c r="R1012" s="40">
        <f t="shared" si="158"/>
        <v>0</v>
      </c>
      <c r="S1012" s="39">
        <f t="shared" si="159"/>
        <v>1</v>
      </c>
    </row>
    <row r="1013" spans="2:19" x14ac:dyDescent="0.3">
      <c r="B1013" s="47"/>
      <c r="C1013" s="45">
        <v>1168</v>
      </c>
      <c r="D1013" s="44">
        <v>41.954000000000001</v>
      </c>
      <c r="E1013" s="46"/>
      <c r="F1013" s="45"/>
      <c r="G1013" s="44"/>
      <c r="H1013" s="43"/>
      <c r="I1013" s="39">
        <f t="shared" si="150"/>
        <v>1168</v>
      </c>
      <c r="J1013" s="42">
        <f t="shared" si="151"/>
        <v>155</v>
      </c>
      <c r="K1013" s="42">
        <f t="shared" si="152"/>
        <v>400</v>
      </c>
      <c r="L1013" s="41">
        <f t="shared" si="153"/>
        <v>1.9E-3</v>
      </c>
      <c r="M1013" s="42">
        <f t="shared" si="154"/>
        <v>0</v>
      </c>
      <c r="N1013" s="41">
        <f t="shared" si="155"/>
        <v>0</v>
      </c>
      <c r="O1013" s="40">
        <f t="shared" si="156"/>
        <v>0</v>
      </c>
      <c r="Q1013" s="39">
        <f t="shared" si="157"/>
        <v>1168</v>
      </c>
      <c r="R1013" s="40">
        <f t="shared" si="158"/>
        <v>0</v>
      </c>
      <c r="S1013" s="39">
        <f t="shared" si="159"/>
        <v>1</v>
      </c>
    </row>
    <row r="1014" spans="2:19" x14ac:dyDescent="0.3">
      <c r="B1014" s="47"/>
      <c r="C1014" s="45">
        <v>1169</v>
      </c>
      <c r="D1014" s="44">
        <v>42.31</v>
      </c>
      <c r="E1014" s="46"/>
      <c r="F1014" s="45"/>
      <c r="G1014" s="44"/>
      <c r="H1014" s="43"/>
      <c r="I1014" s="39">
        <f t="shared" si="150"/>
        <v>1169</v>
      </c>
      <c r="J1014" s="42">
        <f t="shared" si="151"/>
        <v>155</v>
      </c>
      <c r="K1014" s="42">
        <f t="shared" si="152"/>
        <v>400</v>
      </c>
      <c r="L1014" s="41">
        <f t="shared" si="153"/>
        <v>1.9E-3</v>
      </c>
      <c r="M1014" s="42">
        <f t="shared" si="154"/>
        <v>0</v>
      </c>
      <c r="N1014" s="41">
        <f t="shared" si="155"/>
        <v>0</v>
      </c>
      <c r="O1014" s="40">
        <f t="shared" si="156"/>
        <v>0</v>
      </c>
      <c r="Q1014" s="39">
        <f t="shared" si="157"/>
        <v>1169</v>
      </c>
      <c r="R1014" s="40">
        <f t="shared" si="158"/>
        <v>0</v>
      </c>
      <c r="S1014" s="39">
        <f t="shared" si="159"/>
        <v>1</v>
      </c>
    </row>
    <row r="1015" spans="2:19" x14ac:dyDescent="0.3">
      <c r="B1015" s="47"/>
      <c r="C1015" s="45">
        <v>1170</v>
      </c>
      <c r="D1015" s="44">
        <v>45.872999999999998</v>
      </c>
      <c r="E1015" s="46"/>
      <c r="F1015" s="45"/>
      <c r="G1015" s="44"/>
      <c r="H1015" s="43"/>
      <c r="I1015" s="39">
        <f t="shared" si="150"/>
        <v>1170</v>
      </c>
      <c r="J1015" s="42">
        <f t="shared" si="151"/>
        <v>155</v>
      </c>
      <c r="K1015" s="42">
        <f t="shared" si="152"/>
        <v>400</v>
      </c>
      <c r="L1015" s="41">
        <f t="shared" si="153"/>
        <v>1.9E-3</v>
      </c>
      <c r="M1015" s="42">
        <f t="shared" si="154"/>
        <v>0</v>
      </c>
      <c r="N1015" s="41">
        <f t="shared" si="155"/>
        <v>0</v>
      </c>
      <c r="O1015" s="40">
        <f t="shared" si="156"/>
        <v>0</v>
      </c>
      <c r="Q1015" s="39">
        <f t="shared" si="157"/>
        <v>1170</v>
      </c>
      <c r="R1015" s="40">
        <f t="shared" si="158"/>
        <v>0</v>
      </c>
      <c r="S1015" s="39">
        <f t="shared" si="159"/>
        <v>1</v>
      </c>
    </row>
    <row r="1016" spans="2:19" x14ac:dyDescent="0.3">
      <c r="B1016" s="47"/>
      <c r="C1016" s="45">
        <v>1171</v>
      </c>
      <c r="D1016" s="44">
        <v>44.831000000000003</v>
      </c>
      <c r="E1016" s="46"/>
      <c r="F1016" s="45"/>
      <c r="G1016" s="44"/>
      <c r="H1016" s="43"/>
      <c r="I1016" s="39">
        <f t="shared" si="150"/>
        <v>1171</v>
      </c>
      <c r="J1016" s="42">
        <f t="shared" si="151"/>
        <v>155</v>
      </c>
      <c r="K1016" s="42">
        <f t="shared" si="152"/>
        <v>400</v>
      </c>
      <c r="L1016" s="41">
        <f t="shared" si="153"/>
        <v>1.9E-3</v>
      </c>
      <c r="M1016" s="42">
        <f t="shared" si="154"/>
        <v>0</v>
      </c>
      <c r="N1016" s="41">
        <f t="shared" si="155"/>
        <v>0</v>
      </c>
      <c r="O1016" s="40">
        <f t="shared" si="156"/>
        <v>0</v>
      </c>
      <c r="Q1016" s="39">
        <f t="shared" si="157"/>
        <v>1171</v>
      </c>
      <c r="R1016" s="40">
        <f t="shared" si="158"/>
        <v>0</v>
      </c>
      <c r="S1016" s="39">
        <f t="shared" si="159"/>
        <v>1</v>
      </c>
    </row>
    <row r="1017" spans="2:19" x14ac:dyDescent="0.3">
      <c r="B1017" s="47"/>
      <c r="C1017" s="45">
        <v>1172</v>
      </c>
      <c r="D1017" s="44">
        <v>45.482999999999997</v>
      </c>
      <c r="E1017" s="46"/>
      <c r="F1017" s="45"/>
      <c r="G1017" s="44"/>
      <c r="H1017" s="43"/>
      <c r="I1017" s="39">
        <f t="shared" si="150"/>
        <v>1172</v>
      </c>
      <c r="J1017" s="42">
        <f t="shared" si="151"/>
        <v>155</v>
      </c>
      <c r="K1017" s="42">
        <f t="shared" si="152"/>
        <v>400</v>
      </c>
      <c r="L1017" s="41">
        <f t="shared" si="153"/>
        <v>1.9E-3</v>
      </c>
      <c r="M1017" s="42">
        <f t="shared" si="154"/>
        <v>0</v>
      </c>
      <c r="N1017" s="41">
        <f t="shared" si="155"/>
        <v>0</v>
      </c>
      <c r="O1017" s="40">
        <f t="shared" si="156"/>
        <v>0</v>
      </c>
      <c r="Q1017" s="39">
        <f t="shared" si="157"/>
        <v>1172</v>
      </c>
      <c r="R1017" s="40">
        <f t="shared" si="158"/>
        <v>0</v>
      </c>
      <c r="S1017" s="39">
        <f t="shared" si="159"/>
        <v>1</v>
      </c>
    </row>
    <row r="1018" spans="2:19" x14ac:dyDescent="0.3">
      <c r="B1018" s="47"/>
      <c r="C1018" s="45">
        <v>1173</v>
      </c>
      <c r="D1018" s="44">
        <v>45.642000000000003</v>
      </c>
      <c r="E1018" s="46"/>
      <c r="F1018" s="45"/>
      <c r="G1018" s="44"/>
      <c r="H1018" s="43"/>
      <c r="I1018" s="39">
        <f t="shared" si="150"/>
        <v>1173</v>
      </c>
      <c r="J1018" s="42">
        <f t="shared" si="151"/>
        <v>155</v>
      </c>
      <c r="K1018" s="42">
        <f t="shared" si="152"/>
        <v>400</v>
      </c>
      <c r="L1018" s="41">
        <f t="shared" si="153"/>
        <v>1.9E-3</v>
      </c>
      <c r="M1018" s="42">
        <f t="shared" si="154"/>
        <v>0</v>
      </c>
      <c r="N1018" s="41">
        <f t="shared" si="155"/>
        <v>0</v>
      </c>
      <c r="O1018" s="40">
        <f t="shared" si="156"/>
        <v>0</v>
      </c>
      <c r="Q1018" s="39">
        <f t="shared" si="157"/>
        <v>1173</v>
      </c>
      <c r="R1018" s="40">
        <f t="shared" si="158"/>
        <v>0</v>
      </c>
      <c r="S1018" s="39">
        <f t="shared" si="159"/>
        <v>1</v>
      </c>
    </row>
    <row r="1019" spans="2:19" x14ac:dyDescent="0.3">
      <c r="B1019" s="47"/>
      <c r="C1019" s="45">
        <v>1174</v>
      </c>
      <c r="D1019" s="44">
        <v>33.692</v>
      </c>
      <c r="E1019" s="46"/>
      <c r="F1019" s="45"/>
      <c r="G1019" s="44"/>
      <c r="H1019" s="43"/>
      <c r="I1019" s="39">
        <f t="shared" si="150"/>
        <v>1174</v>
      </c>
      <c r="J1019" s="42">
        <f t="shared" si="151"/>
        <v>155</v>
      </c>
      <c r="K1019" s="42">
        <f t="shared" si="152"/>
        <v>400</v>
      </c>
      <c r="L1019" s="41">
        <f t="shared" si="153"/>
        <v>1.9E-3</v>
      </c>
      <c r="M1019" s="42">
        <f t="shared" si="154"/>
        <v>0</v>
      </c>
      <c r="N1019" s="41">
        <f t="shared" si="155"/>
        <v>0</v>
      </c>
      <c r="O1019" s="40">
        <f t="shared" si="156"/>
        <v>0</v>
      </c>
      <c r="Q1019" s="39">
        <f t="shared" si="157"/>
        <v>1174</v>
      </c>
      <c r="R1019" s="40">
        <f t="shared" si="158"/>
        <v>0</v>
      </c>
      <c r="S1019" s="39">
        <f t="shared" si="159"/>
        <v>1</v>
      </c>
    </row>
    <row r="1020" spans="2:19" x14ac:dyDescent="0.3">
      <c r="B1020" s="47"/>
      <c r="C1020" s="45">
        <v>1175</v>
      </c>
      <c r="D1020" s="44">
        <v>45.24</v>
      </c>
      <c r="E1020" s="46"/>
      <c r="F1020" s="45"/>
      <c r="G1020" s="44"/>
      <c r="H1020" s="43"/>
      <c r="I1020" s="39">
        <f t="shared" si="150"/>
        <v>1175</v>
      </c>
      <c r="J1020" s="42">
        <f t="shared" si="151"/>
        <v>155</v>
      </c>
      <c r="K1020" s="42">
        <f t="shared" si="152"/>
        <v>400</v>
      </c>
      <c r="L1020" s="41">
        <f t="shared" si="153"/>
        <v>1.9E-3</v>
      </c>
      <c r="M1020" s="42">
        <f t="shared" si="154"/>
        <v>0</v>
      </c>
      <c r="N1020" s="41">
        <f t="shared" si="155"/>
        <v>0</v>
      </c>
      <c r="O1020" s="40">
        <f t="shared" si="156"/>
        <v>0</v>
      </c>
      <c r="Q1020" s="39">
        <f t="shared" si="157"/>
        <v>1175</v>
      </c>
      <c r="R1020" s="40">
        <f t="shared" si="158"/>
        <v>0</v>
      </c>
      <c r="S1020" s="39">
        <f t="shared" si="159"/>
        <v>1</v>
      </c>
    </row>
    <row r="1021" spans="2:19" x14ac:dyDescent="0.3">
      <c r="B1021" s="47"/>
      <c r="C1021" s="45">
        <v>1176</v>
      </c>
      <c r="D1021" s="44">
        <v>47.679000000000002</v>
      </c>
      <c r="E1021" s="46"/>
      <c r="F1021" s="45"/>
      <c r="G1021" s="44"/>
      <c r="H1021" s="43"/>
      <c r="I1021" s="39">
        <f t="shared" si="150"/>
        <v>1176</v>
      </c>
      <c r="J1021" s="42">
        <f t="shared" si="151"/>
        <v>155</v>
      </c>
      <c r="K1021" s="42">
        <f t="shared" si="152"/>
        <v>400</v>
      </c>
      <c r="L1021" s="41">
        <f t="shared" si="153"/>
        <v>1.9E-3</v>
      </c>
      <c r="M1021" s="42">
        <f t="shared" si="154"/>
        <v>0</v>
      </c>
      <c r="N1021" s="41">
        <f t="shared" si="155"/>
        <v>0</v>
      </c>
      <c r="O1021" s="40">
        <f t="shared" si="156"/>
        <v>0</v>
      </c>
      <c r="Q1021" s="39">
        <f t="shared" si="157"/>
        <v>1176</v>
      </c>
      <c r="R1021" s="40">
        <f t="shared" si="158"/>
        <v>0</v>
      </c>
      <c r="S1021" s="39">
        <f t="shared" si="159"/>
        <v>1</v>
      </c>
    </row>
    <row r="1022" spans="2:19" x14ac:dyDescent="0.3">
      <c r="B1022" s="47"/>
      <c r="C1022" s="45">
        <v>1177</v>
      </c>
      <c r="D1022" s="44">
        <v>47.234999999999999</v>
      </c>
      <c r="E1022" s="46"/>
      <c r="F1022" s="45"/>
      <c r="G1022" s="44"/>
      <c r="H1022" s="43"/>
      <c r="I1022" s="39">
        <f t="shared" si="150"/>
        <v>1177</v>
      </c>
      <c r="J1022" s="42">
        <f t="shared" si="151"/>
        <v>155</v>
      </c>
      <c r="K1022" s="42">
        <f t="shared" si="152"/>
        <v>400</v>
      </c>
      <c r="L1022" s="41">
        <f t="shared" si="153"/>
        <v>1.9E-3</v>
      </c>
      <c r="M1022" s="42">
        <f t="shared" si="154"/>
        <v>0</v>
      </c>
      <c r="N1022" s="41">
        <f t="shared" si="155"/>
        <v>0</v>
      </c>
      <c r="O1022" s="40">
        <f t="shared" si="156"/>
        <v>0</v>
      </c>
      <c r="Q1022" s="39">
        <f t="shared" si="157"/>
        <v>1177</v>
      </c>
      <c r="R1022" s="40">
        <f t="shared" si="158"/>
        <v>0</v>
      </c>
      <c r="S1022" s="39">
        <f t="shared" si="159"/>
        <v>1</v>
      </c>
    </row>
    <row r="1023" spans="2:19" x14ac:dyDescent="0.3">
      <c r="B1023" s="47"/>
      <c r="C1023" s="45">
        <v>1178</v>
      </c>
      <c r="D1023" s="44">
        <v>36</v>
      </c>
      <c r="E1023" s="46"/>
      <c r="F1023" s="45"/>
      <c r="G1023" s="44"/>
      <c r="H1023" s="43"/>
      <c r="I1023" s="39">
        <f t="shared" si="150"/>
        <v>1178</v>
      </c>
      <c r="J1023" s="42">
        <f t="shared" si="151"/>
        <v>155</v>
      </c>
      <c r="K1023" s="42">
        <f t="shared" si="152"/>
        <v>400</v>
      </c>
      <c r="L1023" s="41">
        <f t="shared" si="153"/>
        <v>1.9E-3</v>
      </c>
      <c r="M1023" s="42">
        <f t="shared" si="154"/>
        <v>0</v>
      </c>
      <c r="N1023" s="41">
        <f t="shared" si="155"/>
        <v>0</v>
      </c>
      <c r="O1023" s="40">
        <f t="shared" si="156"/>
        <v>0</v>
      </c>
      <c r="Q1023" s="39">
        <f t="shared" si="157"/>
        <v>1178</v>
      </c>
      <c r="R1023" s="40">
        <f t="shared" si="158"/>
        <v>0</v>
      </c>
      <c r="S1023" s="39">
        <f t="shared" si="159"/>
        <v>1</v>
      </c>
    </row>
    <row r="1024" spans="2:19" x14ac:dyDescent="0.3">
      <c r="B1024" s="47"/>
      <c r="C1024" s="45">
        <v>1179</v>
      </c>
      <c r="D1024" s="44">
        <v>48.371000000000002</v>
      </c>
      <c r="E1024" s="46"/>
      <c r="F1024" s="45"/>
      <c r="G1024" s="44"/>
      <c r="H1024" s="43"/>
      <c r="I1024" s="39">
        <f t="shared" si="150"/>
        <v>1179</v>
      </c>
      <c r="J1024" s="42">
        <f t="shared" si="151"/>
        <v>155</v>
      </c>
      <c r="K1024" s="42">
        <f t="shared" si="152"/>
        <v>400</v>
      </c>
      <c r="L1024" s="41">
        <f t="shared" si="153"/>
        <v>1.9E-3</v>
      </c>
      <c r="M1024" s="42">
        <f t="shared" si="154"/>
        <v>0</v>
      </c>
      <c r="N1024" s="41">
        <f t="shared" si="155"/>
        <v>0</v>
      </c>
      <c r="O1024" s="40">
        <f t="shared" si="156"/>
        <v>0</v>
      </c>
      <c r="Q1024" s="39">
        <f t="shared" si="157"/>
        <v>1179</v>
      </c>
      <c r="R1024" s="40">
        <f t="shared" si="158"/>
        <v>0</v>
      </c>
      <c r="S1024" s="39">
        <f t="shared" si="159"/>
        <v>1</v>
      </c>
    </row>
    <row r="1025" spans="2:19" x14ac:dyDescent="0.3">
      <c r="B1025" s="47"/>
      <c r="C1025" s="45">
        <v>1180</v>
      </c>
      <c r="D1025" s="44">
        <v>44.069000000000003</v>
      </c>
      <c r="E1025" s="46"/>
      <c r="F1025" s="45"/>
      <c r="G1025" s="44"/>
      <c r="H1025" s="43"/>
      <c r="I1025" s="39">
        <f t="shared" si="150"/>
        <v>1180</v>
      </c>
      <c r="J1025" s="42">
        <f t="shared" si="151"/>
        <v>155</v>
      </c>
      <c r="K1025" s="42">
        <f t="shared" si="152"/>
        <v>400</v>
      </c>
      <c r="L1025" s="41">
        <f t="shared" si="153"/>
        <v>1.9E-3</v>
      </c>
      <c r="M1025" s="42">
        <f t="shared" si="154"/>
        <v>0</v>
      </c>
      <c r="N1025" s="41">
        <f t="shared" si="155"/>
        <v>0</v>
      </c>
      <c r="O1025" s="40">
        <f t="shared" si="156"/>
        <v>0</v>
      </c>
      <c r="Q1025" s="39">
        <f t="shared" si="157"/>
        <v>1180</v>
      </c>
      <c r="R1025" s="40">
        <f t="shared" si="158"/>
        <v>0</v>
      </c>
      <c r="S1025" s="39">
        <f t="shared" si="159"/>
        <v>1</v>
      </c>
    </row>
    <row r="1026" spans="2:19" x14ac:dyDescent="0.3">
      <c r="B1026" s="47"/>
      <c r="C1026" s="45">
        <v>1181</v>
      </c>
      <c r="D1026" s="44">
        <v>45.514000000000003</v>
      </c>
      <c r="E1026" s="46"/>
      <c r="F1026" s="45"/>
      <c r="G1026" s="44"/>
      <c r="H1026" s="43"/>
      <c r="I1026" s="39">
        <f t="shared" si="150"/>
        <v>1181</v>
      </c>
      <c r="J1026" s="42">
        <f t="shared" si="151"/>
        <v>155</v>
      </c>
      <c r="K1026" s="42">
        <f t="shared" si="152"/>
        <v>400</v>
      </c>
      <c r="L1026" s="41">
        <f t="shared" si="153"/>
        <v>1.9E-3</v>
      </c>
      <c r="M1026" s="42">
        <f t="shared" si="154"/>
        <v>0</v>
      </c>
      <c r="N1026" s="41">
        <f t="shared" si="155"/>
        <v>0</v>
      </c>
      <c r="O1026" s="40">
        <f t="shared" si="156"/>
        <v>0</v>
      </c>
      <c r="Q1026" s="39">
        <f t="shared" si="157"/>
        <v>1181</v>
      </c>
      <c r="R1026" s="40">
        <f t="shared" si="158"/>
        <v>0</v>
      </c>
      <c r="S1026" s="39">
        <f t="shared" si="159"/>
        <v>1</v>
      </c>
    </row>
    <row r="1027" spans="2:19" x14ac:dyDescent="0.3">
      <c r="B1027" s="47"/>
      <c r="C1027" s="45">
        <v>1182</v>
      </c>
      <c r="D1027" s="44">
        <v>32.317999999999998</v>
      </c>
      <c r="E1027" s="46"/>
      <c r="F1027" s="45"/>
      <c r="G1027" s="44"/>
      <c r="H1027" s="43"/>
      <c r="I1027" s="39">
        <f t="shared" si="150"/>
        <v>1182</v>
      </c>
      <c r="J1027" s="42">
        <f t="shared" si="151"/>
        <v>155</v>
      </c>
      <c r="K1027" s="42">
        <f t="shared" si="152"/>
        <v>400</v>
      </c>
      <c r="L1027" s="41">
        <f t="shared" si="153"/>
        <v>1.9E-3</v>
      </c>
      <c r="M1027" s="42">
        <f t="shared" si="154"/>
        <v>0</v>
      </c>
      <c r="N1027" s="41">
        <f t="shared" si="155"/>
        <v>0</v>
      </c>
      <c r="O1027" s="40">
        <f t="shared" si="156"/>
        <v>0</v>
      </c>
      <c r="Q1027" s="39">
        <f t="shared" si="157"/>
        <v>1182</v>
      </c>
      <c r="R1027" s="40">
        <f t="shared" si="158"/>
        <v>0</v>
      </c>
      <c r="S1027" s="39">
        <f t="shared" si="159"/>
        <v>1</v>
      </c>
    </row>
    <row r="1028" spans="2:19" x14ac:dyDescent="0.3">
      <c r="B1028" s="47"/>
      <c r="C1028" s="45">
        <v>1183</v>
      </c>
      <c r="D1028" s="44">
        <v>43.87</v>
      </c>
      <c r="E1028" s="46"/>
      <c r="F1028" s="45"/>
      <c r="G1028" s="44"/>
      <c r="H1028" s="43"/>
      <c r="I1028" s="39">
        <f t="shared" si="150"/>
        <v>1183</v>
      </c>
      <c r="J1028" s="42">
        <f t="shared" si="151"/>
        <v>155</v>
      </c>
      <c r="K1028" s="42">
        <f t="shared" si="152"/>
        <v>400</v>
      </c>
      <c r="L1028" s="41">
        <f t="shared" si="153"/>
        <v>1.9E-3</v>
      </c>
      <c r="M1028" s="42">
        <f t="shared" si="154"/>
        <v>0</v>
      </c>
      <c r="N1028" s="41">
        <f t="shared" si="155"/>
        <v>0</v>
      </c>
      <c r="O1028" s="40">
        <f t="shared" si="156"/>
        <v>0</v>
      </c>
      <c r="Q1028" s="39">
        <f t="shared" si="157"/>
        <v>1183</v>
      </c>
      <c r="R1028" s="40">
        <f t="shared" si="158"/>
        <v>0</v>
      </c>
      <c r="S1028" s="39">
        <f t="shared" si="159"/>
        <v>1</v>
      </c>
    </row>
    <row r="1029" spans="2:19" x14ac:dyDescent="0.3">
      <c r="B1029" s="47"/>
      <c r="C1029" s="45">
        <v>1184</v>
      </c>
      <c r="D1029" s="44">
        <v>41.984999999999999</v>
      </c>
      <c r="E1029" s="46"/>
      <c r="F1029" s="45"/>
      <c r="G1029" s="44"/>
      <c r="H1029" s="43"/>
      <c r="I1029" s="39">
        <f t="shared" ref="I1029:I1092" si="160">IF(ISNUMBER(C1029),C1029,"")</f>
        <v>1184</v>
      </c>
      <c r="J1029" s="42">
        <f t="shared" ref="J1029:J1092" si="161">MATCH(I1029,F:F,1)</f>
        <v>155</v>
      </c>
      <c r="K1029" s="42">
        <f t="shared" ref="K1029:K1092" si="162">INDEX($F:$F,$J1029)</f>
        <v>400</v>
      </c>
      <c r="L1029" s="41">
        <f t="shared" ref="L1029:L1092" si="163">INDEX($G:$G,$J1029)</f>
        <v>1.9E-3</v>
      </c>
      <c r="M1029" s="42">
        <f t="shared" ref="M1029:M1092" si="164">INDEX($F:$F,$J1029+1)</f>
        <v>0</v>
      </c>
      <c r="N1029" s="41">
        <f t="shared" ref="N1029:N1092" si="165">INDEX($G:$G,$J1029+1)</f>
        <v>0</v>
      </c>
      <c r="O1029" s="40">
        <f t="shared" ref="O1029:O1092" si="166">IF(I1029&lt;=M1029,L1029+(N1029-L1029)/(M1029-K1029)*(M1029-I1029),0)</f>
        <v>0</v>
      </c>
      <c r="Q1029" s="39">
        <f t="shared" ref="Q1029:Q1092" si="167">IF(ISNUMBER(I1029),I1029,"")</f>
        <v>1184</v>
      </c>
      <c r="R1029" s="40">
        <f t="shared" ref="R1029:R1092" si="168">IF(ISNUMBER(O1029),O1029*D1029,0)</f>
        <v>0</v>
      </c>
      <c r="S1029" s="39">
        <f t="shared" ref="S1029:S1092" si="169">Q1030-Q1029</f>
        <v>1</v>
      </c>
    </row>
    <row r="1030" spans="2:19" x14ac:dyDescent="0.3">
      <c r="B1030" s="47"/>
      <c r="C1030" s="45">
        <v>1185</v>
      </c>
      <c r="D1030" s="44">
        <v>40.741</v>
      </c>
      <c r="E1030" s="46"/>
      <c r="F1030" s="45"/>
      <c r="G1030" s="44"/>
      <c r="H1030" s="43"/>
      <c r="I1030" s="39">
        <f t="shared" si="160"/>
        <v>1185</v>
      </c>
      <c r="J1030" s="42">
        <f t="shared" si="161"/>
        <v>155</v>
      </c>
      <c r="K1030" s="42">
        <f t="shared" si="162"/>
        <v>400</v>
      </c>
      <c r="L1030" s="41">
        <f t="shared" si="163"/>
        <v>1.9E-3</v>
      </c>
      <c r="M1030" s="42">
        <f t="shared" si="164"/>
        <v>0</v>
      </c>
      <c r="N1030" s="41">
        <f t="shared" si="165"/>
        <v>0</v>
      </c>
      <c r="O1030" s="40">
        <f t="shared" si="166"/>
        <v>0</v>
      </c>
      <c r="Q1030" s="39">
        <f t="shared" si="167"/>
        <v>1185</v>
      </c>
      <c r="R1030" s="40">
        <f t="shared" si="168"/>
        <v>0</v>
      </c>
      <c r="S1030" s="39">
        <f t="shared" si="169"/>
        <v>1</v>
      </c>
    </row>
    <row r="1031" spans="2:19" x14ac:dyDescent="0.3">
      <c r="B1031" s="47"/>
      <c r="C1031" s="45">
        <v>1186</v>
      </c>
      <c r="D1031" s="44">
        <v>47.715000000000003</v>
      </c>
      <c r="E1031" s="46"/>
      <c r="F1031" s="45"/>
      <c r="G1031" s="44"/>
      <c r="H1031" s="43"/>
      <c r="I1031" s="39">
        <f t="shared" si="160"/>
        <v>1186</v>
      </c>
      <c r="J1031" s="42">
        <f t="shared" si="161"/>
        <v>155</v>
      </c>
      <c r="K1031" s="42">
        <f t="shared" si="162"/>
        <v>400</v>
      </c>
      <c r="L1031" s="41">
        <f t="shared" si="163"/>
        <v>1.9E-3</v>
      </c>
      <c r="M1031" s="42">
        <f t="shared" si="164"/>
        <v>0</v>
      </c>
      <c r="N1031" s="41">
        <f t="shared" si="165"/>
        <v>0</v>
      </c>
      <c r="O1031" s="40">
        <f t="shared" si="166"/>
        <v>0</v>
      </c>
      <c r="Q1031" s="39">
        <f t="shared" si="167"/>
        <v>1186</v>
      </c>
      <c r="R1031" s="40">
        <f t="shared" si="168"/>
        <v>0</v>
      </c>
      <c r="S1031" s="39">
        <f t="shared" si="169"/>
        <v>1</v>
      </c>
    </row>
    <row r="1032" spans="2:19" x14ac:dyDescent="0.3">
      <c r="B1032" s="47"/>
      <c r="C1032" s="45">
        <v>1187</v>
      </c>
      <c r="D1032" s="44">
        <v>45.575000000000003</v>
      </c>
      <c r="E1032" s="46"/>
      <c r="F1032" s="45"/>
      <c r="G1032" s="44"/>
      <c r="H1032" s="43"/>
      <c r="I1032" s="39">
        <f t="shared" si="160"/>
        <v>1187</v>
      </c>
      <c r="J1032" s="42">
        <f t="shared" si="161"/>
        <v>155</v>
      </c>
      <c r="K1032" s="42">
        <f t="shared" si="162"/>
        <v>400</v>
      </c>
      <c r="L1032" s="41">
        <f t="shared" si="163"/>
        <v>1.9E-3</v>
      </c>
      <c r="M1032" s="42">
        <f t="shared" si="164"/>
        <v>0</v>
      </c>
      <c r="N1032" s="41">
        <f t="shared" si="165"/>
        <v>0</v>
      </c>
      <c r="O1032" s="40">
        <f t="shared" si="166"/>
        <v>0</v>
      </c>
      <c r="Q1032" s="39">
        <f t="shared" si="167"/>
        <v>1187</v>
      </c>
      <c r="R1032" s="40">
        <f t="shared" si="168"/>
        <v>0</v>
      </c>
      <c r="S1032" s="39">
        <f t="shared" si="169"/>
        <v>1</v>
      </c>
    </row>
    <row r="1033" spans="2:19" x14ac:dyDescent="0.3">
      <c r="B1033" s="47"/>
      <c r="C1033" s="45">
        <v>1188</v>
      </c>
      <c r="D1033" s="44">
        <v>33.503999999999998</v>
      </c>
      <c r="E1033" s="46"/>
      <c r="F1033" s="45"/>
      <c r="G1033" s="44"/>
      <c r="H1033" s="43"/>
      <c r="I1033" s="39">
        <f t="shared" si="160"/>
        <v>1188</v>
      </c>
      <c r="J1033" s="42">
        <f t="shared" si="161"/>
        <v>155</v>
      </c>
      <c r="K1033" s="42">
        <f t="shared" si="162"/>
        <v>400</v>
      </c>
      <c r="L1033" s="41">
        <f t="shared" si="163"/>
        <v>1.9E-3</v>
      </c>
      <c r="M1033" s="42">
        <f t="shared" si="164"/>
        <v>0</v>
      </c>
      <c r="N1033" s="41">
        <f t="shared" si="165"/>
        <v>0</v>
      </c>
      <c r="O1033" s="40">
        <f t="shared" si="166"/>
        <v>0</v>
      </c>
      <c r="Q1033" s="39">
        <f t="shared" si="167"/>
        <v>1188</v>
      </c>
      <c r="R1033" s="40">
        <f t="shared" si="168"/>
        <v>0</v>
      </c>
      <c r="S1033" s="39">
        <f t="shared" si="169"/>
        <v>1</v>
      </c>
    </row>
    <row r="1034" spans="2:19" x14ac:dyDescent="0.3">
      <c r="B1034" s="47"/>
      <c r="C1034" s="45">
        <v>1189</v>
      </c>
      <c r="D1034" s="44">
        <v>41.569000000000003</v>
      </c>
      <c r="E1034" s="46"/>
      <c r="F1034" s="45"/>
      <c r="G1034" s="44"/>
      <c r="H1034" s="43"/>
      <c r="I1034" s="39">
        <f t="shared" si="160"/>
        <v>1189</v>
      </c>
      <c r="J1034" s="42">
        <f t="shared" si="161"/>
        <v>155</v>
      </c>
      <c r="K1034" s="42">
        <f t="shared" si="162"/>
        <v>400</v>
      </c>
      <c r="L1034" s="41">
        <f t="shared" si="163"/>
        <v>1.9E-3</v>
      </c>
      <c r="M1034" s="42">
        <f t="shared" si="164"/>
        <v>0</v>
      </c>
      <c r="N1034" s="41">
        <f t="shared" si="165"/>
        <v>0</v>
      </c>
      <c r="O1034" s="40">
        <f t="shared" si="166"/>
        <v>0</v>
      </c>
      <c r="Q1034" s="39">
        <f t="shared" si="167"/>
        <v>1189</v>
      </c>
      <c r="R1034" s="40">
        <f t="shared" si="168"/>
        <v>0</v>
      </c>
      <c r="S1034" s="39">
        <f t="shared" si="169"/>
        <v>1</v>
      </c>
    </row>
    <row r="1035" spans="2:19" x14ac:dyDescent="0.3">
      <c r="B1035" s="47"/>
      <c r="C1035" s="45">
        <v>1190</v>
      </c>
      <c r="D1035" s="44">
        <v>46.238999999999997</v>
      </c>
      <c r="E1035" s="46"/>
      <c r="F1035" s="45"/>
      <c r="G1035" s="44"/>
      <c r="H1035" s="43"/>
      <c r="I1035" s="39">
        <f t="shared" si="160"/>
        <v>1190</v>
      </c>
      <c r="J1035" s="42">
        <f t="shared" si="161"/>
        <v>155</v>
      </c>
      <c r="K1035" s="42">
        <f t="shared" si="162"/>
        <v>400</v>
      </c>
      <c r="L1035" s="41">
        <f t="shared" si="163"/>
        <v>1.9E-3</v>
      </c>
      <c r="M1035" s="42">
        <f t="shared" si="164"/>
        <v>0</v>
      </c>
      <c r="N1035" s="41">
        <f t="shared" si="165"/>
        <v>0</v>
      </c>
      <c r="O1035" s="40">
        <f t="shared" si="166"/>
        <v>0</v>
      </c>
      <c r="Q1035" s="39">
        <f t="shared" si="167"/>
        <v>1190</v>
      </c>
      <c r="R1035" s="40">
        <f t="shared" si="168"/>
        <v>0</v>
      </c>
      <c r="S1035" s="39">
        <f t="shared" si="169"/>
        <v>1</v>
      </c>
    </row>
    <row r="1036" spans="2:19" x14ac:dyDescent="0.3">
      <c r="B1036" s="47"/>
      <c r="C1036" s="45">
        <v>1191</v>
      </c>
      <c r="D1036" s="44">
        <v>44.66</v>
      </c>
      <c r="E1036" s="46"/>
      <c r="F1036" s="45"/>
      <c r="G1036" s="44"/>
      <c r="H1036" s="43"/>
      <c r="I1036" s="39">
        <f t="shared" si="160"/>
        <v>1191</v>
      </c>
      <c r="J1036" s="42">
        <f t="shared" si="161"/>
        <v>155</v>
      </c>
      <c r="K1036" s="42">
        <f t="shared" si="162"/>
        <v>400</v>
      </c>
      <c r="L1036" s="41">
        <f t="shared" si="163"/>
        <v>1.9E-3</v>
      </c>
      <c r="M1036" s="42">
        <f t="shared" si="164"/>
        <v>0</v>
      </c>
      <c r="N1036" s="41">
        <f t="shared" si="165"/>
        <v>0</v>
      </c>
      <c r="O1036" s="40">
        <f t="shared" si="166"/>
        <v>0</v>
      </c>
      <c r="Q1036" s="39">
        <f t="shared" si="167"/>
        <v>1191</v>
      </c>
      <c r="R1036" s="40">
        <f t="shared" si="168"/>
        <v>0</v>
      </c>
      <c r="S1036" s="39">
        <f t="shared" si="169"/>
        <v>1</v>
      </c>
    </row>
    <row r="1037" spans="2:19" x14ac:dyDescent="0.3">
      <c r="B1037" s="47"/>
      <c r="C1037" s="45">
        <v>1192</v>
      </c>
      <c r="D1037" s="44">
        <v>47.335999999999999</v>
      </c>
      <c r="E1037" s="46"/>
      <c r="F1037" s="45"/>
      <c r="G1037" s="44"/>
      <c r="H1037" s="43"/>
      <c r="I1037" s="39">
        <f t="shared" si="160"/>
        <v>1192</v>
      </c>
      <c r="J1037" s="42">
        <f t="shared" si="161"/>
        <v>155</v>
      </c>
      <c r="K1037" s="42">
        <f t="shared" si="162"/>
        <v>400</v>
      </c>
      <c r="L1037" s="41">
        <f t="shared" si="163"/>
        <v>1.9E-3</v>
      </c>
      <c r="M1037" s="42">
        <f t="shared" si="164"/>
        <v>0</v>
      </c>
      <c r="N1037" s="41">
        <f t="shared" si="165"/>
        <v>0</v>
      </c>
      <c r="O1037" s="40">
        <f t="shared" si="166"/>
        <v>0</v>
      </c>
      <c r="Q1037" s="39">
        <f t="shared" si="167"/>
        <v>1192</v>
      </c>
      <c r="R1037" s="40">
        <f t="shared" si="168"/>
        <v>0</v>
      </c>
      <c r="S1037" s="39">
        <f t="shared" si="169"/>
        <v>1</v>
      </c>
    </row>
    <row r="1038" spans="2:19" x14ac:dyDescent="0.3">
      <c r="B1038" s="47"/>
      <c r="C1038" s="45">
        <v>1193</v>
      </c>
      <c r="D1038" s="44">
        <v>45.433999999999997</v>
      </c>
      <c r="E1038" s="46"/>
      <c r="F1038" s="45"/>
      <c r="G1038" s="44"/>
      <c r="H1038" s="43"/>
      <c r="I1038" s="39">
        <f t="shared" si="160"/>
        <v>1193</v>
      </c>
      <c r="J1038" s="42">
        <f t="shared" si="161"/>
        <v>155</v>
      </c>
      <c r="K1038" s="42">
        <f t="shared" si="162"/>
        <v>400</v>
      </c>
      <c r="L1038" s="41">
        <f t="shared" si="163"/>
        <v>1.9E-3</v>
      </c>
      <c r="M1038" s="42">
        <f t="shared" si="164"/>
        <v>0</v>
      </c>
      <c r="N1038" s="41">
        <f t="shared" si="165"/>
        <v>0</v>
      </c>
      <c r="O1038" s="40">
        <f t="shared" si="166"/>
        <v>0</v>
      </c>
      <c r="Q1038" s="39">
        <f t="shared" si="167"/>
        <v>1193</v>
      </c>
      <c r="R1038" s="40">
        <f t="shared" si="168"/>
        <v>0</v>
      </c>
      <c r="S1038" s="39">
        <f t="shared" si="169"/>
        <v>1</v>
      </c>
    </row>
    <row r="1039" spans="2:19" x14ac:dyDescent="0.3">
      <c r="B1039" s="47"/>
      <c r="C1039" s="45">
        <v>1194</v>
      </c>
      <c r="D1039" s="44">
        <v>46.89</v>
      </c>
      <c r="E1039" s="46"/>
      <c r="F1039" s="45"/>
      <c r="G1039" s="44"/>
      <c r="H1039" s="43"/>
      <c r="I1039" s="39">
        <f t="shared" si="160"/>
        <v>1194</v>
      </c>
      <c r="J1039" s="42">
        <f t="shared" si="161"/>
        <v>155</v>
      </c>
      <c r="K1039" s="42">
        <f t="shared" si="162"/>
        <v>400</v>
      </c>
      <c r="L1039" s="41">
        <f t="shared" si="163"/>
        <v>1.9E-3</v>
      </c>
      <c r="M1039" s="42">
        <f t="shared" si="164"/>
        <v>0</v>
      </c>
      <c r="N1039" s="41">
        <f t="shared" si="165"/>
        <v>0</v>
      </c>
      <c r="O1039" s="40">
        <f t="shared" si="166"/>
        <v>0</v>
      </c>
      <c r="Q1039" s="39">
        <f t="shared" si="167"/>
        <v>1194</v>
      </c>
      <c r="R1039" s="40">
        <f t="shared" si="168"/>
        <v>0</v>
      </c>
      <c r="S1039" s="39">
        <f t="shared" si="169"/>
        <v>1</v>
      </c>
    </row>
    <row r="1040" spans="2:19" x14ac:dyDescent="0.3">
      <c r="B1040" s="47"/>
      <c r="C1040" s="45">
        <v>1195</v>
      </c>
      <c r="D1040" s="44">
        <v>44.695999999999998</v>
      </c>
      <c r="E1040" s="46"/>
      <c r="F1040" s="45"/>
      <c r="G1040" s="44"/>
      <c r="H1040" s="43"/>
      <c r="I1040" s="39">
        <f t="shared" si="160"/>
        <v>1195</v>
      </c>
      <c r="J1040" s="42">
        <f t="shared" si="161"/>
        <v>155</v>
      </c>
      <c r="K1040" s="42">
        <f t="shared" si="162"/>
        <v>400</v>
      </c>
      <c r="L1040" s="41">
        <f t="shared" si="163"/>
        <v>1.9E-3</v>
      </c>
      <c r="M1040" s="42">
        <f t="shared" si="164"/>
        <v>0</v>
      </c>
      <c r="N1040" s="41">
        <f t="shared" si="165"/>
        <v>0</v>
      </c>
      <c r="O1040" s="40">
        <f t="shared" si="166"/>
        <v>0</v>
      </c>
      <c r="Q1040" s="39">
        <f t="shared" si="167"/>
        <v>1195</v>
      </c>
      <c r="R1040" s="40">
        <f t="shared" si="168"/>
        <v>0</v>
      </c>
      <c r="S1040" s="39">
        <f t="shared" si="169"/>
        <v>1</v>
      </c>
    </row>
    <row r="1041" spans="2:19" x14ac:dyDescent="0.3">
      <c r="B1041" s="47"/>
      <c r="C1041" s="45">
        <v>1196</v>
      </c>
      <c r="D1041" s="44">
        <v>43.131</v>
      </c>
      <c r="E1041" s="46"/>
      <c r="F1041" s="45"/>
      <c r="G1041" s="44"/>
      <c r="H1041" s="43"/>
      <c r="I1041" s="39">
        <f t="shared" si="160"/>
        <v>1196</v>
      </c>
      <c r="J1041" s="42">
        <f t="shared" si="161"/>
        <v>155</v>
      </c>
      <c r="K1041" s="42">
        <f t="shared" si="162"/>
        <v>400</v>
      </c>
      <c r="L1041" s="41">
        <f t="shared" si="163"/>
        <v>1.9E-3</v>
      </c>
      <c r="M1041" s="42">
        <f t="shared" si="164"/>
        <v>0</v>
      </c>
      <c r="N1041" s="41">
        <f t="shared" si="165"/>
        <v>0</v>
      </c>
      <c r="O1041" s="40">
        <f t="shared" si="166"/>
        <v>0</v>
      </c>
      <c r="Q1041" s="39">
        <f t="shared" si="167"/>
        <v>1196</v>
      </c>
      <c r="R1041" s="40">
        <f t="shared" si="168"/>
        <v>0</v>
      </c>
      <c r="S1041" s="39">
        <f t="shared" si="169"/>
        <v>1</v>
      </c>
    </row>
    <row r="1042" spans="2:19" x14ac:dyDescent="0.3">
      <c r="B1042" s="47"/>
      <c r="C1042" s="45">
        <v>1197</v>
      </c>
      <c r="D1042" s="44">
        <v>47.715000000000003</v>
      </c>
      <c r="E1042" s="46"/>
      <c r="F1042" s="45"/>
      <c r="G1042" s="44"/>
      <c r="H1042" s="43"/>
      <c r="I1042" s="39">
        <f t="shared" si="160"/>
        <v>1197</v>
      </c>
      <c r="J1042" s="42">
        <f t="shared" si="161"/>
        <v>155</v>
      </c>
      <c r="K1042" s="42">
        <f t="shared" si="162"/>
        <v>400</v>
      </c>
      <c r="L1042" s="41">
        <f t="shared" si="163"/>
        <v>1.9E-3</v>
      </c>
      <c r="M1042" s="42">
        <f t="shared" si="164"/>
        <v>0</v>
      </c>
      <c r="N1042" s="41">
        <f t="shared" si="165"/>
        <v>0</v>
      </c>
      <c r="O1042" s="40">
        <f t="shared" si="166"/>
        <v>0</v>
      </c>
      <c r="Q1042" s="39">
        <f t="shared" si="167"/>
        <v>1197</v>
      </c>
      <c r="R1042" s="40">
        <f t="shared" si="168"/>
        <v>0</v>
      </c>
      <c r="S1042" s="39">
        <f t="shared" si="169"/>
        <v>1</v>
      </c>
    </row>
    <row r="1043" spans="2:19" x14ac:dyDescent="0.3">
      <c r="B1043" s="47"/>
      <c r="C1043" s="45">
        <v>1198</v>
      </c>
      <c r="D1043" s="44">
        <v>43.392000000000003</v>
      </c>
      <c r="E1043" s="46"/>
      <c r="F1043" s="45"/>
      <c r="G1043" s="44"/>
      <c r="H1043" s="43"/>
      <c r="I1043" s="39">
        <f t="shared" si="160"/>
        <v>1198</v>
      </c>
      <c r="J1043" s="42">
        <f t="shared" si="161"/>
        <v>155</v>
      </c>
      <c r="K1043" s="42">
        <f t="shared" si="162"/>
        <v>400</v>
      </c>
      <c r="L1043" s="41">
        <f t="shared" si="163"/>
        <v>1.9E-3</v>
      </c>
      <c r="M1043" s="42">
        <f t="shared" si="164"/>
        <v>0</v>
      </c>
      <c r="N1043" s="41">
        <f t="shared" si="165"/>
        <v>0</v>
      </c>
      <c r="O1043" s="40">
        <f t="shared" si="166"/>
        <v>0</v>
      </c>
      <c r="Q1043" s="39">
        <f t="shared" si="167"/>
        <v>1198</v>
      </c>
      <c r="R1043" s="40">
        <f t="shared" si="168"/>
        <v>0</v>
      </c>
      <c r="S1043" s="39">
        <f t="shared" si="169"/>
        <v>1</v>
      </c>
    </row>
    <row r="1044" spans="2:19" x14ac:dyDescent="0.3">
      <c r="B1044" s="47"/>
      <c r="C1044" s="45">
        <v>1199</v>
      </c>
      <c r="D1044" s="44">
        <v>36.488999999999997</v>
      </c>
      <c r="E1044" s="46"/>
      <c r="F1044" s="45"/>
      <c r="G1044" s="44"/>
      <c r="H1044" s="43"/>
      <c r="I1044" s="39">
        <f t="shared" si="160"/>
        <v>1199</v>
      </c>
      <c r="J1044" s="42">
        <f t="shared" si="161"/>
        <v>155</v>
      </c>
      <c r="K1044" s="42">
        <f t="shared" si="162"/>
        <v>400</v>
      </c>
      <c r="L1044" s="41">
        <f t="shared" si="163"/>
        <v>1.9E-3</v>
      </c>
      <c r="M1044" s="42">
        <f t="shared" si="164"/>
        <v>0</v>
      </c>
      <c r="N1044" s="41">
        <f t="shared" si="165"/>
        <v>0</v>
      </c>
      <c r="O1044" s="40">
        <f t="shared" si="166"/>
        <v>0</v>
      </c>
      <c r="Q1044" s="39">
        <f t="shared" si="167"/>
        <v>1199</v>
      </c>
      <c r="R1044" s="40">
        <f t="shared" si="168"/>
        <v>0</v>
      </c>
      <c r="S1044" s="39">
        <f t="shared" si="169"/>
        <v>1</v>
      </c>
    </row>
    <row r="1045" spans="2:19" x14ac:dyDescent="0.3">
      <c r="B1045" s="47"/>
      <c r="C1045" s="45">
        <v>1200</v>
      </c>
      <c r="D1045" s="44">
        <v>44.825000000000003</v>
      </c>
      <c r="E1045" s="46"/>
      <c r="F1045" s="45"/>
      <c r="G1045" s="44"/>
      <c r="H1045" s="43"/>
      <c r="I1045" s="39">
        <f t="shared" si="160"/>
        <v>1200</v>
      </c>
      <c r="J1045" s="42">
        <f t="shared" si="161"/>
        <v>155</v>
      </c>
      <c r="K1045" s="42">
        <f t="shared" si="162"/>
        <v>400</v>
      </c>
      <c r="L1045" s="41">
        <f t="shared" si="163"/>
        <v>1.9E-3</v>
      </c>
      <c r="M1045" s="42">
        <f t="shared" si="164"/>
        <v>0</v>
      </c>
      <c r="N1045" s="41">
        <f t="shared" si="165"/>
        <v>0</v>
      </c>
      <c r="O1045" s="40">
        <f t="shared" si="166"/>
        <v>0</v>
      </c>
      <c r="Q1045" s="39">
        <f t="shared" si="167"/>
        <v>1200</v>
      </c>
      <c r="R1045" s="40">
        <f t="shared" si="168"/>
        <v>0</v>
      </c>
      <c r="S1045" s="39">
        <f t="shared" si="169"/>
        <v>1</v>
      </c>
    </row>
    <row r="1046" spans="2:19" x14ac:dyDescent="0.3">
      <c r="B1046" s="47"/>
      <c r="C1046" s="45">
        <v>1201</v>
      </c>
      <c r="D1046" s="44">
        <v>43.707999999999998</v>
      </c>
      <c r="E1046" s="46"/>
      <c r="F1046" s="45"/>
      <c r="G1046" s="44"/>
      <c r="H1046" s="43"/>
      <c r="I1046" s="39">
        <f t="shared" si="160"/>
        <v>1201</v>
      </c>
      <c r="J1046" s="42">
        <f t="shared" si="161"/>
        <v>155</v>
      </c>
      <c r="K1046" s="42">
        <f t="shared" si="162"/>
        <v>400</v>
      </c>
      <c r="L1046" s="41">
        <f t="shared" si="163"/>
        <v>1.9E-3</v>
      </c>
      <c r="M1046" s="42">
        <f t="shared" si="164"/>
        <v>0</v>
      </c>
      <c r="N1046" s="41">
        <f t="shared" si="165"/>
        <v>0</v>
      </c>
      <c r="O1046" s="40">
        <f t="shared" si="166"/>
        <v>0</v>
      </c>
      <c r="Q1046" s="39">
        <f t="shared" si="167"/>
        <v>1201</v>
      </c>
      <c r="R1046" s="40">
        <f t="shared" si="168"/>
        <v>0</v>
      </c>
      <c r="S1046" s="39">
        <f t="shared" si="169"/>
        <v>1</v>
      </c>
    </row>
    <row r="1047" spans="2:19" x14ac:dyDescent="0.3">
      <c r="B1047" s="47"/>
      <c r="C1047" s="45">
        <v>1202</v>
      </c>
      <c r="D1047" s="44">
        <v>43.716999999999999</v>
      </c>
      <c r="E1047" s="46"/>
      <c r="F1047" s="45"/>
      <c r="G1047" s="44"/>
      <c r="H1047" s="43"/>
      <c r="I1047" s="39">
        <f t="shared" si="160"/>
        <v>1202</v>
      </c>
      <c r="J1047" s="42">
        <f t="shared" si="161"/>
        <v>155</v>
      </c>
      <c r="K1047" s="42">
        <f t="shared" si="162"/>
        <v>400</v>
      </c>
      <c r="L1047" s="41">
        <f t="shared" si="163"/>
        <v>1.9E-3</v>
      </c>
      <c r="M1047" s="42">
        <f t="shared" si="164"/>
        <v>0</v>
      </c>
      <c r="N1047" s="41">
        <f t="shared" si="165"/>
        <v>0</v>
      </c>
      <c r="O1047" s="40">
        <f t="shared" si="166"/>
        <v>0</v>
      </c>
      <c r="Q1047" s="39">
        <f t="shared" si="167"/>
        <v>1202</v>
      </c>
      <c r="R1047" s="40">
        <f t="shared" si="168"/>
        <v>0</v>
      </c>
      <c r="S1047" s="39">
        <f t="shared" si="169"/>
        <v>1</v>
      </c>
    </row>
    <row r="1048" spans="2:19" x14ac:dyDescent="0.3">
      <c r="B1048" s="47"/>
      <c r="C1048" s="45">
        <v>1203</v>
      </c>
      <c r="D1048" s="44">
        <v>43.408999999999999</v>
      </c>
      <c r="E1048" s="46"/>
      <c r="F1048" s="45"/>
      <c r="G1048" s="44"/>
      <c r="H1048" s="43"/>
      <c r="I1048" s="39">
        <f t="shared" si="160"/>
        <v>1203</v>
      </c>
      <c r="J1048" s="42">
        <f t="shared" si="161"/>
        <v>155</v>
      </c>
      <c r="K1048" s="42">
        <f t="shared" si="162"/>
        <v>400</v>
      </c>
      <c r="L1048" s="41">
        <f t="shared" si="163"/>
        <v>1.9E-3</v>
      </c>
      <c r="M1048" s="42">
        <f t="shared" si="164"/>
        <v>0</v>
      </c>
      <c r="N1048" s="41">
        <f t="shared" si="165"/>
        <v>0</v>
      </c>
      <c r="O1048" s="40">
        <f t="shared" si="166"/>
        <v>0</v>
      </c>
      <c r="Q1048" s="39">
        <f t="shared" si="167"/>
        <v>1203</v>
      </c>
      <c r="R1048" s="40">
        <f t="shared" si="168"/>
        <v>0</v>
      </c>
      <c r="S1048" s="39">
        <f t="shared" si="169"/>
        <v>1</v>
      </c>
    </row>
    <row r="1049" spans="2:19" x14ac:dyDescent="0.3">
      <c r="B1049" s="47"/>
      <c r="C1049" s="45">
        <v>1204</v>
      </c>
      <c r="D1049" s="44">
        <v>36.247</v>
      </c>
      <c r="E1049" s="46"/>
      <c r="F1049" s="45"/>
      <c r="G1049" s="44"/>
      <c r="H1049" s="43"/>
      <c r="I1049" s="39">
        <f t="shared" si="160"/>
        <v>1204</v>
      </c>
      <c r="J1049" s="42">
        <f t="shared" si="161"/>
        <v>155</v>
      </c>
      <c r="K1049" s="42">
        <f t="shared" si="162"/>
        <v>400</v>
      </c>
      <c r="L1049" s="41">
        <f t="shared" si="163"/>
        <v>1.9E-3</v>
      </c>
      <c r="M1049" s="42">
        <f t="shared" si="164"/>
        <v>0</v>
      </c>
      <c r="N1049" s="41">
        <f t="shared" si="165"/>
        <v>0</v>
      </c>
      <c r="O1049" s="40">
        <f t="shared" si="166"/>
        <v>0</v>
      </c>
      <c r="Q1049" s="39">
        <f t="shared" si="167"/>
        <v>1204</v>
      </c>
      <c r="R1049" s="40">
        <f t="shared" si="168"/>
        <v>0</v>
      </c>
      <c r="S1049" s="39">
        <f t="shared" si="169"/>
        <v>1</v>
      </c>
    </row>
    <row r="1050" spans="2:19" x14ac:dyDescent="0.3">
      <c r="B1050" s="47"/>
      <c r="C1050" s="45">
        <v>1205</v>
      </c>
      <c r="D1050" s="44">
        <v>43.692</v>
      </c>
      <c r="E1050" s="46"/>
      <c r="F1050" s="45"/>
      <c r="G1050" s="44"/>
      <c r="H1050" s="43"/>
      <c r="I1050" s="39">
        <f t="shared" si="160"/>
        <v>1205</v>
      </c>
      <c r="J1050" s="42">
        <f t="shared" si="161"/>
        <v>155</v>
      </c>
      <c r="K1050" s="42">
        <f t="shared" si="162"/>
        <v>400</v>
      </c>
      <c r="L1050" s="41">
        <f t="shared" si="163"/>
        <v>1.9E-3</v>
      </c>
      <c r="M1050" s="42">
        <f t="shared" si="164"/>
        <v>0</v>
      </c>
      <c r="N1050" s="41">
        <f t="shared" si="165"/>
        <v>0</v>
      </c>
      <c r="O1050" s="40">
        <f t="shared" si="166"/>
        <v>0</v>
      </c>
      <c r="Q1050" s="39">
        <f t="shared" si="167"/>
        <v>1205</v>
      </c>
      <c r="R1050" s="40">
        <f t="shared" si="168"/>
        <v>0</v>
      </c>
      <c r="S1050" s="39">
        <f t="shared" si="169"/>
        <v>1</v>
      </c>
    </row>
    <row r="1051" spans="2:19" x14ac:dyDescent="0.3">
      <c r="B1051" s="47"/>
      <c r="C1051" s="45">
        <v>1206</v>
      </c>
      <c r="D1051" s="44">
        <v>48.085999999999999</v>
      </c>
      <c r="E1051" s="46"/>
      <c r="F1051" s="45"/>
      <c r="G1051" s="44"/>
      <c r="H1051" s="43"/>
      <c r="I1051" s="39">
        <f t="shared" si="160"/>
        <v>1206</v>
      </c>
      <c r="J1051" s="42">
        <f t="shared" si="161"/>
        <v>155</v>
      </c>
      <c r="K1051" s="42">
        <f t="shared" si="162"/>
        <v>400</v>
      </c>
      <c r="L1051" s="41">
        <f t="shared" si="163"/>
        <v>1.9E-3</v>
      </c>
      <c r="M1051" s="42">
        <f t="shared" si="164"/>
        <v>0</v>
      </c>
      <c r="N1051" s="41">
        <f t="shared" si="165"/>
        <v>0</v>
      </c>
      <c r="O1051" s="40">
        <f t="shared" si="166"/>
        <v>0</v>
      </c>
      <c r="Q1051" s="39">
        <f t="shared" si="167"/>
        <v>1206</v>
      </c>
      <c r="R1051" s="40">
        <f t="shared" si="168"/>
        <v>0</v>
      </c>
      <c r="S1051" s="39">
        <f t="shared" si="169"/>
        <v>1</v>
      </c>
    </row>
    <row r="1052" spans="2:19" x14ac:dyDescent="0.3">
      <c r="B1052" s="47"/>
      <c r="C1052" s="45">
        <v>1207</v>
      </c>
      <c r="D1052" s="44">
        <v>42.985999999999997</v>
      </c>
      <c r="E1052" s="46"/>
      <c r="F1052" s="45"/>
      <c r="G1052" s="44"/>
      <c r="H1052" s="43"/>
      <c r="I1052" s="39">
        <f t="shared" si="160"/>
        <v>1207</v>
      </c>
      <c r="J1052" s="42">
        <f t="shared" si="161"/>
        <v>155</v>
      </c>
      <c r="K1052" s="42">
        <f t="shared" si="162"/>
        <v>400</v>
      </c>
      <c r="L1052" s="41">
        <f t="shared" si="163"/>
        <v>1.9E-3</v>
      </c>
      <c r="M1052" s="42">
        <f t="shared" si="164"/>
        <v>0</v>
      </c>
      <c r="N1052" s="41">
        <f t="shared" si="165"/>
        <v>0</v>
      </c>
      <c r="O1052" s="40">
        <f t="shared" si="166"/>
        <v>0</v>
      </c>
      <c r="Q1052" s="39">
        <f t="shared" si="167"/>
        <v>1207</v>
      </c>
      <c r="R1052" s="40">
        <f t="shared" si="168"/>
        <v>0</v>
      </c>
      <c r="S1052" s="39">
        <f t="shared" si="169"/>
        <v>1</v>
      </c>
    </row>
    <row r="1053" spans="2:19" x14ac:dyDescent="0.3">
      <c r="B1053" s="47"/>
      <c r="C1053" s="45">
        <v>1208</v>
      </c>
      <c r="D1053" s="44">
        <v>43.345999999999997</v>
      </c>
      <c r="E1053" s="46"/>
      <c r="F1053" s="45"/>
      <c r="G1053" s="44"/>
      <c r="H1053" s="43"/>
      <c r="I1053" s="39">
        <f t="shared" si="160"/>
        <v>1208</v>
      </c>
      <c r="J1053" s="42">
        <f t="shared" si="161"/>
        <v>155</v>
      </c>
      <c r="K1053" s="42">
        <f t="shared" si="162"/>
        <v>400</v>
      </c>
      <c r="L1053" s="41">
        <f t="shared" si="163"/>
        <v>1.9E-3</v>
      </c>
      <c r="M1053" s="42">
        <f t="shared" si="164"/>
        <v>0</v>
      </c>
      <c r="N1053" s="41">
        <f t="shared" si="165"/>
        <v>0</v>
      </c>
      <c r="O1053" s="40">
        <f t="shared" si="166"/>
        <v>0</v>
      </c>
      <c r="Q1053" s="39">
        <f t="shared" si="167"/>
        <v>1208</v>
      </c>
      <c r="R1053" s="40">
        <f t="shared" si="168"/>
        <v>0</v>
      </c>
      <c r="S1053" s="39">
        <f t="shared" si="169"/>
        <v>1</v>
      </c>
    </row>
    <row r="1054" spans="2:19" x14ac:dyDescent="0.3">
      <c r="B1054" s="47"/>
      <c r="C1054" s="45">
        <v>1209</v>
      </c>
      <c r="D1054" s="44">
        <v>41.427999999999997</v>
      </c>
      <c r="E1054" s="46"/>
      <c r="F1054" s="45"/>
      <c r="G1054" s="44"/>
      <c r="H1054" s="43"/>
      <c r="I1054" s="39">
        <f t="shared" si="160"/>
        <v>1209</v>
      </c>
      <c r="J1054" s="42">
        <f t="shared" si="161"/>
        <v>155</v>
      </c>
      <c r="K1054" s="42">
        <f t="shared" si="162"/>
        <v>400</v>
      </c>
      <c r="L1054" s="41">
        <f t="shared" si="163"/>
        <v>1.9E-3</v>
      </c>
      <c r="M1054" s="42">
        <f t="shared" si="164"/>
        <v>0</v>
      </c>
      <c r="N1054" s="41">
        <f t="shared" si="165"/>
        <v>0</v>
      </c>
      <c r="O1054" s="40">
        <f t="shared" si="166"/>
        <v>0</v>
      </c>
      <c r="Q1054" s="39">
        <f t="shared" si="167"/>
        <v>1209</v>
      </c>
      <c r="R1054" s="40">
        <f t="shared" si="168"/>
        <v>0</v>
      </c>
      <c r="S1054" s="39">
        <f t="shared" si="169"/>
        <v>1</v>
      </c>
    </row>
    <row r="1055" spans="2:19" x14ac:dyDescent="0.3">
      <c r="B1055" s="47"/>
      <c r="C1055" s="45">
        <v>1210</v>
      </c>
      <c r="D1055" s="44">
        <v>45.335999999999999</v>
      </c>
      <c r="E1055" s="46"/>
      <c r="F1055" s="45"/>
      <c r="G1055" s="44"/>
      <c r="H1055" s="43"/>
      <c r="I1055" s="39">
        <f t="shared" si="160"/>
        <v>1210</v>
      </c>
      <c r="J1055" s="42">
        <f t="shared" si="161"/>
        <v>155</v>
      </c>
      <c r="K1055" s="42">
        <f t="shared" si="162"/>
        <v>400</v>
      </c>
      <c r="L1055" s="41">
        <f t="shared" si="163"/>
        <v>1.9E-3</v>
      </c>
      <c r="M1055" s="42">
        <f t="shared" si="164"/>
        <v>0</v>
      </c>
      <c r="N1055" s="41">
        <f t="shared" si="165"/>
        <v>0</v>
      </c>
      <c r="O1055" s="40">
        <f t="shared" si="166"/>
        <v>0</v>
      </c>
      <c r="Q1055" s="39">
        <f t="shared" si="167"/>
        <v>1210</v>
      </c>
      <c r="R1055" s="40">
        <f t="shared" si="168"/>
        <v>0</v>
      </c>
      <c r="S1055" s="39">
        <f t="shared" si="169"/>
        <v>1</v>
      </c>
    </row>
    <row r="1056" spans="2:19" x14ac:dyDescent="0.3">
      <c r="B1056" s="47"/>
      <c r="C1056" s="45">
        <v>1211</v>
      </c>
      <c r="D1056" s="44">
        <v>42.231999999999999</v>
      </c>
      <c r="E1056" s="46"/>
      <c r="F1056" s="45"/>
      <c r="G1056" s="44"/>
      <c r="H1056" s="43"/>
      <c r="I1056" s="39">
        <f t="shared" si="160"/>
        <v>1211</v>
      </c>
      <c r="J1056" s="42">
        <f t="shared" si="161"/>
        <v>155</v>
      </c>
      <c r="K1056" s="42">
        <f t="shared" si="162"/>
        <v>400</v>
      </c>
      <c r="L1056" s="41">
        <f t="shared" si="163"/>
        <v>1.9E-3</v>
      </c>
      <c r="M1056" s="42">
        <f t="shared" si="164"/>
        <v>0</v>
      </c>
      <c r="N1056" s="41">
        <f t="shared" si="165"/>
        <v>0</v>
      </c>
      <c r="O1056" s="40">
        <f t="shared" si="166"/>
        <v>0</v>
      </c>
      <c r="Q1056" s="39">
        <f t="shared" si="167"/>
        <v>1211</v>
      </c>
      <c r="R1056" s="40">
        <f t="shared" si="168"/>
        <v>0</v>
      </c>
      <c r="S1056" s="39">
        <f t="shared" si="169"/>
        <v>1</v>
      </c>
    </row>
    <row r="1057" spans="2:19" x14ac:dyDescent="0.3">
      <c r="B1057" s="47"/>
      <c r="C1057" s="45">
        <v>1212</v>
      </c>
      <c r="D1057" s="44">
        <v>42.488999999999997</v>
      </c>
      <c r="E1057" s="46"/>
      <c r="F1057" s="45"/>
      <c r="G1057" s="44"/>
      <c r="H1057" s="43"/>
      <c r="I1057" s="39">
        <f t="shared" si="160"/>
        <v>1212</v>
      </c>
      <c r="J1057" s="42">
        <f t="shared" si="161"/>
        <v>155</v>
      </c>
      <c r="K1057" s="42">
        <f t="shared" si="162"/>
        <v>400</v>
      </c>
      <c r="L1057" s="41">
        <f t="shared" si="163"/>
        <v>1.9E-3</v>
      </c>
      <c r="M1057" s="42">
        <f t="shared" si="164"/>
        <v>0</v>
      </c>
      <c r="N1057" s="41">
        <f t="shared" si="165"/>
        <v>0</v>
      </c>
      <c r="O1057" s="40">
        <f t="shared" si="166"/>
        <v>0</v>
      </c>
      <c r="Q1057" s="39">
        <f t="shared" si="167"/>
        <v>1212</v>
      </c>
      <c r="R1057" s="40">
        <f t="shared" si="168"/>
        <v>0</v>
      </c>
      <c r="S1057" s="39">
        <f t="shared" si="169"/>
        <v>1</v>
      </c>
    </row>
    <row r="1058" spans="2:19" x14ac:dyDescent="0.3">
      <c r="B1058" s="47"/>
      <c r="C1058" s="45">
        <v>1213</v>
      </c>
      <c r="D1058" s="44">
        <v>46.956000000000003</v>
      </c>
      <c r="E1058" s="46"/>
      <c r="F1058" s="45"/>
      <c r="G1058" s="44"/>
      <c r="H1058" s="43"/>
      <c r="I1058" s="39">
        <f t="shared" si="160"/>
        <v>1213</v>
      </c>
      <c r="J1058" s="42">
        <f t="shared" si="161"/>
        <v>155</v>
      </c>
      <c r="K1058" s="42">
        <f t="shared" si="162"/>
        <v>400</v>
      </c>
      <c r="L1058" s="41">
        <f t="shared" si="163"/>
        <v>1.9E-3</v>
      </c>
      <c r="M1058" s="42">
        <f t="shared" si="164"/>
        <v>0</v>
      </c>
      <c r="N1058" s="41">
        <f t="shared" si="165"/>
        <v>0</v>
      </c>
      <c r="O1058" s="40">
        <f t="shared" si="166"/>
        <v>0</v>
      </c>
      <c r="Q1058" s="39">
        <f t="shared" si="167"/>
        <v>1213</v>
      </c>
      <c r="R1058" s="40">
        <f t="shared" si="168"/>
        <v>0</v>
      </c>
      <c r="S1058" s="39">
        <f t="shared" si="169"/>
        <v>1</v>
      </c>
    </row>
    <row r="1059" spans="2:19" x14ac:dyDescent="0.3">
      <c r="B1059" s="47"/>
      <c r="C1059" s="45">
        <v>1214</v>
      </c>
      <c r="D1059" s="44">
        <v>43.406999999999996</v>
      </c>
      <c r="E1059" s="46"/>
      <c r="F1059" s="45"/>
      <c r="G1059" s="44"/>
      <c r="H1059" s="43"/>
      <c r="I1059" s="39">
        <f t="shared" si="160"/>
        <v>1214</v>
      </c>
      <c r="J1059" s="42">
        <f t="shared" si="161"/>
        <v>155</v>
      </c>
      <c r="K1059" s="42">
        <f t="shared" si="162"/>
        <v>400</v>
      </c>
      <c r="L1059" s="41">
        <f t="shared" si="163"/>
        <v>1.9E-3</v>
      </c>
      <c r="M1059" s="42">
        <f t="shared" si="164"/>
        <v>0</v>
      </c>
      <c r="N1059" s="41">
        <f t="shared" si="165"/>
        <v>0</v>
      </c>
      <c r="O1059" s="40">
        <f t="shared" si="166"/>
        <v>0</v>
      </c>
      <c r="Q1059" s="39">
        <f t="shared" si="167"/>
        <v>1214</v>
      </c>
      <c r="R1059" s="40">
        <f t="shared" si="168"/>
        <v>0</v>
      </c>
      <c r="S1059" s="39">
        <f t="shared" si="169"/>
        <v>1</v>
      </c>
    </row>
    <row r="1060" spans="2:19" x14ac:dyDescent="0.3">
      <c r="B1060" s="47"/>
      <c r="C1060" s="45">
        <v>1215</v>
      </c>
      <c r="D1060" s="44">
        <v>42.78</v>
      </c>
      <c r="E1060" s="46"/>
      <c r="F1060" s="45"/>
      <c r="G1060" s="44"/>
      <c r="H1060" s="43"/>
      <c r="I1060" s="39">
        <f t="shared" si="160"/>
        <v>1215</v>
      </c>
      <c r="J1060" s="42">
        <f t="shared" si="161"/>
        <v>155</v>
      </c>
      <c r="K1060" s="42">
        <f t="shared" si="162"/>
        <v>400</v>
      </c>
      <c r="L1060" s="41">
        <f t="shared" si="163"/>
        <v>1.9E-3</v>
      </c>
      <c r="M1060" s="42">
        <f t="shared" si="164"/>
        <v>0</v>
      </c>
      <c r="N1060" s="41">
        <f t="shared" si="165"/>
        <v>0</v>
      </c>
      <c r="O1060" s="40">
        <f t="shared" si="166"/>
        <v>0</v>
      </c>
      <c r="Q1060" s="39">
        <f t="shared" si="167"/>
        <v>1215</v>
      </c>
      <c r="R1060" s="40">
        <f t="shared" si="168"/>
        <v>0</v>
      </c>
      <c r="S1060" s="39">
        <f t="shared" si="169"/>
        <v>1</v>
      </c>
    </row>
    <row r="1061" spans="2:19" x14ac:dyDescent="0.3">
      <c r="B1061" s="47"/>
      <c r="C1061" s="45">
        <v>1216</v>
      </c>
      <c r="D1061" s="44">
        <v>46.64</v>
      </c>
      <c r="E1061" s="46"/>
      <c r="F1061" s="45"/>
      <c r="G1061" s="44"/>
      <c r="H1061" s="43"/>
      <c r="I1061" s="39">
        <f t="shared" si="160"/>
        <v>1216</v>
      </c>
      <c r="J1061" s="42">
        <f t="shared" si="161"/>
        <v>155</v>
      </c>
      <c r="K1061" s="42">
        <f t="shared" si="162"/>
        <v>400</v>
      </c>
      <c r="L1061" s="41">
        <f t="shared" si="163"/>
        <v>1.9E-3</v>
      </c>
      <c r="M1061" s="42">
        <f t="shared" si="164"/>
        <v>0</v>
      </c>
      <c r="N1061" s="41">
        <f t="shared" si="165"/>
        <v>0</v>
      </c>
      <c r="O1061" s="40">
        <f t="shared" si="166"/>
        <v>0</v>
      </c>
      <c r="Q1061" s="39">
        <f t="shared" si="167"/>
        <v>1216</v>
      </c>
      <c r="R1061" s="40">
        <f t="shared" si="168"/>
        <v>0</v>
      </c>
      <c r="S1061" s="39">
        <f t="shared" si="169"/>
        <v>1</v>
      </c>
    </row>
    <row r="1062" spans="2:19" x14ac:dyDescent="0.3">
      <c r="B1062" s="47"/>
      <c r="C1062" s="45">
        <v>1217</v>
      </c>
      <c r="D1062" s="44">
        <v>45.527999999999999</v>
      </c>
      <c r="E1062" s="46"/>
      <c r="F1062" s="45"/>
      <c r="G1062" s="44"/>
      <c r="H1062" s="43"/>
      <c r="I1062" s="39">
        <f t="shared" si="160"/>
        <v>1217</v>
      </c>
      <c r="J1062" s="42">
        <f t="shared" si="161"/>
        <v>155</v>
      </c>
      <c r="K1062" s="42">
        <f t="shared" si="162"/>
        <v>400</v>
      </c>
      <c r="L1062" s="41">
        <f t="shared" si="163"/>
        <v>1.9E-3</v>
      </c>
      <c r="M1062" s="42">
        <f t="shared" si="164"/>
        <v>0</v>
      </c>
      <c r="N1062" s="41">
        <f t="shared" si="165"/>
        <v>0</v>
      </c>
      <c r="O1062" s="40">
        <f t="shared" si="166"/>
        <v>0</v>
      </c>
      <c r="Q1062" s="39">
        <f t="shared" si="167"/>
        <v>1217</v>
      </c>
      <c r="R1062" s="40">
        <f t="shared" si="168"/>
        <v>0</v>
      </c>
      <c r="S1062" s="39">
        <f t="shared" si="169"/>
        <v>1</v>
      </c>
    </row>
    <row r="1063" spans="2:19" x14ac:dyDescent="0.3">
      <c r="B1063" s="47"/>
      <c r="C1063" s="45">
        <v>1218</v>
      </c>
      <c r="D1063" s="44">
        <v>45.933999999999997</v>
      </c>
      <c r="E1063" s="46"/>
      <c r="F1063" s="45"/>
      <c r="G1063" s="44"/>
      <c r="H1063" s="43"/>
      <c r="I1063" s="39">
        <f t="shared" si="160"/>
        <v>1218</v>
      </c>
      <c r="J1063" s="42">
        <f t="shared" si="161"/>
        <v>155</v>
      </c>
      <c r="K1063" s="42">
        <f t="shared" si="162"/>
        <v>400</v>
      </c>
      <c r="L1063" s="41">
        <f t="shared" si="163"/>
        <v>1.9E-3</v>
      </c>
      <c r="M1063" s="42">
        <f t="shared" si="164"/>
        <v>0</v>
      </c>
      <c r="N1063" s="41">
        <f t="shared" si="165"/>
        <v>0</v>
      </c>
      <c r="O1063" s="40">
        <f t="shared" si="166"/>
        <v>0</v>
      </c>
      <c r="Q1063" s="39">
        <f t="shared" si="167"/>
        <v>1218</v>
      </c>
      <c r="R1063" s="40">
        <f t="shared" si="168"/>
        <v>0</v>
      </c>
      <c r="S1063" s="39">
        <f t="shared" si="169"/>
        <v>1</v>
      </c>
    </row>
    <row r="1064" spans="2:19" x14ac:dyDescent="0.3">
      <c r="B1064" s="47"/>
      <c r="C1064" s="45">
        <v>1219</v>
      </c>
      <c r="D1064" s="44">
        <v>44.662999999999997</v>
      </c>
      <c r="E1064" s="46"/>
      <c r="F1064" s="45"/>
      <c r="G1064" s="44"/>
      <c r="H1064" s="43"/>
      <c r="I1064" s="39">
        <f t="shared" si="160"/>
        <v>1219</v>
      </c>
      <c r="J1064" s="42">
        <f t="shared" si="161"/>
        <v>155</v>
      </c>
      <c r="K1064" s="42">
        <f t="shared" si="162"/>
        <v>400</v>
      </c>
      <c r="L1064" s="41">
        <f t="shared" si="163"/>
        <v>1.9E-3</v>
      </c>
      <c r="M1064" s="42">
        <f t="shared" si="164"/>
        <v>0</v>
      </c>
      <c r="N1064" s="41">
        <f t="shared" si="165"/>
        <v>0</v>
      </c>
      <c r="O1064" s="40">
        <f t="shared" si="166"/>
        <v>0</v>
      </c>
      <c r="Q1064" s="39">
        <f t="shared" si="167"/>
        <v>1219</v>
      </c>
      <c r="R1064" s="40">
        <f t="shared" si="168"/>
        <v>0</v>
      </c>
      <c r="S1064" s="39">
        <f t="shared" si="169"/>
        <v>1</v>
      </c>
    </row>
    <row r="1065" spans="2:19" x14ac:dyDescent="0.3">
      <c r="B1065" s="47"/>
      <c r="C1065" s="45">
        <v>1220</v>
      </c>
      <c r="D1065" s="44">
        <v>45.805</v>
      </c>
      <c r="E1065" s="46"/>
      <c r="F1065" s="45"/>
      <c r="G1065" s="44"/>
      <c r="H1065" s="43"/>
      <c r="I1065" s="39">
        <f t="shared" si="160"/>
        <v>1220</v>
      </c>
      <c r="J1065" s="42">
        <f t="shared" si="161"/>
        <v>155</v>
      </c>
      <c r="K1065" s="42">
        <f t="shared" si="162"/>
        <v>400</v>
      </c>
      <c r="L1065" s="41">
        <f t="shared" si="163"/>
        <v>1.9E-3</v>
      </c>
      <c r="M1065" s="42">
        <f t="shared" si="164"/>
        <v>0</v>
      </c>
      <c r="N1065" s="41">
        <f t="shared" si="165"/>
        <v>0</v>
      </c>
      <c r="O1065" s="40">
        <f t="shared" si="166"/>
        <v>0</v>
      </c>
      <c r="Q1065" s="39">
        <f t="shared" si="167"/>
        <v>1220</v>
      </c>
      <c r="R1065" s="40">
        <f t="shared" si="168"/>
        <v>0</v>
      </c>
      <c r="S1065" s="39">
        <f t="shared" si="169"/>
        <v>1</v>
      </c>
    </row>
    <row r="1066" spans="2:19" x14ac:dyDescent="0.3">
      <c r="B1066" s="47"/>
      <c r="C1066" s="45">
        <v>1221</v>
      </c>
      <c r="D1066" s="44">
        <v>46.530999999999999</v>
      </c>
      <c r="E1066" s="46"/>
      <c r="F1066" s="45"/>
      <c r="G1066" s="44"/>
      <c r="H1066" s="43"/>
      <c r="I1066" s="39">
        <f t="shared" si="160"/>
        <v>1221</v>
      </c>
      <c r="J1066" s="42">
        <f t="shared" si="161"/>
        <v>155</v>
      </c>
      <c r="K1066" s="42">
        <f t="shared" si="162"/>
        <v>400</v>
      </c>
      <c r="L1066" s="41">
        <f t="shared" si="163"/>
        <v>1.9E-3</v>
      </c>
      <c r="M1066" s="42">
        <f t="shared" si="164"/>
        <v>0</v>
      </c>
      <c r="N1066" s="41">
        <f t="shared" si="165"/>
        <v>0</v>
      </c>
      <c r="O1066" s="40">
        <f t="shared" si="166"/>
        <v>0</v>
      </c>
      <c r="Q1066" s="39">
        <f t="shared" si="167"/>
        <v>1221</v>
      </c>
      <c r="R1066" s="40">
        <f t="shared" si="168"/>
        <v>0</v>
      </c>
      <c r="S1066" s="39">
        <f t="shared" si="169"/>
        <v>1</v>
      </c>
    </row>
    <row r="1067" spans="2:19" x14ac:dyDescent="0.3">
      <c r="B1067" s="47"/>
      <c r="C1067" s="45">
        <v>1222</v>
      </c>
      <c r="D1067" s="44">
        <v>45.139000000000003</v>
      </c>
      <c r="E1067" s="46"/>
      <c r="F1067" s="45"/>
      <c r="G1067" s="44"/>
      <c r="H1067" s="43"/>
      <c r="I1067" s="39">
        <f t="shared" si="160"/>
        <v>1222</v>
      </c>
      <c r="J1067" s="42">
        <f t="shared" si="161"/>
        <v>155</v>
      </c>
      <c r="K1067" s="42">
        <f t="shared" si="162"/>
        <v>400</v>
      </c>
      <c r="L1067" s="41">
        <f t="shared" si="163"/>
        <v>1.9E-3</v>
      </c>
      <c r="M1067" s="42">
        <f t="shared" si="164"/>
        <v>0</v>
      </c>
      <c r="N1067" s="41">
        <f t="shared" si="165"/>
        <v>0</v>
      </c>
      <c r="O1067" s="40">
        <f t="shared" si="166"/>
        <v>0</v>
      </c>
      <c r="Q1067" s="39">
        <f t="shared" si="167"/>
        <v>1222</v>
      </c>
      <c r="R1067" s="40">
        <f t="shared" si="168"/>
        <v>0</v>
      </c>
      <c r="S1067" s="39">
        <f t="shared" si="169"/>
        <v>1</v>
      </c>
    </row>
    <row r="1068" spans="2:19" x14ac:dyDescent="0.3">
      <c r="B1068" s="47"/>
      <c r="C1068" s="45">
        <v>1223</v>
      </c>
      <c r="D1068" s="44">
        <v>44.405999999999999</v>
      </c>
      <c r="E1068" s="46"/>
      <c r="F1068" s="45"/>
      <c r="G1068" s="44"/>
      <c r="H1068" s="43"/>
      <c r="I1068" s="39">
        <f t="shared" si="160"/>
        <v>1223</v>
      </c>
      <c r="J1068" s="42">
        <f t="shared" si="161"/>
        <v>155</v>
      </c>
      <c r="K1068" s="42">
        <f t="shared" si="162"/>
        <v>400</v>
      </c>
      <c r="L1068" s="41">
        <f t="shared" si="163"/>
        <v>1.9E-3</v>
      </c>
      <c r="M1068" s="42">
        <f t="shared" si="164"/>
        <v>0</v>
      </c>
      <c r="N1068" s="41">
        <f t="shared" si="165"/>
        <v>0</v>
      </c>
      <c r="O1068" s="40">
        <f t="shared" si="166"/>
        <v>0</v>
      </c>
      <c r="Q1068" s="39">
        <f t="shared" si="167"/>
        <v>1223</v>
      </c>
      <c r="R1068" s="40">
        <f t="shared" si="168"/>
        <v>0</v>
      </c>
      <c r="S1068" s="39">
        <f t="shared" si="169"/>
        <v>1</v>
      </c>
    </row>
    <row r="1069" spans="2:19" x14ac:dyDescent="0.3">
      <c r="B1069" s="47"/>
      <c r="C1069" s="45">
        <v>1224</v>
      </c>
      <c r="D1069" s="44">
        <v>44.808</v>
      </c>
      <c r="E1069" s="46"/>
      <c r="F1069" s="45"/>
      <c r="G1069" s="44"/>
      <c r="H1069" s="43"/>
      <c r="I1069" s="39">
        <f t="shared" si="160"/>
        <v>1224</v>
      </c>
      <c r="J1069" s="42">
        <f t="shared" si="161"/>
        <v>155</v>
      </c>
      <c r="K1069" s="42">
        <f t="shared" si="162"/>
        <v>400</v>
      </c>
      <c r="L1069" s="41">
        <f t="shared" si="163"/>
        <v>1.9E-3</v>
      </c>
      <c r="M1069" s="42">
        <f t="shared" si="164"/>
        <v>0</v>
      </c>
      <c r="N1069" s="41">
        <f t="shared" si="165"/>
        <v>0</v>
      </c>
      <c r="O1069" s="40">
        <f t="shared" si="166"/>
        <v>0</v>
      </c>
      <c r="Q1069" s="39">
        <f t="shared" si="167"/>
        <v>1224</v>
      </c>
      <c r="R1069" s="40">
        <f t="shared" si="168"/>
        <v>0</v>
      </c>
      <c r="S1069" s="39">
        <f t="shared" si="169"/>
        <v>1</v>
      </c>
    </row>
    <row r="1070" spans="2:19" x14ac:dyDescent="0.3">
      <c r="B1070" s="47"/>
      <c r="C1070" s="45">
        <v>1225</v>
      </c>
      <c r="D1070" s="44">
        <v>46.235999999999997</v>
      </c>
      <c r="E1070" s="46"/>
      <c r="F1070" s="45"/>
      <c r="G1070" s="44"/>
      <c r="H1070" s="43"/>
      <c r="I1070" s="39">
        <f t="shared" si="160"/>
        <v>1225</v>
      </c>
      <c r="J1070" s="42">
        <f t="shared" si="161"/>
        <v>155</v>
      </c>
      <c r="K1070" s="42">
        <f t="shared" si="162"/>
        <v>400</v>
      </c>
      <c r="L1070" s="41">
        <f t="shared" si="163"/>
        <v>1.9E-3</v>
      </c>
      <c r="M1070" s="42">
        <f t="shared" si="164"/>
        <v>0</v>
      </c>
      <c r="N1070" s="41">
        <f t="shared" si="165"/>
        <v>0</v>
      </c>
      <c r="O1070" s="40">
        <f t="shared" si="166"/>
        <v>0</v>
      </c>
      <c r="Q1070" s="39">
        <f t="shared" si="167"/>
        <v>1225</v>
      </c>
      <c r="R1070" s="40">
        <f t="shared" si="168"/>
        <v>0</v>
      </c>
      <c r="S1070" s="39">
        <f t="shared" si="169"/>
        <v>1</v>
      </c>
    </row>
    <row r="1071" spans="2:19" x14ac:dyDescent="0.3">
      <c r="B1071" s="47"/>
      <c r="C1071" s="45">
        <v>1226</v>
      </c>
      <c r="D1071" s="44">
        <v>46.819000000000003</v>
      </c>
      <c r="E1071" s="46"/>
      <c r="F1071" s="45"/>
      <c r="G1071" s="44"/>
      <c r="H1071" s="43"/>
      <c r="I1071" s="39">
        <f t="shared" si="160"/>
        <v>1226</v>
      </c>
      <c r="J1071" s="42">
        <f t="shared" si="161"/>
        <v>155</v>
      </c>
      <c r="K1071" s="42">
        <f t="shared" si="162"/>
        <v>400</v>
      </c>
      <c r="L1071" s="41">
        <f t="shared" si="163"/>
        <v>1.9E-3</v>
      </c>
      <c r="M1071" s="42">
        <f t="shared" si="164"/>
        <v>0</v>
      </c>
      <c r="N1071" s="41">
        <f t="shared" si="165"/>
        <v>0</v>
      </c>
      <c r="O1071" s="40">
        <f t="shared" si="166"/>
        <v>0</v>
      </c>
      <c r="Q1071" s="39">
        <f t="shared" si="167"/>
        <v>1226</v>
      </c>
      <c r="R1071" s="40">
        <f t="shared" si="168"/>
        <v>0</v>
      </c>
      <c r="S1071" s="39">
        <f t="shared" si="169"/>
        <v>1</v>
      </c>
    </row>
    <row r="1072" spans="2:19" x14ac:dyDescent="0.3">
      <c r="B1072" s="47"/>
      <c r="C1072" s="45">
        <v>1227</v>
      </c>
      <c r="D1072" s="44">
        <v>43.304000000000002</v>
      </c>
      <c r="E1072" s="46"/>
      <c r="F1072" s="45"/>
      <c r="G1072" s="44"/>
      <c r="H1072" s="43"/>
      <c r="I1072" s="39">
        <f t="shared" si="160"/>
        <v>1227</v>
      </c>
      <c r="J1072" s="42">
        <f t="shared" si="161"/>
        <v>155</v>
      </c>
      <c r="K1072" s="42">
        <f t="shared" si="162"/>
        <v>400</v>
      </c>
      <c r="L1072" s="41">
        <f t="shared" si="163"/>
        <v>1.9E-3</v>
      </c>
      <c r="M1072" s="42">
        <f t="shared" si="164"/>
        <v>0</v>
      </c>
      <c r="N1072" s="41">
        <f t="shared" si="165"/>
        <v>0</v>
      </c>
      <c r="O1072" s="40">
        <f t="shared" si="166"/>
        <v>0</v>
      </c>
      <c r="Q1072" s="39">
        <f t="shared" si="167"/>
        <v>1227</v>
      </c>
      <c r="R1072" s="40">
        <f t="shared" si="168"/>
        <v>0</v>
      </c>
      <c r="S1072" s="39">
        <f t="shared" si="169"/>
        <v>1</v>
      </c>
    </row>
    <row r="1073" spans="2:19" x14ac:dyDescent="0.3">
      <c r="B1073" s="47"/>
      <c r="C1073" s="45">
        <v>1228</v>
      </c>
      <c r="D1073" s="44">
        <v>46.658000000000001</v>
      </c>
      <c r="E1073" s="46"/>
      <c r="F1073" s="45"/>
      <c r="G1073" s="44"/>
      <c r="H1073" s="43"/>
      <c r="I1073" s="39">
        <f t="shared" si="160"/>
        <v>1228</v>
      </c>
      <c r="J1073" s="42">
        <f t="shared" si="161"/>
        <v>155</v>
      </c>
      <c r="K1073" s="42">
        <f t="shared" si="162"/>
        <v>400</v>
      </c>
      <c r="L1073" s="41">
        <f t="shared" si="163"/>
        <v>1.9E-3</v>
      </c>
      <c r="M1073" s="42">
        <f t="shared" si="164"/>
        <v>0</v>
      </c>
      <c r="N1073" s="41">
        <f t="shared" si="165"/>
        <v>0</v>
      </c>
      <c r="O1073" s="40">
        <f t="shared" si="166"/>
        <v>0</v>
      </c>
      <c r="Q1073" s="39">
        <f t="shared" si="167"/>
        <v>1228</v>
      </c>
      <c r="R1073" s="40">
        <f t="shared" si="168"/>
        <v>0</v>
      </c>
      <c r="S1073" s="39">
        <f t="shared" si="169"/>
        <v>1</v>
      </c>
    </row>
    <row r="1074" spans="2:19" x14ac:dyDescent="0.3">
      <c r="B1074" s="47"/>
      <c r="C1074" s="45">
        <v>1229</v>
      </c>
      <c r="D1074" s="44">
        <v>46.720999999999997</v>
      </c>
      <c r="E1074" s="46"/>
      <c r="F1074" s="45"/>
      <c r="G1074" s="44"/>
      <c r="H1074" s="43"/>
      <c r="I1074" s="39">
        <f t="shared" si="160"/>
        <v>1229</v>
      </c>
      <c r="J1074" s="42">
        <f t="shared" si="161"/>
        <v>155</v>
      </c>
      <c r="K1074" s="42">
        <f t="shared" si="162"/>
        <v>400</v>
      </c>
      <c r="L1074" s="41">
        <f t="shared" si="163"/>
        <v>1.9E-3</v>
      </c>
      <c r="M1074" s="42">
        <f t="shared" si="164"/>
        <v>0</v>
      </c>
      <c r="N1074" s="41">
        <f t="shared" si="165"/>
        <v>0</v>
      </c>
      <c r="O1074" s="40">
        <f t="shared" si="166"/>
        <v>0</v>
      </c>
      <c r="Q1074" s="39">
        <f t="shared" si="167"/>
        <v>1229</v>
      </c>
      <c r="R1074" s="40">
        <f t="shared" si="168"/>
        <v>0</v>
      </c>
      <c r="S1074" s="39">
        <f t="shared" si="169"/>
        <v>1</v>
      </c>
    </row>
    <row r="1075" spans="2:19" x14ac:dyDescent="0.3">
      <c r="B1075" s="47"/>
      <c r="C1075" s="45">
        <v>1230</v>
      </c>
      <c r="D1075" s="44">
        <v>46.003</v>
      </c>
      <c r="E1075" s="46"/>
      <c r="F1075" s="45"/>
      <c r="G1075" s="44"/>
      <c r="H1075" s="43"/>
      <c r="I1075" s="39">
        <f t="shared" si="160"/>
        <v>1230</v>
      </c>
      <c r="J1075" s="42">
        <f t="shared" si="161"/>
        <v>155</v>
      </c>
      <c r="K1075" s="42">
        <f t="shared" si="162"/>
        <v>400</v>
      </c>
      <c r="L1075" s="41">
        <f t="shared" si="163"/>
        <v>1.9E-3</v>
      </c>
      <c r="M1075" s="42">
        <f t="shared" si="164"/>
        <v>0</v>
      </c>
      <c r="N1075" s="41">
        <f t="shared" si="165"/>
        <v>0</v>
      </c>
      <c r="O1075" s="40">
        <f t="shared" si="166"/>
        <v>0</v>
      </c>
      <c r="Q1075" s="39">
        <f t="shared" si="167"/>
        <v>1230</v>
      </c>
      <c r="R1075" s="40">
        <f t="shared" si="168"/>
        <v>0</v>
      </c>
      <c r="S1075" s="39">
        <f t="shared" si="169"/>
        <v>1</v>
      </c>
    </row>
    <row r="1076" spans="2:19" x14ac:dyDescent="0.3">
      <c r="B1076" s="47"/>
      <c r="C1076" s="45">
        <v>1231</v>
      </c>
      <c r="D1076" s="44">
        <v>47.203000000000003</v>
      </c>
      <c r="E1076" s="46"/>
      <c r="F1076" s="45"/>
      <c r="G1076" s="44"/>
      <c r="H1076" s="43"/>
      <c r="I1076" s="39">
        <f t="shared" si="160"/>
        <v>1231</v>
      </c>
      <c r="J1076" s="42">
        <f t="shared" si="161"/>
        <v>155</v>
      </c>
      <c r="K1076" s="42">
        <f t="shared" si="162"/>
        <v>400</v>
      </c>
      <c r="L1076" s="41">
        <f t="shared" si="163"/>
        <v>1.9E-3</v>
      </c>
      <c r="M1076" s="42">
        <f t="shared" si="164"/>
        <v>0</v>
      </c>
      <c r="N1076" s="41">
        <f t="shared" si="165"/>
        <v>0</v>
      </c>
      <c r="O1076" s="40">
        <f t="shared" si="166"/>
        <v>0</v>
      </c>
      <c r="Q1076" s="39">
        <f t="shared" si="167"/>
        <v>1231</v>
      </c>
      <c r="R1076" s="40">
        <f t="shared" si="168"/>
        <v>0</v>
      </c>
      <c r="S1076" s="39">
        <f t="shared" si="169"/>
        <v>1</v>
      </c>
    </row>
    <row r="1077" spans="2:19" x14ac:dyDescent="0.3">
      <c r="B1077" s="47"/>
      <c r="C1077" s="45">
        <v>1232</v>
      </c>
      <c r="D1077" s="44">
        <v>46.633000000000003</v>
      </c>
      <c r="E1077" s="46"/>
      <c r="F1077" s="45"/>
      <c r="G1077" s="44"/>
      <c r="H1077" s="43"/>
      <c r="I1077" s="39">
        <f t="shared" si="160"/>
        <v>1232</v>
      </c>
      <c r="J1077" s="42">
        <f t="shared" si="161"/>
        <v>155</v>
      </c>
      <c r="K1077" s="42">
        <f t="shared" si="162"/>
        <v>400</v>
      </c>
      <c r="L1077" s="41">
        <f t="shared" si="163"/>
        <v>1.9E-3</v>
      </c>
      <c r="M1077" s="42">
        <f t="shared" si="164"/>
        <v>0</v>
      </c>
      <c r="N1077" s="41">
        <f t="shared" si="165"/>
        <v>0</v>
      </c>
      <c r="O1077" s="40">
        <f t="shared" si="166"/>
        <v>0</v>
      </c>
      <c r="Q1077" s="39">
        <f t="shared" si="167"/>
        <v>1232</v>
      </c>
      <c r="R1077" s="40">
        <f t="shared" si="168"/>
        <v>0</v>
      </c>
      <c r="S1077" s="39">
        <f t="shared" si="169"/>
        <v>1</v>
      </c>
    </row>
    <row r="1078" spans="2:19" x14ac:dyDescent="0.3">
      <c r="B1078" s="47"/>
      <c r="C1078" s="45">
        <v>1233</v>
      </c>
      <c r="D1078" s="44">
        <v>45.396999999999998</v>
      </c>
      <c r="E1078" s="46"/>
      <c r="F1078" s="45"/>
      <c r="G1078" s="44"/>
      <c r="H1078" s="43"/>
      <c r="I1078" s="39">
        <f t="shared" si="160"/>
        <v>1233</v>
      </c>
      <c r="J1078" s="42">
        <f t="shared" si="161"/>
        <v>155</v>
      </c>
      <c r="K1078" s="42">
        <f t="shared" si="162"/>
        <v>400</v>
      </c>
      <c r="L1078" s="41">
        <f t="shared" si="163"/>
        <v>1.9E-3</v>
      </c>
      <c r="M1078" s="42">
        <f t="shared" si="164"/>
        <v>0</v>
      </c>
      <c r="N1078" s="41">
        <f t="shared" si="165"/>
        <v>0</v>
      </c>
      <c r="O1078" s="40">
        <f t="shared" si="166"/>
        <v>0</v>
      </c>
      <c r="Q1078" s="39">
        <f t="shared" si="167"/>
        <v>1233</v>
      </c>
      <c r="R1078" s="40">
        <f t="shared" si="168"/>
        <v>0</v>
      </c>
      <c r="S1078" s="39">
        <f t="shared" si="169"/>
        <v>1</v>
      </c>
    </row>
    <row r="1079" spans="2:19" x14ac:dyDescent="0.3">
      <c r="B1079" s="47"/>
      <c r="C1079" s="45">
        <v>1234</v>
      </c>
      <c r="D1079" s="44">
        <v>47.015999999999998</v>
      </c>
      <c r="E1079" s="46"/>
      <c r="F1079" s="45"/>
      <c r="G1079" s="44"/>
      <c r="H1079" s="43"/>
      <c r="I1079" s="39">
        <f t="shared" si="160"/>
        <v>1234</v>
      </c>
      <c r="J1079" s="42">
        <f t="shared" si="161"/>
        <v>155</v>
      </c>
      <c r="K1079" s="42">
        <f t="shared" si="162"/>
        <v>400</v>
      </c>
      <c r="L1079" s="41">
        <f t="shared" si="163"/>
        <v>1.9E-3</v>
      </c>
      <c r="M1079" s="42">
        <f t="shared" si="164"/>
        <v>0</v>
      </c>
      <c r="N1079" s="41">
        <f t="shared" si="165"/>
        <v>0</v>
      </c>
      <c r="O1079" s="40">
        <f t="shared" si="166"/>
        <v>0</v>
      </c>
      <c r="Q1079" s="39">
        <f t="shared" si="167"/>
        <v>1234</v>
      </c>
      <c r="R1079" s="40">
        <f t="shared" si="168"/>
        <v>0</v>
      </c>
      <c r="S1079" s="39">
        <f t="shared" si="169"/>
        <v>1</v>
      </c>
    </row>
    <row r="1080" spans="2:19" x14ac:dyDescent="0.3">
      <c r="B1080" s="47"/>
      <c r="C1080" s="45">
        <v>1235</v>
      </c>
      <c r="D1080" s="44">
        <v>46.503999999999998</v>
      </c>
      <c r="E1080" s="46"/>
      <c r="F1080" s="45"/>
      <c r="G1080" s="44"/>
      <c r="H1080" s="43"/>
      <c r="I1080" s="39">
        <f t="shared" si="160"/>
        <v>1235</v>
      </c>
      <c r="J1080" s="42">
        <f t="shared" si="161"/>
        <v>155</v>
      </c>
      <c r="K1080" s="42">
        <f t="shared" si="162"/>
        <v>400</v>
      </c>
      <c r="L1080" s="41">
        <f t="shared" si="163"/>
        <v>1.9E-3</v>
      </c>
      <c r="M1080" s="42">
        <f t="shared" si="164"/>
        <v>0</v>
      </c>
      <c r="N1080" s="41">
        <f t="shared" si="165"/>
        <v>0</v>
      </c>
      <c r="O1080" s="40">
        <f t="shared" si="166"/>
        <v>0</v>
      </c>
      <c r="Q1080" s="39">
        <f t="shared" si="167"/>
        <v>1235</v>
      </c>
      <c r="R1080" s="40">
        <f t="shared" si="168"/>
        <v>0</v>
      </c>
      <c r="S1080" s="39">
        <f t="shared" si="169"/>
        <v>1</v>
      </c>
    </row>
    <row r="1081" spans="2:19" x14ac:dyDescent="0.3">
      <c r="B1081" s="47"/>
      <c r="C1081" s="45">
        <v>1236</v>
      </c>
      <c r="D1081" s="44">
        <v>46.908000000000001</v>
      </c>
      <c r="E1081" s="46"/>
      <c r="F1081" s="45"/>
      <c r="G1081" s="44"/>
      <c r="H1081" s="43"/>
      <c r="I1081" s="39">
        <f t="shared" si="160"/>
        <v>1236</v>
      </c>
      <c r="J1081" s="42">
        <f t="shared" si="161"/>
        <v>155</v>
      </c>
      <c r="K1081" s="42">
        <f t="shared" si="162"/>
        <v>400</v>
      </c>
      <c r="L1081" s="41">
        <f t="shared" si="163"/>
        <v>1.9E-3</v>
      </c>
      <c r="M1081" s="42">
        <f t="shared" si="164"/>
        <v>0</v>
      </c>
      <c r="N1081" s="41">
        <f t="shared" si="165"/>
        <v>0</v>
      </c>
      <c r="O1081" s="40">
        <f t="shared" si="166"/>
        <v>0</v>
      </c>
      <c r="Q1081" s="39">
        <f t="shared" si="167"/>
        <v>1236</v>
      </c>
      <c r="R1081" s="40">
        <f t="shared" si="168"/>
        <v>0</v>
      </c>
      <c r="S1081" s="39">
        <f t="shared" si="169"/>
        <v>1</v>
      </c>
    </row>
    <row r="1082" spans="2:19" x14ac:dyDescent="0.3">
      <c r="B1082" s="47"/>
      <c r="C1082" s="45">
        <v>1237</v>
      </c>
      <c r="D1082" s="44">
        <v>46.338999999999999</v>
      </c>
      <c r="E1082" s="46"/>
      <c r="F1082" s="45"/>
      <c r="G1082" s="44"/>
      <c r="H1082" s="43"/>
      <c r="I1082" s="39">
        <f t="shared" si="160"/>
        <v>1237</v>
      </c>
      <c r="J1082" s="42">
        <f t="shared" si="161"/>
        <v>155</v>
      </c>
      <c r="K1082" s="42">
        <f t="shared" si="162"/>
        <v>400</v>
      </c>
      <c r="L1082" s="41">
        <f t="shared" si="163"/>
        <v>1.9E-3</v>
      </c>
      <c r="M1082" s="42">
        <f t="shared" si="164"/>
        <v>0</v>
      </c>
      <c r="N1082" s="41">
        <f t="shared" si="165"/>
        <v>0</v>
      </c>
      <c r="O1082" s="40">
        <f t="shared" si="166"/>
        <v>0</v>
      </c>
      <c r="Q1082" s="39">
        <f t="shared" si="167"/>
        <v>1237</v>
      </c>
      <c r="R1082" s="40">
        <f t="shared" si="168"/>
        <v>0</v>
      </c>
      <c r="S1082" s="39">
        <f t="shared" si="169"/>
        <v>1</v>
      </c>
    </row>
    <row r="1083" spans="2:19" x14ac:dyDescent="0.3">
      <c r="B1083" s="47"/>
      <c r="C1083" s="45">
        <v>1238</v>
      </c>
      <c r="D1083" s="44">
        <v>46.796999999999997</v>
      </c>
      <c r="E1083" s="46"/>
      <c r="F1083" s="45"/>
      <c r="G1083" s="44"/>
      <c r="H1083" s="43"/>
      <c r="I1083" s="39">
        <f t="shared" si="160"/>
        <v>1238</v>
      </c>
      <c r="J1083" s="42">
        <f t="shared" si="161"/>
        <v>155</v>
      </c>
      <c r="K1083" s="42">
        <f t="shared" si="162"/>
        <v>400</v>
      </c>
      <c r="L1083" s="41">
        <f t="shared" si="163"/>
        <v>1.9E-3</v>
      </c>
      <c r="M1083" s="42">
        <f t="shared" si="164"/>
        <v>0</v>
      </c>
      <c r="N1083" s="41">
        <f t="shared" si="165"/>
        <v>0</v>
      </c>
      <c r="O1083" s="40">
        <f t="shared" si="166"/>
        <v>0</v>
      </c>
      <c r="Q1083" s="39">
        <f t="shared" si="167"/>
        <v>1238</v>
      </c>
      <c r="R1083" s="40">
        <f t="shared" si="168"/>
        <v>0</v>
      </c>
      <c r="S1083" s="39">
        <f t="shared" si="169"/>
        <v>1</v>
      </c>
    </row>
    <row r="1084" spans="2:19" x14ac:dyDescent="0.3">
      <c r="B1084" s="47"/>
      <c r="C1084" s="45">
        <v>1239</v>
      </c>
      <c r="D1084" s="44">
        <v>46.271999999999998</v>
      </c>
      <c r="E1084" s="46"/>
      <c r="F1084" s="45"/>
      <c r="G1084" s="44"/>
      <c r="H1084" s="43"/>
      <c r="I1084" s="39">
        <f t="shared" si="160"/>
        <v>1239</v>
      </c>
      <c r="J1084" s="42">
        <f t="shared" si="161"/>
        <v>155</v>
      </c>
      <c r="K1084" s="42">
        <f t="shared" si="162"/>
        <v>400</v>
      </c>
      <c r="L1084" s="41">
        <f t="shared" si="163"/>
        <v>1.9E-3</v>
      </c>
      <c r="M1084" s="42">
        <f t="shared" si="164"/>
        <v>0</v>
      </c>
      <c r="N1084" s="41">
        <f t="shared" si="165"/>
        <v>0</v>
      </c>
      <c r="O1084" s="40">
        <f t="shared" si="166"/>
        <v>0</v>
      </c>
      <c r="Q1084" s="39">
        <f t="shared" si="167"/>
        <v>1239</v>
      </c>
      <c r="R1084" s="40">
        <f t="shared" si="168"/>
        <v>0</v>
      </c>
      <c r="S1084" s="39">
        <f t="shared" si="169"/>
        <v>1</v>
      </c>
    </row>
    <row r="1085" spans="2:19" x14ac:dyDescent="0.3">
      <c r="B1085" s="47"/>
      <c r="C1085" s="45">
        <v>1240</v>
      </c>
      <c r="D1085" s="44">
        <v>46.076999999999998</v>
      </c>
      <c r="E1085" s="46"/>
      <c r="F1085" s="45"/>
      <c r="G1085" s="44"/>
      <c r="H1085" s="43"/>
      <c r="I1085" s="39">
        <f t="shared" si="160"/>
        <v>1240</v>
      </c>
      <c r="J1085" s="42">
        <f t="shared" si="161"/>
        <v>155</v>
      </c>
      <c r="K1085" s="42">
        <f t="shared" si="162"/>
        <v>400</v>
      </c>
      <c r="L1085" s="41">
        <f t="shared" si="163"/>
        <v>1.9E-3</v>
      </c>
      <c r="M1085" s="42">
        <f t="shared" si="164"/>
        <v>0</v>
      </c>
      <c r="N1085" s="41">
        <f t="shared" si="165"/>
        <v>0</v>
      </c>
      <c r="O1085" s="40">
        <f t="shared" si="166"/>
        <v>0</v>
      </c>
      <c r="Q1085" s="39">
        <f t="shared" si="167"/>
        <v>1240</v>
      </c>
      <c r="R1085" s="40">
        <f t="shared" si="168"/>
        <v>0</v>
      </c>
      <c r="S1085" s="39">
        <f t="shared" si="169"/>
        <v>1</v>
      </c>
    </row>
    <row r="1086" spans="2:19" x14ac:dyDescent="0.3">
      <c r="B1086" s="47"/>
      <c r="C1086" s="45">
        <v>1241</v>
      </c>
      <c r="D1086" s="44">
        <v>46.197000000000003</v>
      </c>
      <c r="E1086" s="46"/>
      <c r="F1086" s="45"/>
      <c r="G1086" s="44"/>
      <c r="H1086" s="43"/>
      <c r="I1086" s="39">
        <f t="shared" si="160"/>
        <v>1241</v>
      </c>
      <c r="J1086" s="42">
        <f t="shared" si="161"/>
        <v>155</v>
      </c>
      <c r="K1086" s="42">
        <f t="shared" si="162"/>
        <v>400</v>
      </c>
      <c r="L1086" s="41">
        <f t="shared" si="163"/>
        <v>1.9E-3</v>
      </c>
      <c r="M1086" s="42">
        <f t="shared" si="164"/>
        <v>0</v>
      </c>
      <c r="N1086" s="41">
        <f t="shared" si="165"/>
        <v>0</v>
      </c>
      <c r="O1086" s="40">
        <f t="shared" si="166"/>
        <v>0</v>
      </c>
      <c r="Q1086" s="39">
        <f t="shared" si="167"/>
        <v>1241</v>
      </c>
      <c r="R1086" s="40">
        <f t="shared" si="168"/>
        <v>0</v>
      </c>
      <c r="S1086" s="39">
        <f t="shared" si="169"/>
        <v>1</v>
      </c>
    </row>
    <row r="1087" spans="2:19" x14ac:dyDescent="0.3">
      <c r="B1087" s="47"/>
      <c r="C1087" s="45">
        <v>1242</v>
      </c>
      <c r="D1087" s="44">
        <v>46.247</v>
      </c>
      <c r="E1087" s="46"/>
      <c r="F1087" s="45"/>
      <c r="G1087" s="44"/>
      <c r="H1087" s="43"/>
      <c r="I1087" s="39">
        <f t="shared" si="160"/>
        <v>1242</v>
      </c>
      <c r="J1087" s="42">
        <f t="shared" si="161"/>
        <v>155</v>
      </c>
      <c r="K1087" s="42">
        <f t="shared" si="162"/>
        <v>400</v>
      </c>
      <c r="L1087" s="41">
        <f t="shared" si="163"/>
        <v>1.9E-3</v>
      </c>
      <c r="M1087" s="42">
        <f t="shared" si="164"/>
        <v>0</v>
      </c>
      <c r="N1087" s="41">
        <f t="shared" si="165"/>
        <v>0</v>
      </c>
      <c r="O1087" s="40">
        <f t="shared" si="166"/>
        <v>0</v>
      </c>
      <c r="Q1087" s="39">
        <f t="shared" si="167"/>
        <v>1242</v>
      </c>
      <c r="R1087" s="40">
        <f t="shared" si="168"/>
        <v>0</v>
      </c>
      <c r="S1087" s="39">
        <f t="shared" si="169"/>
        <v>1</v>
      </c>
    </row>
    <row r="1088" spans="2:19" x14ac:dyDescent="0.3">
      <c r="B1088" s="47"/>
      <c r="C1088" s="45">
        <v>1243</v>
      </c>
      <c r="D1088" s="44">
        <v>45.753999999999998</v>
      </c>
      <c r="E1088" s="46"/>
      <c r="F1088" s="45"/>
      <c r="G1088" s="44"/>
      <c r="H1088" s="43"/>
      <c r="I1088" s="39">
        <f t="shared" si="160"/>
        <v>1243</v>
      </c>
      <c r="J1088" s="42">
        <f t="shared" si="161"/>
        <v>155</v>
      </c>
      <c r="K1088" s="42">
        <f t="shared" si="162"/>
        <v>400</v>
      </c>
      <c r="L1088" s="41">
        <f t="shared" si="163"/>
        <v>1.9E-3</v>
      </c>
      <c r="M1088" s="42">
        <f t="shared" si="164"/>
        <v>0</v>
      </c>
      <c r="N1088" s="41">
        <f t="shared" si="165"/>
        <v>0</v>
      </c>
      <c r="O1088" s="40">
        <f t="shared" si="166"/>
        <v>0</v>
      </c>
      <c r="Q1088" s="39">
        <f t="shared" si="167"/>
        <v>1243</v>
      </c>
      <c r="R1088" s="40">
        <f t="shared" si="168"/>
        <v>0</v>
      </c>
      <c r="S1088" s="39">
        <f t="shared" si="169"/>
        <v>1</v>
      </c>
    </row>
    <row r="1089" spans="2:19" x14ac:dyDescent="0.3">
      <c r="B1089" s="47"/>
      <c r="C1089" s="45">
        <v>1244</v>
      </c>
      <c r="D1089" s="44">
        <v>45.527999999999999</v>
      </c>
      <c r="E1089" s="46"/>
      <c r="F1089" s="45"/>
      <c r="G1089" s="44"/>
      <c r="H1089" s="43"/>
      <c r="I1089" s="39">
        <f t="shared" si="160"/>
        <v>1244</v>
      </c>
      <c r="J1089" s="42">
        <f t="shared" si="161"/>
        <v>155</v>
      </c>
      <c r="K1089" s="42">
        <f t="shared" si="162"/>
        <v>400</v>
      </c>
      <c r="L1089" s="41">
        <f t="shared" si="163"/>
        <v>1.9E-3</v>
      </c>
      <c r="M1089" s="42">
        <f t="shared" si="164"/>
        <v>0</v>
      </c>
      <c r="N1089" s="41">
        <f t="shared" si="165"/>
        <v>0</v>
      </c>
      <c r="O1089" s="40">
        <f t="shared" si="166"/>
        <v>0</v>
      </c>
      <c r="Q1089" s="39">
        <f t="shared" si="167"/>
        <v>1244</v>
      </c>
      <c r="R1089" s="40">
        <f t="shared" si="168"/>
        <v>0</v>
      </c>
      <c r="S1089" s="39">
        <f t="shared" si="169"/>
        <v>1</v>
      </c>
    </row>
    <row r="1090" spans="2:19" x14ac:dyDescent="0.3">
      <c r="B1090" s="47"/>
      <c r="C1090" s="45">
        <v>1245</v>
      </c>
      <c r="D1090" s="44">
        <v>45.655000000000001</v>
      </c>
      <c r="E1090" s="46"/>
      <c r="F1090" s="45"/>
      <c r="G1090" s="44"/>
      <c r="H1090" s="43"/>
      <c r="I1090" s="39">
        <f t="shared" si="160"/>
        <v>1245</v>
      </c>
      <c r="J1090" s="42">
        <f t="shared" si="161"/>
        <v>155</v>
      </c>
      <c r="K1090" s="42">
        <f t="shared" si="162"/>
        <v>400</v>
      </c>
      <c r="L1090" s="41">
        <f t="shared" si="163"/>
        <v>1.9E-3</v>
      </c>
      <c r="M1090" s="42">
        <f t="shared" si="164"/>
        <v>0</v>
      </c>
      <c r="N1090" s="41">
        <f t="shared" si="165"/>
        <v>0</v>
      </c>
      <c r="O1090" s="40">
        <f t="shared" si="166"/>
        <v>0</v>
      </c>
      <c r="Q1090" s="39">
        <f t="shared" si="167"/>
        <v>1245</v>
      </c>
      <c r="R1090" s="40">
        <f t="shared" si="168"/>
        <v>0</v>
      </c>
      <c r="S1090" s="39">
        <f t="shared" si="169"/>
        <v>1</v>
      </c>
    </row>
    <row r="1091" spans="2:19" x14ac:dyDescent="0.3">
      <c r="B1091" s="47"/>
      <c r="C1091" s="45">
        <v>1246</v>
      </c>
      <c r="D1091" s="44">
        <v>45.945</v>
      </c>
      <c r="E1091" s="46"/>
      <c r="F1091" s="45"/>
      <c r="G1091" s="44"/>
      <c r="H1091" s="43"/>
      <c r="I1091" s="39">
        <f t="shared" si="160"/>
        <v>1246</v>
      </c>
      <c r="J1091" s="42">
        <f t="shared" si="161"/>
        <v>155</v>
      </c>
      <c r="K1091" s="42">
        <f t="shared" si="162"/>
        <v>400</v>
      </c>
      <c r="L1091" s="41">
        <f t="shared" si="163"/>
        <v>1.9E-3</v>
      </c>
      <c r="M1091" s="42">
        <f t="shared" si="164"/>
        <v>0</v>
      </c>
      <c r="N1091" s="41">
        <f t="shared" si="165"/>
        <v>0</v>
      </c>
      <c r="O1091" s="40">
        <f t="shared" si="166"/>
        <v>0</v>
      </c>
      <c r="Q1091" s="39">
        <f t="shared" si="167"/>
        <v>1246</v>
      </c>
      <c r="R1091" s="40">
        <f t="shared" si="168"/>
        <v>0</v>
      </c>
      <c r="S1091" s="39">
        <f t="shared" si="169"/>
        <v>1</v>
      </c>
    </row>
    <row r="1092" spans="2:19" x14ac:dyDescent="0.3">
      <c r="B1092" s="47"/>
      <c r="C1092" s="45">
        <v>1247</v>
      </c>
      <c r="D1092" s="44">
        <v>45.746000000000002</v>
      </c>
      <c r="E1092" s="46"/>
      <c r="F1092" s="45"/>
      <c r="G1092" s="44"/>
      <c r="H1092" s="43"/>
      <c r="I1092" s="39">
        <f t="shared" si="160"/>
        <v>1247</v>
      </c>
      <c r="J1092" s="42">
        <f t="shared" si="161"/>
        <v>155</v>
      </c>
      <c r="K1092" s="42">
        <f t="shared" si="162"/>
        <v>400</v>
      </c>
      <c r="L1092" s="41">
        <f t="shared" si="163"/>
        <v>1.9E-3</v>
      </c>
      <c r="M1092" s="42">
        <f t="shared" si="164"/>
        <v>0</v>
      </c>
      <c r="N1092" s="41">
        <f t="shared" si="165"/>
        <v>0</v>
      </c>
      <c r="O1092" s="40">
        <f t="shared" si="166"/>
        <v>0</v>
      </c>
      <c r="Q1092" s="39">
        <f t="shared" si="167"/>
        <v>1247</v>
      </c>
      <c r="R1092" s="40">
        <f t="shared" si="168"/>
        <v>0</v>
      </c>
      <c r="S1092" s="39">
        <f t="shared" si="169"/>
        <v>1</v>
      </c>
    </row>
    <row r="1093" spans="2:19" x14ac:dyDescent="0.3">
      <c r="B1093" s="47"/>
      <c r="C1093" s="45">
        <v>1248</v>
      </c>
      <c r="D1093" s="44">
        <v>45.86</v>
      </c>
      <c r="E1093" s="46"/>
      <c r="F1093" s="45"/>
      <c r="G1093" s="44"/>
      <c r="H1093" s="43"/>
      <c r="I1093" s="39">
        <f t="shared" ref="I1093:I1156" si="170">IF(ISNUMBER(C1093),C1093,"")</f>
        <v>1248</v>
      </c>
      <c r="J1093" s="42">
        <f t="shared" ref="J1093:J1156" si="171">MATCH(I1093,F:F,1)</f>
        <v>155</v>
      </c>
      <c r="K1093" s="42">
        <f t="shared" ref="K1093:K1156" si="172">INDEX($F:$F,$J1093)</f>
        <v>400</v>
      </c>
      <c r="L1093" s="41">
        <f t="shared" ref="L1093:L1156" si="173">INDEX($G:$G,$J1093)</f>
        <v>1.9E-3</v>
      </c>
      <c r="M1093" s="42">
        <f t="shared" ref="M1093:M1156" si="174">INDEX($F:$F,$J1093+1)</f>
        <v>0</v>
      </c>
      <c r="N1093" s="41">
        <f t="shared" ref="N1093:N1156" si="175">INDEX($G:$G,$J1093+1)</f>
        <v>0</v>
      </c>
      <c r="O1093" s="40">
        <f t="shared" ref="O1093:O1156" si="176">IF(I1093&lt;=M1093,L1093+(N1093-L1093)/(M1093-K1093)*(M1093-I1093),0)</f>
        <v>0</v>
      </c>
      <c r="Q1093" s="39">
        <f t="shared" ref="Q1093:Q1156" si="177">IF(ISNUMBER(I1093),I1093,"")</f>
        <v>1248</v>
      </c>
      <c r="R1093" s="40">
        <f t="shared" ref="R1093:R1156" si="178">IF(ISNUMBER(O1093),O1093*D1093,0)</f>
        <v>0</v>
      </c>
      <c r="S1093" s="39">
        <f t="shared" ref="S1093:S1156" si="179">Q1094-Q1093</f>
        <v>1</v>
      </c>
    </row>
    <row r="1094" spans="2:19" x14ac:dyDescent="0.3">
      <c r="B1094" s="47"/>
      <c r="C1094" s="45">
        <v>1249</v>
      </c>
      <c r="D1094" s="44">
        <v>45.966000000000001</v>
      </c>
      <c r="E1094" s="46"/>
      <c r="F1094" s="45"/>
      <c r="G1094" s="44"/>
      <c r="H1094" s="43"/>
      <c r="I1094" s="39">
        <f t="shared" si="170"/>
        <v>1249</v>
      </c>
      <c r="J1094" s="42">
        <f t="shared" si="171"/>
        <v>155</v>
      </c>
      <c r="K1094" s="42">
        <f t="shared" si="172"/>
        <v>400</v>
      </c>
      <c r="L1094" s="41">
        <f t="shared" si="173"/>
        <v>1.9E-3</v>
      </c>
      <c r="M1094" s="42">
        <f t="shared" si="174"/>
        <v>0</v>
      </c>
      <c r="N1094" s="41">
        <f t="shared" si="175"/>
        <v>0</v>
      </c>
      <c r="O1094" s="40">
        <f t="shared" si="176"/>
        <v>0</v>
      </c>
      <c r="Q1094" s="39">
        <f t="shared" si="177"/>
        <v>1249</v>
      </c>
      <c r="R1094" s="40">
        <f t="shared" si="178"/>
        <v>0</v>
      </c>
      <c r="S1094" s="39">
        <f t="shared" si="179"/>
        <v>1</v>
      </c>
    </row>
    <row r="1095" spans="2:19" x14ac:dyDescent="0.3">
      <c r="B1095" s="47"/>
      <c r="C1095" s="45">
        <v>1250</v>
      </c>
      <c r="D1095" s="44">
        <v>45.704999999999998</v>
      </c>
      <c r="E1095" s="46"/>
      <c r="F1095" s="45"/>
      <c r="G1095" s="44"/>
      <c r="H1095" s="43"/>
      <c r="I1095" s="39">
        <f t="shared" si="170"/>
        <v>1250</v>
      </c>
      <c r="J1095" s="42">
        <f t="shared" si="171"/>
        <v>155</v>
      </c>
      <c r="K1095" s="42">
        <f t="shared" si="172"/>
        <v>400</v>
      </c>
      <c r="L1095" s="41">
        <f t="shared" si="173"/>
        <v>1.9E-3</v>
      </c>
      <c r="M1095" s="42">
        <f t="shared" si="174"/>
        <v>0</v>
      </c>
      <c r="N1095" s="41">
        <f t="shared" si="175"/>
        <v>0</v>
      </c>
      <c r="O1095" s="40">
        <f t="shared" si="176"/>
        <v>0</v>
      </c>
      <c r="Q1095" s="39">
        <f t="shared" si="177"/>
        <v>1250</v>
      </c>
      <c r="R1095" s="40">
        <f t="shared" si="178"/>
        <v>0</v>
      </c>
      <c r="S1095" s="39">
        <f t="shared" si="179"/>
        <v>1</v>
      </c>
    </row>
    <row r="1096" spans="2:19" x14ac:dyDescent="0.3">
      <c r="B1096" s="47"/>
      <c r="C1096" s="45">
        <v>1251</v>
      </c>
      <c r="D1096" s="44">
        <v>45.258000000000003</v>
      </c>
      <c r="E1096" s="46"/>
      <c r="F1096" s="45"/>
      <c r="G1096" s="44"/>
      <c r="H1096" s="43"/>
      <c r="I1096" s="39">
        <f t="shared" si="170"/>
        <v>1251</v>
      </c>
      <c r="J1096" s="42">
        <f t="shared" si="171"/>
        <v>155</v>
      </c>
      <c r="K1096" s="42">
        <f t="shared" si="172"/>
        <v>400</v>
      </c>
      <c r="L1096" s="41">
        <f t="shared" si="173"/>
        <v>1.9E-3</v>
      </c>
      <c r="M1096" s="42">
        <f t="shared" si="174"/>
        <v>0</v>
      </c>
      <c r="N1096" s="41">
        <f t="shared" si="175"/>
        <v>0</v>
      </c>
      <c r="O1096" s="40">
        <f t="shared" si="176"/>
        <v>0</v>
      </c>
      <c r="Q1096" s="39">
        <f t="shared" si="177"/>
        <v>1251</v>
      </c>
      <c r="R1096" s="40">
        <f t="shared" si="178"/>
        <v>0</v>
      </c>
      <c r="S1096" s="39">
        <f t="shared" si="179"/>
        <v>1</v>
      </c>
    </row>
    <row r="1097" spans="2:19" x14ac:dyDescent="0.3">
      <c r="B1097" s="47"/>
      <c r="C1097" s="45">
        <v>1252</v>
      </c>
      <c r="D1097" s="44">
        <v>45.097000000000001</v>
      </c>
      <c r="E1097" s="46"/>
      <c r="F1097" s="45"/>
      <c r="G1097" s="44"/>
      <c r="H1097" s="43"/>
      <c r="I1097" s="39">
        <f t="shared" si="170"/>
        <v>1252</v>
      </c>
      <c r="J1097" s="42">
        <f t="shared" si="171"/>
        <v>155</v>
      </c>
      <c r="K1097" s="42">
        <f t="shared" si="172"/>
        <v>400</v>
      </c>
      <c r="L1097" s="41">
        <f t="shared" si="173"/>
        <v>1.9E-3</v>
      </c>
      <c r="M1097" s="42">
        <f t="shared" si="174"/>
        <v>0</v>
      </c>
      <c r="N1097" s="41">
        <f t="shared" si="175"/>
        <v>0</v>
      </c>
      <c r="O1097" s="40">
        <f t="shared" si="176"/>
        <v>0</v>
      </c>
      <c r="Q1097" s="39">
        <f t="shared" si="177"/>
        <v>1252</v>
      </c>
      <c r="R1097" s="40">
        <f t="shared" si="178"/>
        <v>0</v>
      </c>
      <c r="S1097" s="39">
        <f t="shared" si="179"/>
        <v>1</v>
      </c>
    </row>
    <row r="1098" spans="2:19" x14ac:dyDescent="0.3">
      <c r="B1098" s="47"/>
      <c r="C1098" s="45">
        <v>1253</v>
      </c>
      <c r="D1098" s="44">
        <v>44.773000000000003</v>
      </c>
      <c r="E1098" s="46"/>
      <c r="F1098" s="45"/>
      <c r="G1098" s="44"/>
      <c r="H1098" s="43"/>
      <c r="I1098" s="39">
        <f t="shared" si="170"/>
        <v>1253</v>
      </c>
      <c r="J1098" s="42">
        <f t="shared" si="171"/>
        <v>155</v>
      </c>
      <c r="K1098" s="42">
        <f t="shared" si="172"/>
        <v>400</v>
      </c>
      <c r="L1098" s="41">
        <f t="shared" si="173"/>
        <v>1.9E-3</v>
      </c>
      <c r="M1098" s="42">
        <f t="shared" si="174"/>
        <v>0</v>
      </c>
      <c r="N1098" s="41">
        <f t="shared" si="175"/>
        <v>0</v>
      </c>
      <c r="O1098" s="40">
        <f t="shared" si="176"/>
        <v>0</v>
      </c>
      <c r="Q1098" s="39">
        <f t="shared" si="177"/>
        <v>1253</v>
      </c>
      <c r="R1098" s="40">
        <f t="shared" si="178"/>
        <v>0</v>
      </c>
      <c r="S1098" s="39">
        <f t="shared" si="179"/>
        <v>1</v>
      </c>
    </row>
    <row r="1099" spans="2:19" x14ac:dyDescent="0.3">
      <c r="B1099" s="47"/>
      <c r="C1099" s="45">
        <v>1254</v>
      </c>
      <c r="D1099" s="44">
        <v>44.363</v>
      </c>
      <c r="E1099" s="46"/>
      <c r="F1099" s="45"/>
      <c r="G1099" s="44"/>
      <c r="H1099" s="43"/>
      <c r="I1099" s="39">
        <f t="shared" si="170"/>
        <v>1254</v>
      </c>
      <c r="J1099" s="42">
        <f t="shared" si="171"/>
        <v>155</v>
      </c>
      <c r="K1099" s="42">
        <f t="shared" si="172"/>
        <v>400</v>
      </c>
      <c r="L1099" s="41">
        <f t="shared" si="173"/>
        <v>1.9E-3</v>
      </c>
      <c r="M1099" s="42">
        <f t="shared" si="174"/>
        <v>0</v>
      </c>
      <c r="N1099" s="41">
        <f t="shared" si="175"/>
        <v>0</v>
      </c>
      <c r="O1099" s="40">
        <f t="shared" si="176"/>
        <v>0</v>
      </c>
      <c r="Q1099" s="39">
        <f t="shared" si="177"/>
        <v>1254</v>
      </c>
      <c r="R1099" s="40">
        <f t="shared" si="178"/>
        <v>0</v>
      </c>
      <c r="S1099" s="39">
        <f t="shared" si="179"/>
        <v>1</v>
      </c>
    </row>
    <row r="1100" spans="2:19" x14ac:dyDescent="0.3">
      <c r="B1100" s="47"/>
      <c r="C1100" s="45">
        <v>1255</v>
      </c>
      <c r="D1100" s="44">
        <v>45.07</v>
      </c>
      <c r="E1100" s="46"/>
      <c r="F1100" s="45"/>
      <c r="G1100" s="44"/>
      <c r="H1100" s="43"/>
      <c r="I1100" s="39">
        <f t="shared" si="170"/>
        <v>1255</v>
      </c>
      <c r="J1100" s="42">
        <f t="shared" si="171"/>
        <v>155</v>
      </c>
      <c r="K1100" s="42">
        <f t="shared" si="172"/>
        <v>400</v>
      </c>
      <c r="L1100" s="41">
        <f t="shared" si="173"/>
        <v>1.9E-3</v>
      </c>
      <c r="M1100" s="42">
        <f t="shared" si="174"/>
        <v>0</v>
      </c>
      <c r="N1100" s="41">
        <f t="shared" si="175"/>
        <v>0</v>
      </c>
      <c r="O1100" s="40">
        <f t="shared" si="176"/>
        <v>0</v>
      </c>
      <c r="Q1100" s="39">
        <f t="shared" si="177"/>
        <v>1255</v>
      </c>
      <c r="R1100" s="40">
        <f t="shared" si="178"/>
        <v>0</v>
      </c>
      <c r="S1100" s="39">
        <f t="shared" si="179"/>
        <v>1</v>
      </c>
    </row>
    <row r="1101" spans="2:19" x14ac:dyDescent="0.3">
      <c r="B1101" s="47"/>
      <c r="C1101" s="45">
        <v>1256</v>
      </c>
      <c r="D1101" s="44">
        <v>44.023000000000003</v>
      </c>
      <c r="E1101" s="46"/>
      <c r="F1101" s="45"/>
      <c r="G1101" s="44"/>
      <c r="H1101" s="43"/>
      <c r="I1101" s="39">
        <f t="shared" si="170"/>
        <v>1256</v>
      </c>
      <c r="J1101" s="42">
        <f t="shared" si="171"/>
        <v>155</v>
      </c>
      <c r="K1101" s="42">
        <f t="shared" si="172"/>
        <v>400</v>
      </c>
      <c r="L1101" s="41">
        <f t="shared" si="173"/>
        <v>1.9E-3</v>
      </c>
      <c r="M1101" s="42">
        <f t="shared" si="174"/>
        <v>0</v>
      </c>
      <c r="N1101" s="41">
        <f t="shared" si="175"/>
        <v>0</v>
      </c>
      <c r="O1101" s="40">
        <f t="shared" si="176"/>
        <v>0</v>
      </c>
      <c r="Q1101" s="39">
        <f t="shared" si="177"/>
        <v>1256</v>
      </c>
      <c r="R1101" s="40">
        <f t="shared" si="178"/>
        <v>0</v>
      </c>
      <c r="S1101" s="39">
        <f t="shared" si="179"/>
        <v>1</v>
      </c>
    </row>
    <row r="1102" spans="2:19" x14ac:dyDescent="0.3">
      <c r="B1102" s="47"/>
      <c r="C1102" s="45">
        <v>1257</v>
      </c>
      <c r="D1102" s="44">
        <v>43.531999999999996</v>
      </c>
      <c r="E1102" s="46"/>
      <c r="F1102" s="45"/>
      <c r="G1102" s="44"/>
      <c r="H1102" s="43"/>
      <c r="I1102" s="39">
        <f t="shared" si="170"/>
        <v>1257</v>
      </c>
      <c r="J1102" s="42">
        <f t="shared" si="171"/>
        <v>155</v>
      </c>
      <c r="K1102" s="42">
        <f t="shared" si="172"/>
        <v>400</v>
      </c>
      <c r="L1102" s="41">
        <f t="shared" si="173"/>
        <v>1.9E-3</v>
      </c>
      <c r="M1102" s="42">
        <f t="shared" si="174"/>
        <v>0</v>
      </c>
      <c r="N1102" s="41">
        <f t="shared" si="175"/>
        <v>0</v>
      </c>
      <c r="O1102" s="40">
        <f t="shared" si="176"/>
        <v>0</v>
      </c>
      <c r="Q1102" s="39">
        <f t="shared" si="177"/>
        <v>1257</v>
      </c>
      <c r="R1102" s="40">
        <f t="shared" si="178"/>
        <v>0</v>
      </c>
      <c r="S1102" s="39">
        <f t="shared" si="179"/>
        <v>1</v>
      </c>
    </row>
    <row r="1103" spans="2:19" x14ac:dyDescent="0.3">
      <c r="B1103" s="47"/>
      <c r="C1103" s="45">
        <v>1258</v>
      </c>
      <c r="D1103" s="44">
        <v>44.496000000000002</v>
      </c>
      <c r="E1103" s="46"/>
      <c r="F1103" s="45"/>
      <c r="G1103" s="44"/>
      <c r="H1103" s="43"/>
      <c r="I1103" s="39">
        <f t="shared" si="170"/>
        <v>1258</v>
      </c>
      <c r="J1103" s="42">
        <f t="shared" si="171"/>
        <v>155</v>
      </c>
      <c r="K1103" s="42">
        <f t="shared" si="172"/>
        <v>400</v>
      </c>
      <c r="L1103" s="41">
        <f t="shared" si="173"/>
        <v>1.9E-3</v>
      </c>
      <c r="M1103" s="42">
        <f t="shared" si="174"/>
        <v>0</v>
      </c>
      <c r="N1103" s="41">
        <f t="shared" si="175"/>
        <v>0</v>
      </c>
      <c r="O1103" s="40">
        <f t="shared" si="176"/>
        <v>0</v>
      </c>
      <c r="Q1103" s="39">
        <f t="shared" si="177"/>
        <v>1258</v>
      </c>
      <c r="R1103" s="40">
        <f t="shared" si="178"/>
        <v>0</v>
      </c>
      <c r="S1103" s="39">
        <f t="shared" si="179"/>
        <v>1</v>
      </c>
    </row>
    <row r="1104" spans="2:19" x14ac:dyDescent="0.3">
      <c r="B1104" s="47"/>
      <c r="C1104" s="45">
        <v>1259</v>
      </c>
      <c r="D1104" s="44">
        <v>42.725000000000001</v>
      </c>
      <c r="E1104" s="46"/>
      <c r="F1104" s="45"/>
      <c r="G1104" s="44"/>
      <c r="H1104" s="43"/>
      <c r="I1104" s="39">
        <f t="shared" si="170"/>
        <v>1259</v>
      </c>
      <c r="J1104" s="42">
        <f t="shared" si="171"/>
        <v>155</v>
      </c>
      <c r="K1104" s="42">
        <f t="shared" si="172"/>
        <v>400</v>
      </c>
      <c r="L1104" s="41">
        <f t="shared" si="173"/>
        <v>1.9E-3</v>
      </c>
      <c r="M1104" s="42">
        <f t="shared" si="174"/>
        <v>0</v>
      </c>
      <c r="N1104" s="41">
        <f t="shared" si="175"/>
        <v>0</v>
      </c>
      <c r="O1104" s="40">
        <f t="shared" si="176"/>
        <v>0</v>
      </c>
      <c r="Q1104" s="39">
        <f t="shared" si="177"/>
        <v>1259</v>
      </c>
      <c r="R1104" s="40">
        <f t="shared" si="178"/>
        <v>0</v>
      </c>
      <c r="S1104" s="39">
        <f t="shared" si="179"/>
        <v>1</v>
      </c>
    </row>
    <row r="1105" spans="2:19" x14ac:dyDescent="0.3">
      <c r="B1105" s="47"/>
      <c r="C1105" s="45">
        <v>1260</v>
      </c>
      <c r="D1105" s="44">
        <v>43.11</v>
      </c>
      <c r="E1105" s="46"/>
      <c r="F1105" s="45"/>
      <c r="G1105" s="44"/>
      <c r="H1105" s="43"/>
      <c r="I1105" s="39">
        <f t="shared" si="170"/>
        <v>1260</v>
      </c>
      <c r="J1105" s="42">
        <f t="shared" si="171"/>
        <v>155</v>
      </c>
      <c r="K1105" s="42">
        <f t="shared" si="172"/>
        <v>400</v>
      </c>
      <c r="L1105" s="41">
        <f t="shared" si="173"/>
        <v>1.9E-3</v>
      </c>
      <c r="M1105" s="42">
        <f t="shared" si="174"/>
        <v>0</v>
      </c>
      <c r="N1105" s="41">
        <f t="shared" si="175"/>
        <v>0</v>
      </c>
      <c r="O1105" s="40">
        <f t="shared" si="176"/>
        <v>0</v>
      </c>
      <c r="Q1105" s="39">
        <f t="shared" si="177"/>
        <v>1260</v>
      </c>
      <c r="R1105" s="40">
        <f t="shared" si="178"/>
        <v>0</v>
      </c>
      <c r="S1105" s="39">
        <f t="shared" si="179"/>
        <v>1</v>
      </c>
    </row>
    <row r="1106" spans="2:19" x14ac:dyDescent="0.3">
      <c r="B1106" s="47"/>
      <c r="C1106" s="45">
        <v>1261</v>
      </c>
      <c r="D1106" s="44">
        <v>41.146000000000001</v>
      </c>
      <c r="E1106" s="46"/>
      <c r="F1106" s="45"/>
      <c r="G1106" s="44"/>
      <c r="H1106" s="43"/>
      <c r="I1106" s="39">
        <f t="shared" si="170"/>
        <v>1261</v>
      </c>
      <c r="J1106" s="42">
        <f t="shared" si="171"/>
        <v>155</v>
      </c>
      <c r="K1106" s="42">
        <f t="shared" si="172"/>
        <v>400</v>
      </c>
      <c r="L1106" s="41">
        <f t="shared" si="173"/>
        <v>1.9E-3</v>
      </c>
      <c r="M1106" s="42">
        <f t="shared" si="174"/>
        <v>0</v>
      </c>
      <c r="N1106" s="41">
        <f t="shared" si="175"/>
        <v>0</v>
      </c>
      <c r="O1106" s="40">
        <f t="shared" si="176"/>
        <v>0</v>
      </c>
      <c r="Q1106" s="39">
        <f t="shared" si="177"/>
        <v>1261</v>
      </c>
      <c r="R1106" s="40">
        <f t="shared" si="178"/>
        <v>0</v>
      </c>
      <c r="S1106" s="39">
        <f t="shared" si="179"/>
        <v>1</v>
      </c>
    </row>
    <row r="1107" spans="2:19" x14ac:dyDescent="0.3">
      <c r="B1107" s="47"/>
      <c r="C1107" s="45">
        <v>1262</v>
      </c>
      <c r="D1107" s="44">
        <v>39.567</v>
      </c>
      <c r="E1107" s="46"/>
      <c r="F1107" s="45"/>
      <c r="G1107" s="44"/>
      <c r="H1107" s="43"/>
      <c r="I1107" s="39">
        <f t="shared" si="170"/>
        <v>1262</v>
      </c>
      <c r="J1107" s="42">
        <f t="shared" si="171"/>
        <v>155</v>
      </c>
      <c r="K1107" s="42">
        <f t="shared" si="172"/>
        <v>400</v>
      </c>
      <c r="L1107" s="41">
        <f t="shared" si="173"/>
        <v>1.9E-3</v>
      </c>
      <c r="M1107" s="42">
        <f t="shared" si="174"/>
        <v>0</v>
      </c>
      <c r="N1107" s="41">
        <f t="shared" si="175"/>
        <v>0</v>
      </c>
      <c r="O1107" s="40">
        <f t="shared" si="176"/>
        <v>0</v>
      </c>
      <c r="Q1107" s="39">
        <f t="shared" si="177"/>
        <v>1262</v>
      </c>
      <c r="R1107" s="40">
        <f t="shared" si="178"/>
        <v>0</v>
      </c>
      <c r="S1107" s="39">
        <f t="shared" si="179"/>
        <v>1</v>
      </c>
    </row>
    <row r="1108" spans="2:19" x14ac:dyDescent="0.3">
      <c r="B1108" s="47"/>
      <c r="C1108" s="45">
        <v>1263</v>
      </c>
      <c r="D1108" s="44">
        <v>40.018999999999998</v>
      </c>
      <c r="E1108" s="46"/>
      <c r="F1108" s="45"/>
      <c r="G1108" s="44"/>
      <c r="H1108" s="43"/>
      <c r="I1108" s="39">
        <f t="shared" si="170"/>
        <v>1263</v>
      </c>
      <c r="J1108" s="42">
        <f t="shared" si="171"/>
        <v>155</v>
      </c>
      <c r="K1108" s="42">
        <f t="shared" si="172"/>
        <v>400</v>
      </c>
      <c r="L1108" s="41">
        <f t="shared" si="173"/>
        <v>1.9E-3</v>
      </c>
      <c r="M1108" s="42">
        <f t="shared" si="174"/>
        <v>0</v>
      </c>
      <c r="N1108" s="41">
        <f t="shared" si="175"/>
        <v>0</v>
      </c>
      <c r="O1108" s="40">
        <f t="shared" si="176"/>
        <v>0</v>
      </c>
      <c r="Q1108" s="39">
        <f t="shared" si="177"/>
        <v>1263</v>
      </c>
      <c r="R1108" s="40">
        <f t="shared" si="178"/>
        <v>0</v>
      </c>
      <c r="S1108" s="39">
        <f t="shared" si="179"/>
        <v>1</v>
      </c>
    </row>
    <row r="1109" spans="2:19" x14ac:dyDescent="0.3">
      <c r="B1109" s="47"/>
      <c r="C1109" s="45">
        <v>1264</v>
      </c>
      <c r="D1109" s="44">
        <v>37.148000000000003</v>
      </c>
      <c r="E1109" s="46"/>
      <c r="F1109" s="45"/>
      <c r="G1109" s="44"/>
      <c r="H1109" s="43"/>
      <c r="I1109" s="39">
        <f t="shared" si="170"/>
        <v>1264</v>
      </c>
      <c r="J1109" s="42">
        <f t="shared" si="171"/>
        <v>155</v>
      </c>
      <c r="K1109" s="42">
        <f t="shared" si="172"/>
        <v>400</v>
      </c>
      <c r="L1109" s="41">
        <f t="shared" si="173"/>
        <v>1.9E-3</v>
      </c>
      <c r="M1109" s="42">
        <f t="shared" si="174"/>
        <v>0</v>
      </c>
      <c r="N1109" s="41">
        <f t="shared" si="175"/>
        <v>0</v>
      </c>
      <c r="O1109" s="40">
        <f t="shared" si="176"/>
        <v>0</v>
      </c>
      <c r="Q1109" s="39">
        <f t="shared" si="177"/>
        <v>1264</v>
      </c>
      <c r="R1109" s="40">
        <f t="shared" si="178"/>
        <v>0</v>
      </c>
      <c r="S1109" s="39">
        <f t="shared" si="179"/>
        <v>1</v>
      </c>
    </row>
    <row r="1110" spans="2:19" x14ac:dyDescent="0.3">
      <c r="B1110" s="47"/>
      <c r="C1110" s="45">
        <v>1265</v>
      </c>
      <c r="D1110" s="44">
        <v>39.57</v>
      </c>
      <c r="E1110" s="46"/>
      <c r="F1110" s="45"/>
      <c r="G1110" s="44"/>
      <c r="H1110" s="43"/>
      <c r="I1110" s="39">
        <f t="shared" si="170"/>
        <v>1265</v>
      </c>
      <c r="J1110" s="42">
        <f t="shared" si="171"/>
        <v>155</v>
      </c>
      <c r="K1110" s="42">
        <f t="shared" si="172"/>
        <v>400</v>
      </c>
      <c r="L1110" s="41">
        <f t="shared" si="173"/>
        <v>1.9E-3</v>
      </c>
      <c r="M1110" s="42">
        <f t="shared" si="174"/>
        <v>0</v>
      </c>
      <c r="N1110" s="41">
        <f t="shared" si="175"/>
        <v>0</v>
      </c>
      <c r="O1110" s="40">
        <f t="shared" si="176"/>
        <v>0</v>
      </c>
      <c r="Q1110" s="39">
        <f t="shared" si="177"/>
        <v>1265</v>
      </c>
      <c r="R1110" s="40">
        <f t="shared" si="178"/>
        <v>0</v>
      </c>
      <c r="S1110" s="39">
        <f t="shared" si="179"/>
        <v>1</v>
      </c>
    </row>
    <row r="1111" spans="2:19" x14ac:dyDescent="0.3">
      <c r="B1111" s="47"/>
      <c r="C1111" s="45">
        <v>1266</v>
      </c>
      <c r="D1111" s="44">
        <v>38.527000000000001</v>
      </c>
      <c r="E1111" s="46"/>
      <c r="F1111" s="45"/>
      <c r="G1111" s="44"/>
      <c r="H1111" s="43"/>
      <c r="I1111" s="39">
        <f t="shared" si="170"/>
        <v>1266</v>
      </c>
      <c r="J1111" s="42">
        <f t="shared" si="171"/>
        <v>155</v>
      </c>
      <c r="K1111" s="42">
        <f t="shared" si="172"/>
        <v>400</v>
      </c>
      <c r="L1111" s="41">
        <f t="shared" si="173"/>
        <v>1.9E-3</v>
      </c>
      <c r="M1111" s="42">
        <f t="shared" si="174"/>
        <v>0</v>
      </c>
      <c r="N1111" s="41">
        <f t="shared" si="175"/>
        <v>0</v>
      </c>
      <c r="O1111" s="40">
        <f t="shared" si="176"/>
        <v>0</v>
      </c>
      <c r="Q1111" s="39">
        <f t="shared" si="177"/>
        <v>1266</v>
      </c>
      <c r="R1111" s="40">
        <f t="shared" si="178"/>
        <v>0</v>
      </c>
      <c r="S1111" s="39">
        <f t="shared" si="179"/>
        <v>1</v>
      </c>
    </row>
    <row r="1112" spans="2:19" x14ac:dyDescent="0.3">
      <c r="B1112" s="47"/>
      <c r="C1112" s="45">
        <v>1267</v>
      </c>
      <c r="D1112" s="44">
        <v>38.822000000000003</v>
      </c>
      <c r="E1112" s="46"/>
      <c r="F1112" s="45"/>
      <c r="G1112" s="44"/>
      <c r="H1112" s="43"/>
      <c r="I1112" s="39">
        <f t="shared" si="170"/>
        <v>1267</v>
      </c>
      <c r="J1112" s="42">
        <f t="shared" si="171"/>
        <v>155</v>
      </c>
      <c r="K1112" s="42">
        <f t="shared" si="172"/>
        <v>400</v>
      </c>
      <c r="L1112" s="41">
        <f t="shared" si="173"/>
        <v>1.9E-3</v>
      </c>
      <c r="M1112" s="42">
        <f t="shared" si="174"/>
        <v>0</v>
      </c>
      <c r="N1112" s="41">
        <f t="shared" si="175"/>
        <v>0</v>
      </c>
      <c r="O1112" s="40">
        <f t="shared" si="176"/>
        <v>0</v>
      </c>
      <c r="Q1112" s="39">
        <f t="shared" si="177"/>
        <v>1267</v>
      </c>
      <c r="R1112" s="40">
        <f t="shared" si="178"/>
        <v>0</v>
      </c>
      <c r="S1112" s="39">
        <f t="shared" si="179"/>
        <v>1</v>
      </c>
    </row>
    <row r="1113" spans="2:19" x14ac:dyDescent="0.3">
      <c r="B1113" s="47"/>
      <c r="C1113" s="45">
        <v>1268</v>
      </c>
      <c r="D1113" s="44">
        <v>37.051000000000002</v>
      </c>
      <c r="E1113" s="46"/>
      <c r="F1113" s="45"/>
      <c r="G1113" s="44"/>
      <c r="H1113" s="43"/>
      <c r="I1113" s="39">
        <f t="shared" si="170"/>
        <v>1268</v>
      </c>
      <c r="J1113" s="42">
        <f t="shared" si="171"/>
        <v>155</v>
      </c>
      <c r="K1113" s="42">
        <f t="shared" si="172"/>
        <v>400</v>
      </c>
      <c r="L1113" s="41">
        <f t="shared" si="173"/>
        <v>1.9E-3</v>
      </c>
      <c r="M1113" s="42">
        <f t="shared" si="174"/>
        <v>0</v>
      </c>
      <c r="N1113" s="41">
        <f t="shared" si="175"/>
        <v>0</v>
      </c>
      <c r="O1113" s="40">
        <f t="shared" si="176"/>
        <v>0</v>
      </c>
      <c r="Q1113" s="39">
        <f t="shared" si="177"/>
        <v>1268</v>
      </c>
      <c r="R1113" s="40">
        <f t="shared" si="178"/>
        <v>0</v>
      </c>
      <c r="S1113" s="39">
        <f t="shared" si="179"/>
        <v>1</v>
      </c>
    </row>
    <row r="1114" spans="2:19" x14ac:dyDescent="0.3">
      <c r="B1114" s="47"/>
      <c r="C1114" s="45">
        <v>1269</v>
      </c>
      <c r="D1114" s="44">
        <v>24.652000000000001</v>
      </c>
      <c r="E1114" s="46"/>
      <c r="F1114" s="45"/>
      <c r="G1114" s="44"/>
      <c r="H1114" s="43"/>
      <c r="I1114" s="39">
        <f t="shared" si="170"/>
        <v>1269</v>
      </c>
      <c r="J1114" s="42">
        <f t="shared" si="171"/>
        <v>155</v>
      </c>
      <c r="K1114" s="42">
        <f t="shared" si="172"/>
        <v>400</v>
      </c>
      <c r="L1114" s="41">
        <f t="shared" si="173"/>
        <v>1.9E-3</v>
      </c>
      <c r="M1114" s="42">
        <f t="shared" si="174"/>
        <v>0</v>
      </c>
      <c r="N1114" s="41">
        <f t="shared" si="175"/>
        <v>0</v>
      </c>
      <c r="O1114" s="40">
        <f t="shared" si="176"/>
        <v>0</v>
      </c>
      <c r="Q1114" s="39">
        <f t="shared" si="177"/>
        <v>1269</v>
      </c>
      <c r="R1114" s="40">
        <f t="shared" si="178"/>
        <v>0</v>
      </c>
      <c r="S1114" s="39">
        <f t="shared" si="179"/>
        <v>1</v>
      </c>
    </row>
    <row r="1115" spans="2:19" x14ac:dyDescent="0.3">
      <c r="B1115" s="47"/>
      <c r="C1115" s="45">
        <v>1270</v>
      </c>
      <c r="D1115" s="44">
        <v>38.744</v>
      </c>
      <c r="E1115" s="46"/>
      <c r="F1115" s="45"/>
      <c r="G1115" s="44"/>
      <c r="H1115" s="43"/>
      <c r="I1115" s="39">
        <f t="shared" si="170"/>
        <v>1270</v>
      </c>
      <c r="J1115" s="42">
        <f t="shared" si="171"/>
        <v>155</v>
      </c>
      <c r="K1115" s="42">
        <f t="shared" si="172"/>
        <v>400</v>
      </c>
      <c r="L1115" s="41">
        <f t="shared" si="173"/>
        <v>1.9E-3</v>
      </c>
      <c r="M1115" s="42">
        <f t="shared" si="174"/>
        <v>0</v>
      </c>
      <c r="N1115" s="41">
        <f t="shared" si="175"/>
        <v>0</v>
      </c>
      <c r="O1115" s="40">
        <f t="shared" si="176"/>
        <v>0</v>
      </c>
      <c r="Q1115" s="39">
        <f t="shared" si="177"/>
        <v>1270</v>
      </c>
      <c r="R1115" s="40">
        <f t="shared" si="178"/>
        <v>0</v>
      </c>
      <c r="S1115" s="39">
        <f t="shared" si="179"/>
        <v>1</v>
      </c>
    </row>
    <row r="1116" spans="2:19" x14ac:dyDescent="0.3">
      <c r="B1116" s="47"/>
      <c r="C1116" s="45">
        <v>1271</v>
      </c>
      <c r="D1116" s="44">
        <v>40.825000000000003</v>
      </c>
      <c r="E1116" s="46"/>
      <c r="F1116" s="45"/>
      <c r="G1116" s="44"/>
      <c r="H1116" s="43"/>
      <c r="I1116" s="39">
        <f t="shared" si="170"/>
        <v>1271</v>
      </c>
      <c r="J1116" s="42">
        <f t="shared" si="171"/>
        <v>155</v>
      </c>
      <c r="K1116" s="42">
        <f t="shared" si="172"/>
        <v>400</v>
      </c>
      <c r="L1116" s="41">
        <f t="shared" si="173"/>
        <v>1.9E-3</v>
      </c>
      <c r="M1116" s="42">
        <f t="shared" si="174"/>
        <v>0</v>
      </c>
      <c r="N1116" s="41">
        <f t="shared" si="175"/>
        <v>0</v>
      </c>
      <c r="O1116" s="40">
        <f t="shared" si="176"/>
        <v>0</v>
      </c>
      <c r="Q1116" s="39">
        <f t="shared" si="177"/>
        <v>1271</v>
      </c>
      <c r="R1116" s="40">
        <f t="shared" si="178"/>
        <v>0</v>
      </c>
      <c r="S1116" s="39">
        <f t="shared" si="179"/>
        <v>1</v>
      </c>
    </row>
    <row r="1117" spans="2:19" x14ac:dyDescent="0.3">
      <c r="B1117" s="47"/>
      <c r="C1117" s="45">
        <v>1272</v>
      </c>
      <c r="D1117" s="44">
        <v>40.878999999999998</v>
      </c>
      <c r="E1117" s="46"/>
      <c r="F1117" s="45"/>
      <c r="G1117" s="44"/>
      <c r="H1117" s="43"/>
      <c r="I1117" s="39">
        <f t="shared" si="170"/>
        <v>1272</v>
      </c>
      <c r="J1117" s="42">
        <f t="shared" si="171"/>
        <v>155</v>
      </c>
      <c r="K1117" s="42">
        <f t="shared" si="172"/>
        <v>400</v>
      </c>
      <c r="L1117" s="41">
        <f t="shared" si="173"/>
        <v>1.9E-3</v>
      </c>
      <c r="M1117" s="42">
        <f t="shared" si="174"/>
        <v>0</v>
      </c>
      <c r="N1117" s="41">
        <f t="shared" si="175"/>
        <v>0</v>
      </c>
      <c r="O1117" s="40">
        <f t="shared" si="176"/>
        <v>0</v>
      </c>
      <c r="Q1117" s="39">
        <f t="shared" si="177"/>
        <v>1272</v>
      </c>
      <c r="R1117" s="40">
        <f t="shared" si="178"/>
        <v>0</v>
      </c>
      <c r="S1117" s="39">
        <f t="shared" si="179"/>
        <v>1</v>
      </c>
    </row>
    <row r="1118" spans="2:19" x14ac:dyDescent="0.3">
      <c r="B1118" s="47"/>
      <c r="C1118" s="45">
        <v>1273</v>
      </c>
      <c r="D1118" s="44">
        <v>40.625</v>
      </c>
      <c r="E1118" s="46"/>
      <c r="F1118" s="45"/>
      <c r="G1118" s="44"/>
      <c r="H1118" s="43"/>
      <c r="I1118" s="39">
        <f t="shared" si="170"/>
        <v>1273</v>
      </c>
      <c r="J1118" s="42">
        <f t="shared" si="171"/>
        <v>155</v>
      </c>
      <c r="K1118" s="42">
        <f t="shared" si="172"/>
        <v>400</v>
      </c>
      <c r="L1118" s="41">
        <f t="shared" si="173"/>
        <v>1.9E-3</v>
      </c>
      <c r="M1118" s="42">
        <f t="shared" si="174"/>
        <v>0</v>
      </c>
      <c r="N1118" s="41">
        <f t="shared" si="175"/>
        <v>0</v>
      </c>
      <c r="O1118" s="40">
        <f t="shared" si="176"/>
        <v>0</v>
      </c>
      <c r="Q1118" s="39">
        <f t="shared" si="177"/>
        <v>1273</v>
      </c>
      <c r="R1118" s="40">
        <f t="shared" si="178"/>
        <v>0</v>
      </c>
      <c r="S1118" s="39">
        <f t="shared" si="179"/>
        <v>1</v>
      </c>
    </row>
    <row r="1119" spans="2:19" x14ac:dyDescent="0.3">
      <c r="B1119" s="47"/>
      <c r="C1119" s="45">
        <v>1274</v>
      </c>
      <c r="D1119" s="44">
        <v>40.613999999999997</v>
      </c>
      <c r="E1119" s="46"/>
      <c r="F1119" s="45"/>
      <c r="G1119" s="44"/>
      <c r="H1119" s="43"/>
      <c r="I1119" s="39">
        <f t="shared" si="170"/>
        <v>1274</v>
      </c>
      <c r="J1119" s="42">
        <f t="shared" si="171"/>
        <v>155</v>
      </c>
      <c r="K1119" s="42">
        <f t="shared" si="172"/>
        <v>400</v>
      </c>
      <c r="L1119" s="41">
        <f t="shared" si="173"/>
        <v>1.9E-3</v>
      </c>
      <c r="M1119" s="42">
        <f t="shared" si="174"/>
        <v>0</v>
      </c>
      <c r="N1119" s="41">
        <f t="shared" si="175"/>
        <v>0</v>
      </c>
      <c r="O1119" s="40">
        <f t="shared" si="176"/>
        <v>0</v>
      </c>
      <c r="Q1119" s="39">
        <f t="shared" si="177"/>
        <v>1274</v>
      </c>
      <c r="R1119" s="40">
        <f t="shared" si="178"/>
        <v>0</v>
      </c>
      <c r="S1119" s="39">
        <f t="shared" si="179"/>
        <v>1</v>
      </c>
    </row>
    <row r="1120" spans="2:19" x14ac:dyDescent="0.3">
      <c r="B1120" s="47"/>
      <c r="C1120" s="45">
        <v>1275</v>
      </c>
      <c r="D1120" s="44">
        <v>41.232999999999997</v>
      </c>
      <c r="E1120" s="46"/>
      <c r="F1120" s="45"/>
      <c r="G1120" s="44"/>
      <c r="H1120" s="43"/>
      <c r="I1120" s="39">
        <f t="shared" si="170"/>
        <v>1275</v>
      </c>
      <c r="J1120" s="42">
        <f t="shared" si="171"/>
        <v>155</v>
      </c>
      <c r="K1120" s="42">
        <f t="shared" si="172"/>
        <v>400</v>
      </c>
      <c r="L1120" s="41">
        <f t="shared" si="173"/>
        <v>1.9E-3</v>
      </c>
      <c r="M1120" s="42">
        <f t="shared" si="174"/>
        <v>0</v>
      </c>
      <c r="N1120" s="41">
        <f t="shared" si="175"/>
        <v>0</v>
      </c>
      <c r="O1120" s="40">
        <f t="shared" si="176"/>
        <v>0</v>
      </c>
      <c r="Q1120" s="39">
        <f t="shared" si="177"/>
        <v>1275</v>
      </c>
      <c r="R1120" s="40">
        <f t="shared" si="178"/>
        <v>0</v>
      </c>
      <c r="S1120" s="39">
        <f t="shared" si="179"/>
        <v>1</v>
      </c>
    </row>
    <row r="1121" spans="2:19" x14ac:dyDescent="0.3">
      <c r="B1121" s="47"/>
      <c r="C1121" s="45">
        <v>1276</v>
      </c>
      <c r="D1121" s="44">
        <v>41.692999999999998</v>
      </c>
      <c r="E1121" s="46"/>
      <c r="F1121" s="45"/>
      <c r="G1121" s="44"/>
      <c r="H1121" s="43"/>
      <c r="I1121" s="39">
        <f t="shared" si="170"/>
        <v>1276</v>
      </c>
      <c r="J1121" s="42">
        <f t="shared" si="171"/>
        <v>155</v>
      </c>
      <c r="K1121" s="42">
        <f t="shared" si="172"/>
        <v>400</v>
      </c>
      <c r="L1121" s="41">
        <f t="shared" si="173"/>
        <v>1.9E-3</v>
      </c>
      <c r="M1121" s="42">
        <f t="shared" si="174"/>
        <v>0</v>
      </c>
      <c r="N1121" s="41">
        <f t="shared" si="175"/>
        <v>0</v>
      </c>
      <c r="O1121" s="40">
        <f t="shared" si="176"/>
        <v>0</v>
      </c>
      <c r="Q1121" s="39">
        <f t="shared" si="177"/>
        <v>1276</v>
      </c>
      <c r="R1121" s="40">
        <f t="shared" si="178"/>
        <v>0</v>
      </c>
      <c r="S1121" s="39">
        <f t="shared" si="179"/>
        <v>1</v>
      </c>
    </row>
    <row r="1122" spans="2:19" x14ac:dyDescent="0.3">
      <c r="B1122" s="47"/>
      <c r="C1122" s="45">
        <v>1277</v>
      </c>
      <c r="D1122" s="44">
        <v>42.000999999999998</v>
      </c>
      <c r="E1122" s="46"/>
      <c r="F1122" s="45"/>
      <c r="G1122" s="44"/>
      <c r="H1122" s="43"/>
      <c r="I1122" s="39">
        <f t="shared" si="170"/>
        <v>1277</v>
      </c>
      <c r="J1122" s="42">
        <f t="shared" si="171"/>
        <v>155</v>
      </c>
      <c r="K1122" s="42">
        <f t="shared" si="172"/>
        <v>400</v>
      </c>
      <c r="L1122" s="41">
        <f t="shared" si="173"/>
        <v>1.9E-3</v>
      </c>
      <c r="M1122" s="42">
        <f t="shared" si="174"/>
        <v>0</v>
      </c>
      <c r="N1122" s="41">
        <f t="shared" si="175"/>
        <v>0</v>
      </c>
      <c r="O1122" s="40">
        <f t="shared" si="176"/>
        <v>0</v>
      </c>
      <c r="Q1122" s="39">
        <f t="shared" si="177"/>
        <v>1277</v>
      </c>
      <c r="R1122" s="40">
        <f t="shared" si="178"/>
        <v>0</v>
      </c>
      <c r="S1122" s="39">
        <f t="shared" si="179"/>
        <v>1</v>
      </c>
    </row>
    <row r="1123" spans="2:19" x14ac:dyDescent="0.3">
      <c r="B1123" s="47"/>
      <c r="C1123" s="45">
        <v>1278</v>
      </c>
      <c r="D1123" s="44">
        <v>42.762999999999998</v>
      </c>
      <c r="E1123" s="46"/>
      <c r="F1123" s="45"/>
      <c r="G1123" s="44"/>
      <c r="H1123" s="43"/>
      <c r="I1123" s="39">
        <f t="shared" si="170"/>
        <v>1278</v>
      </c>
      <c r="J1123" s="42">
        <f t="shared" si="171"/>
        <v>155</v>
      </c>
      <c r="K1123" s="42">
        <f t="shared" si="172"/>
        <v>400</v>
      </c>
      <c r="L1123" s="41">
        <f t="shared" si="173"/>
        <v>1.9E-3</v>
      </c>
      <c r="M1123" s="42">
        <f t="shared" si="174"/>
        <v>0</v>
      </c>
      <c r="N1123" s="41">
        <f t="shared" si="175"/>
        <v>0</v>
      </c>
      <c r="O1123" s="40">
        <f t="shared" si="176"/>
        <v>0</v>
      </c>
      <c r="Q1123" s="39">
        <f t="shared" si="177"/>
        <v>1278</v>
      </c>
      <c r="R1123" s="40">
        <f t="shared" si="178"/>
        <v>0</v>
      </c>
      <c r="S1123" s="39">
        <f t="shared" si="179"/>
        <v>1</v>
      </c>
    </row>
    <row r="1124" spans="2:19" x14ac:dyDescent="0.3">
      <c r="B1124" s="47"/>
      <c r="C1124" s="45">
        <v>1279</v>
      </c>
      <c r="D1124" s="44">
        <v>42.456000000000003</v>
      </c>
      <c r="E1124" s="46"/>
      <c r="F1124" s="45"/>
      <c r="G1124" s="44"/>
      <c r="H1124" s="43"/>
      <c r="I1124" s="39">
        <f t="shared" si="170"/>
        <v>1279</v>
      </c>
      <c r="J1124" s="42">
        <f t="shared" si="171"/>
        <v>155</v>
      </c>
      <c r="K1124" s="42">
        <f t="shared" si="172"/>
        <v>400</v>
      </c>
      <c r="L1124" s="41">
        <f t="shared" si="173"/>
        <v>1.9E-3</v>
      </c>
      <c r="M1124" s="42">
        <f t="shared" si="174"/>
        <v>0</v>
      </c>
      <c r="N1124" s="41">
        <f t="shared" si="175"/>
        <v>0</v>
      </c>
      <c r="O1124" s="40">
        <f t="shared" si="176"/>
        <v>0</v>
      </c>
      <c r="Q1124" s="39">
        <f t="shared" si="177"/>
        <v>1279</v>
      </c>
      <c r="R1124" s="40">
        <f t="shared" si="178"/>
        <v>0</v>
      </c>
      <c r="S1124" s="39">
        <f t="shared" si="179"/>
        <v>1</v>
      </c>
    </row>
    <row r="1125" spans="2:19" x14ac:dyDescent="0.3">
      <c r="B1125" s="47"/>
      <c r="C1125" s="45">
        <v>1280</v>
      </c>
      <c r="D1125" s="44">
        <v>42.204000000000001</v>
      </c>
      <c r="E1125" s="46"/>
      <c r="F1125" s="45"/>
      <c r="G1125" s="44"/>
      <c r="H1125" s="43"/>
      <c r="I1125" s="39">
        <f t="shared" si="170"/>
        <v>1280</v>
      </c>
      <c r="J1125" s="42">
        <f t="shared" si="171"/>
        <v>155</v>
      </c>
      <c r="K1125" s="42">
        <f t="shared" si="172"/>
        <v>400</v>
      </c>
      <c r="L1125" s="41">
        <f t="shared" si="173"/>
        <v>1.9E-3</v>
      </c>
      <c r="M1125" s="42">
        <f t="shared" si="174"/>
        <v>0</v>
      </c>
      <c r="N1125" s="41">
        <f t="shared" si="175"/>
        <v>0</v>
      </c>
      <c r="O1125" s="40">
        <f t="shared" si="176"/>
        <v>0</v>
      </c>
      <c r="Q1125" s="39">
        <f t="shared" si="177"/>
        <v>1280</v>
      </c>
      <c r="R1125" s="40">
        <f t="shared" si="178"/>
        <v>0</v>
      </c>
      <c r="S1125" s="39">
        <f t="shared" si="179"/>
        <v>1</v>
      </c>
    </row>
    <row r="1126" spans="2:19" x14ac:dyDescent="0.3">
      <c r="B1126" s="47"/>
      <c r="C1126" s="45">
        <v>1281</v>
      </c>
      <c r="D1126" s="44">
        <v>41.335000000000001</v>
      </c>
      <c r="E1126" s="46"/>
      <c r="F1126" s="45"/>
      <c r="G1126" s="44"/>
      <c r="H1126" s="43"/>
      <c r="I1126" s="39">
        <f t="shared" si="170"/>
        <v>1281</v>
      </c>
      <c r="J1126" s="42">
        <f t="shared" si="171"/>
        <v>155</v>
      </c>
      <c r="K1126" s="42">
        <f t="shared" si="172"/>
        <v>400</v>
      </c>
      <c r="L1126" s="41">
        <f t="shared" si="173"/>
        <v>1.9E-3</v>
      </c>
      <c r="M1126" s="42">
        <f t="shared" si="174"/>
        <v>0</v>
      </c>
      <c r="N1126" s="41">
        <f t="shared" si="175"/>
        <v>0</v>
      </c>
      <c r="O1126" s="40">
        <f t="shared" si="176"/>
        <v>0</v>
      </c>
      <c r="Q1126" s="39">
        <f t="shared" si="177"/>
        <v>1281</v>
      </c>
      <c r="R1126" s="40">
        <f t="shared" si="178"/>
        <v>0</v>
      </c>
      <c r="S1126" s="39">
        <f t="shared" si="179"/>
        <v>1</v>
      </c>
    </row>
    <row r="1127" spans="2:19" x14ac:dyDescent="0.3">
      <c r="B1127" s="47"/>
      <c r="C1127" s="45">
        <v>1282</v>
      </c>
      <c r="D1127" s="44">
        <v>37.305</v>
      </c>
      <c r="E1127" s="46"/>
      <c r="F1127" s="45"/>
      <c r="G1127" s="44"/>
      <c r="H1127" s="43"/>
      <c r="I1127" s="39">
        <f t="shared" si="170"/>
        <v>1282</v>
      </c>
      <c r="J1127" s="42">
        <f t="shared" si="171"/>
        <v>155</v>
      </c>
      <c r="K1127" s="42">
        <f t="shared" si="172"/>
        <v>400</v>
      </c>
      <c r="L1127" s="41">
        <f t="shared" si="173"/>
        <v>1.9E-3</v>
      </c>
      <c r="M1127" s="42">
        <f t="shared" si="174"/>
        <v>0</v>
      </c>
      <c r="N1127" s="41">
        <f t="shared" si="175"/>
        <v>0</v>
      </c>
      <c r="O1127" s="40">
        <f t="shared" si="176"/>
        <v>0</v>
      </c>
      <c r="Q1127" s="39">
        <f t="shared" si="177"/>
        <v>1282</v>
      </c>
      <c r="R1127" s="40">
        <f t="shared" si="178"/>
        <v>0</v>
      </c>
      <c r="S1127" s="39">
        <f t="shared" si="179"/>
        <v>1</v>
      </c>
    </row>
    <row r="1128" spans="2:19" x14ac:dyDescent="0.3">
      <c r="B1128" s="47"/>
      <c r="C1128" s="45">
        <v>1283</v>
      </c>
      <c r="D1128" s="44">
        <v>40.732999999999997</v>
      </c>
      <c r="E1128" s="46"/>
      <c r="F1128" s="45"/>
      <c r="G1128" s="44"/>
      <c r="H1128" s="43"/>
      <c r="I1128" s="39">
        <f t="shared" si="170"/>
        <v>1283</v>
      </c>
      <c r="J1128" s="42">
        <f t="shared" si="171"/>
        <v>155</v>
      </c>
      <c r="K1128" s="42">
        <f t="shared" si="172"/>
        <v>400</v>
      </c>
      <c r="L1128" s="41">
        <f t="shared" si="173"/>
        <v>1.9E-3</v>
      </c>
      <c r="M1128" s="42">
        <f t="shared" si="174"/>
        <v>0</v>
      </c>
      <c r="N1128" s="41">
        <f t="shared" si="175"/>
        <v>0</v>
      </c>
      <c r="O1128" s="40">
        <f t="shared" si="176"/>
        <v>0</v>
      </c>
      <c r="Q1128" s="39">
        <f t="shared" si="177"/>
        <v>1283</v>
      </c>
      <c r="R1128" s="40">
        <f t="shared" si="178"/>
        <v>0</v>
      </c>
      <c r="S1128" s="39">
        <f t="shared" si="179"/>
        <v>1</v>
      </c>
    </row>
    <row r="1129" spans="2:19" x14ac:dyDescent="0.3">
      <c r="B1129" s="47"/>
      <c r="C1129" s="45">
        <v>1284</v>
      </c>
      <c r="D1129" s="44">
        <v>42.078000000000003</v>
      </c>
      <c r="E1129" s="46"/>
      <c r="F1129" s="45"/>
      <c r="G1129" s="44"/>
      <c r="H1129" s="43"/>
      <c r="I1129" s="39">
        <f t="shared" si="170"/>
        <v>1284</v>
      </c>
      <c r="J1129" s="42">
        <f t="shared" si="171"/>
        <v>155</v>
      </c>
      <c r="K1129" s="42">
        <f t="shared" si="172"/>
        <v>400</v>
      </c>
      <c r="L1129" s="41">
        <f t="shared" si="173"/>
        <v>1.9E-3</v>
      </c>
      <c r="M1129" s="42">
        <f t="shared" si="174"/>
        <v>0</v>
      </c>
      <c r="N1129" s="41">
        <f t="shared" si="175"/>
        <v>0</v>
      </c>
      <c r="O1129" s="40">
        <f t="shared" si="176"/>
        <v>0</v>
      </c>
      <c r="Q1129" s="39">
        <f t="shared" si="177"/>
        <v>1284</v>
      </c>
      <c r="R1129" s="40">
        <f t="shared" si="178"/>
        <v>0</v>
      </c>
      <c r="S1129" s="39">
        <f t="shared" si="179"/>
        <v>1</v>
      </c>
    </row>
    <row r="1130" spans="2:19" x14ac:dyDescent="0.3">
      <c r="B1130" s="47"/>
      <c r="C1130" s="45">
        <v>1285</v>
      </c>
      <c r="D1130" s="44">
        <v>42.399000000000001</v>
      </c>
      <c r="E1130" s="46"/>
      <c r="F1130" s="45"/>
      <c r="G1130" s="44"/>
      <c r="H1130" s="43"/>
      <c r="I1130" s="39">
        <f t="shared" si="170"/>
        <v>1285</v>
      </c>
      <c r="J1130" s="42">
        <f t="shared" si="171"/>
        <v>155</v>
      </c>
      <c r="K1130" s="42">
        <f t="shared" si="172"/>
        <v>400</v>
      </c>
      <c r="L1130" s="41">
        <f t="shared" si="173"/>
        <v>1.9E-3</v>
      </c>
      <c r="M1130" s="42">
        <f t="shared" si="174"/>
        <v>0</v>
      </c>
      <c r="N1130" s="41">
        <f t="shared" si="175"/>
        <v>0</v>
      </c>
      <c r="O1130" s="40">
        <f t="shared" si="176"/>
        <v>0</v>
      </c>
      <c r="Q1130" s="39">
        <f t="shared" si="177"/>
        <v>1285</v>
      </c>
      <c r="R1130" s="40">
        <f t="shared" si="178"/>
        <v>0</v>
      </c>
      <c r="S1130" s="39">
        <f t="shared" si="179"/>
        <v>1</v>
      </c>
    </row>
    <row r="1131" spans="2:19" x14ac:dyDescent="0.3">
      <c r="B1131" s="47"/>
      <c r="C1131" s="45">
        <v>1286</v>
      </c>
      <c r="D1131" s="44">
        <v>42.713999999999999</v>
      </c>
      <c r="E1131" s="46"/>
      <c r="F1131" s="45"/>
      <c r="G1131" s="44"/>
      <c r="H1131" s="43"/>
      <c r="I1131" s="39">
        <f t="shared" si="170"/>
        <v>1286</v>
      </c>
      <c r="J1131" s="42">
        <f t="shared" si="171"/>
        <v>155</v>
      </c>
      <c r="K1131" s="42">
        <f t="shared" si="172"/>
        <v>400</v>
      </c>
      <c r="L1131" s="41">
        <f t="shared" si="173"/>
        <v>1.9E-3</v>
      </c>
      <c r="M1131" s="42">
        <f t="shared" si="174"/>
        <v>0</v>
      </c>
      <c r="N1131" s="41">
        <f t="shared" si="175"/>
        <v>0</v>
      </c>
      <c r="O1131" s="40">
        <f t="shared" si="176"/>
        <v>0</v>
      </c>
      <c r="Q1131" s="39">
        <f t="shared" si="177"/>
        <v>1286</v>
      </c>
      <c r="R1131" s="40">
        <f t="shared" si="178"/>
        <v>0</v>
      </c>
      <c r="S1131" s="39">
        <f t="shared" si="179"/>
        <v>1</v>
      </c>
    </row>
    <row r="1132" spans="2:19" x14ac:dyDescent="0.3">
      <c r="B1132" s="47"/>
      <c r="C1132" s="45">
        <v>1287</v>
      </c>
      <c r="D1132" s="44">
        <v>42.213000000000001</v>
      </c>
      <c r="E1132" s="46"/>
      <c r="F1132" s="45"/>
      <c r="G1132" s="44"/>
      <c r="H1132" s="43"/>
      <c r="I1132" s="39">
        <f t="shared" si="170"/>
        <v>1287</v>
      </c>
      <c r="J1132" s="42">
        <f t="shared" si="171"/>
        <v>155</v>
      </c>
      <c r="K1132" s="42">
        <f t="shared" si="172"/>
        <v>400</v>
      </c>
      <c r="L1132" s="41">
        <f t="shared" si="173"/>
        <v>1.9E-3</v>
      </c>
      <c r="M1132" s="42">
        <f t="shared" si="174"/>
        <v>0</v>
      </c>
      <c r="N1132" s="41">
        <f t="shared" si="175"/>
        <v>0</v>
      </c>
      <c r="O1132" s="40">
        <f t="shared" si="176"/>
        <v>0</v>
      </c>
      <c r="Q1132" s="39">
        <f t="shared" si="177"/>
        <v>1287</v>
      </c>
      <c r="R1132" s="40">
        <f t="shared" si="178"/>
        <v>0</v>
      </c>
      <c r="S1132" s="39">
        <f t="shared" si="179"/>
        <v>1</v>
      </c>
    </row>
    <row r="1133" spans="2:19" x14ac:dyDescent="0.3">
      <c r="B1133" s="47"/>
      <c r="C1133" s="45">
        <v>1288</v>
      </c>
      <c r="D1133" s="44">
        <v>41.988999999999997</v>
      </c>
      <c r="E1133" s="46"/>
      <c r="F1133" s="45"/>
      <c r="G1133" s="44"/>
      <c r="H1133" s="43"/>
      <c r="I1133" s="39">
        <f t="shared" si="170"/>
        <v>1288</v>
      </c>
      <c r="J1133" s="42">
        <f t="shared" si="171"/>
        <v>155</v>
      </c>
      <c r="K1133" s="42">
        <f t="shared" si="172"/>
        <v>400</v>
      </c>
      <c r="L1133" s="41">
        <f t="shared" si="173"/>
        <v>1.9E-3</v>
      </c>
      <c r="M1133" s="42">
        <f t="shared" si="174"/>
        <v>0</v>
      </c>
      <c r="N1133" s="41">
        <f t="shared" si="175"/>
        <v>0</v>
      </c>
      <c r="O1133" s="40">
        <f t="shared" si="176"/>
        <v>0</v>
      </c>
      <c r="Q1133" s="39">
        <f t="shared" si="177"/>
        <v>1288</v>
      </c>
      <c r="R1133" s="40">
        <f t="shared" si="178"/>
        <v>0</v>
      </c>
      <c r="S1133" s="39">
        <f t="shared" si="179"/>
        <v>1</v>
      </c>
    </row>
    <row r="1134" spans="2:19" x14ac:dyDescent="0.3">
      <c r="B1134" s="47"/>
      <c r="C1134" s="45">
        <v>1289</v>
      </c>
      <c r="D1134" s="44">
        <v>40.936</v>
      </c>
      <c r="E1134" s="46"/>
      <c r="F1134" s="45"/>
      <c r="G1134" s="44"/>
      <c r="H1134" s="43"/>
      <c r="I1134" s="39">
        <f t="shared" si="170"/>
        <v>1289</v>
      </c>
      <c r="J1134" s="42">
        <f t="shared" si="171"/>
        <v>155</v>
      </c>
      <c r="K1134" s="42">
        <f t="shared" si="172"/>
        <v>400</v>
      </c>
      <c r="L1134" s="41">
        <f t="shared" si="173"/>
        <v>1.9E-3</v>
      </c>
      <c r="M1134" s="42">
        <f t="shared" si="174"/>
        <v>0</v>
      </c>
      <c r="N1134" s="41">
        <f t="shared" si="175"/>
        <v>0</v>
      </c>
      <c r="O1134" s="40">
        <f t="shared" si="176"/>
        <v>0</v>
      </c>
      <c r="Q1134" s="39">
        <f t="shared" si="177"/>
        <v>1289</v>
      </c>
      <c r="R1134" s="40">
        <f t="shared" si="178"/>
        <v>0</v>
      </c>
      <c r="S1134" s="39">
        <f t="shared" si="179"/>
        <v>1</v>
      </c>
    </row>
    <row r="1135" spans="2:19" x14ac:dyDescent="0.3">
      <c r="B1135" s="47"/>
      <c r="C1135" s="45">
        <v>1290</v>
      </c>
      <c r="D1135" s="44">
        <v>41.284999999999997</v>
      </c>
      <c r="E1135" s="46"/>
      <c r="F1135" s="45"/>
      <c r="G1135" s="44"/>
      <c r="H1135" s="43"/>
      <c r="I1135" s="39">
        <f t="shared" si="170"/>
        <v>1290</v>
      </c>
      <c r="J1135" s="42">
        <f t="shared" si="171"/>
        <v>155</v>
      </c>
      <c r="K1135" s="42">
        <f t="shared" si="172"/>
        <v>400</v>
      </c>
      <c r="L1135" s="41">
        <f t="shared" si="173"/>
        <v>1.9E-3</v>
      </c>
      <c r="M1135" s="42">
        <f t="shared" si="174"/>
        <v>0</v>
      </c>
      <c r="N1135" s="41">
        <f t="shared" si="175"/>
        <v>0</v>
      </c>
      <c r="O1135" s="40">
        <f t="shared" si="176"/>
        <v>0</v>
      </c>
      <c r="Q1135" s="39">
        <f t="shared" si="177"/>
        <v>1290</v>
      </c>
      <c r="R1135" s="40">
        <f t="shared" si="178"/>
        <v>0</v>
      </c>
      <c r="S1135" s="39">
        <f t="shared" si="179"/>
        <v>1</v>
      </c>
    </row>
    <row r="1136" spans="2:19" x14ac:dyDescent="0.3">
      <c r="B1136" s="47"/>
      <c r="C1136" s="45">
        <v>1291</v>
      </c>
      <c r="D1136" s="44">
        <v>41.786000000000001</v>
      </c>
      <c r="E1136" s="46"/>
      <c r="F1136" s="45"/>
      <c r="G1136" s="44"/>
      <c r="H1136" s="43"/>
      <c r="I1136" s="39">
        <f t="shared" si="170"/>
        <v>1291</v>
      </c>
      <c r="J1136" s="42">
        <f t="shared" si="171"/>
        <v>155</v>
      </c>
      <c r="K1136" s="42">
        <f t="shared" si="172"/>
        <v>400</v>
      </c>
      <c r="L1136" s="41">
        <f t="shared" si="173"/>
        <v>1.9E-3</v>
      </c>
      <c r="M1136" s="42">
        <f t="shared" si="174"/>
        <v>0</v>
      </c>
      <c r="N1136" s="41">
        <f t="shared" si="175"/>
        <v>0</v>
      </c>
      <c r="O1136" s="40">
        <f t="shared" si="176"/>
        <v>0</v>
      </c>
      <c r="Q1136" s="39">
        <f t="shared" si="177"/>
        <v>1291</v>
      </c>
      <c r="R1136" s="40">
        <f t="shared" si="178"/>
        <v>0</v>
      </c>
      <c r="S1136" s="39">
        <f t="shared" si="179"/>
        <v>1</v>
      </c>
    </row>
    <row r="1137" spans="2:19" x14ac:dyDescent="0.3">
      <c r="B1137" s="47"/>
      <c r="C1137" s="45">
        <v>1292</v>
      </c>
      <c r="D1137" s="44">
        <v>39.618000000000002</v>
      </c>
      <c r="E1137" s="46"/>
      <c r="F1137" s="45"/>
      <c r="G1137" s="44"/>
      <c r="H1137" s="43"/>
      <c r="I1137" s="39">
        <f t="shared" si="170"/>
        <v>1292</v>
      </c>
      <c r="J1137" s="42">
        <f t="shared" si="171"/>
        <v>155</v>
      </c>
      <c r="K1137" s="42">
        <f t="shared" si="172"/>
        <v>400</v>
      </c>
      <c r="L1137" s="41">
        <f t="shared" si="173"/>
        <v>1.9E-3</v>
      </c>
      <c r="M1137" s="42">
        <f t="shared" si="174"/>
        <v>0</v>
      </c>
      <c r="N1137" s="41">
        <f t="shared" si="175"/>
        <v>0</v>
      </c>
      <c r="O1137" s="40">
        <f t="shared" si="176"/>
        <v>0</v>
      </c>
      <c r="Q1137" s="39">
        <f t="shared" si="177"/>
        <v>1292</v>
      </c>
      <c r="R1137" s="40">
        <f t="shared" si="178"/>
        <v>0</v>
      </c>
      <c r="S1137" s="39">
        <f t="shared" si="179"/>
        <v>1</v>
      </c>
    </row>
    <row r="1138" spans="2:19" x14ac:dyDescent="0.3">
      <c r="B1138" s="47"/>
      <c r="C1138" s="45">
        <v>1293</v>
      </c>
      <c r="D1138" s="44">
        <v>41.256999999999998</v>
      </c>
      <c r="E1138" s="46"/>
      <c r="F1138" s="45"/>
      <c r="G1138" s="44"/>
      <c r="H1138" s="43"/>
      <c r="I1138" s="39">
        <f t="shared" si="170"/>
        <v>1293</v>
      </c>
      <c r="J1138" s="42">
        <f t="shared" si="171"/>
        <v>155</v>
      </c>
      <c r="K1138" s="42">
        <f t="shared" si="172"/>
        <v>400</v>
      </c>
      <c r="L1138" s="41">
        <f t="shared" si="173"/>
        <v>1.9E-3</v>
      </c>
      <c r="M1138" s="42">
        <f t="shared" si="174"/>
        <v>0</v>
      </c>
      <c r="N1138" s="41">
        <f t="shared" si="175"/>
        <v>0</v>
      </c>
      <c r="O1138" s="40">
        <f t="shared" si="176"/>
        <v>0</v>
      </c>
      <c r="Q1138" s="39">
        <f t="shared" si="177"/>
        <v>1293</v>
      </c>
      <c r="R1138" s="40">
        <f t="shared" si="178"/>
        <v>0</v>
      </c>
      <c r="S1138" s="39">
        <f t="shared" si="179"/>
        <v>1</v>
      </c>
    </row>
    <row r="1139" spans="2:19" x14ac:dyDescent="0.3">
      <c r="B1139" s="47"/>
      <c r="C1139" s="45">
        <v>1294</v>
      </c>
      <c r="D1139" s="44">
        <v>40.420999999999999</v>
      </c>
      <c r="E1139" s="46"/>
      <c r="F1139" s="45"/>
      <c r="G1139" s="44"/>
      <c r="H1139" s="43"/>
      <c r="I1139" s="39">
        <f t="shared" si="170"/>
        <v>1294</v>
      </c>
      <c r="J1139" s="42">
        <f t="shared" si="171"/>
        <v>155</v>
      </c>
      <c r="K1139" s="42">
        <f t="shared" si="172"/>
        <v>400</v>
      </c>
      <c r="L1139" s="41">
        <f t="shared" si="173"/>
        <v>1.9E-3</v>
      </c>
      <c r="M1139" s="42">
        <f t="shared" si="174"/>
        <v>0</v>
      </c>
      <c r="N1139" s="41">
        <f t="shared" si="175"/>
        <v>0</v>
      </c>
      <c r="O1139" s="40">
        <f t="shared" si="176"/>
        <v>0</v>
      </c>
      <c r="Q1139" s="39">
        <f t="shared" si="177"/>
        <v>1294</v>
      </c>
      <c r="R1139" s="40">
        <f t="shared" si="178"/>
        <v>0</v>
      </c>
      <c r="S1139" s="39">
        <f t="shared" si="179"/>
        <v>1</v>
      </c>
    </row>
    <row r="1140" spans="2:19" x14ac:dyDescent="0.3">
      <c r="B1140" s="47"/>
      <c r="C1140" s="45">
        <v>1295</v>
      </c>
      <c r="D1140" s="44">
        <v>40.514000000000003</v>
      </c>
      <c r="E1140" s="46"/>
      <c r="F1140" s="45"/>
      <c r="G1140" s="44"/>
      <c r="H1140" s="43"/>
      <c r="I1140" s="39">
        <f t="shared" si="170"/>
        <v>1295</v>
      </c>
      <c r="J1140" s="42">
        <f t="shared" si="171"/>
        <v>155</v>
      </c>
      <c r="K1140" s="42">
        <f t="shared" si="172"/>
        <v>400</v>
      </c>
      <c r="L1140" s="41">
        <f t="shared" si="173"/>
        <v>1.9E-3</v>
      </c>
      <c r="M1140" s="42">
        <f t="shared" si="174"/>
        <v>0</v>
      </c>
      <c r="N1140" s="41">
        <f t="shared" si="175"/>
        <v>0</v>
      </c>
      <c r="O1140" s="40">
        <f t="shared" si="176"/>
        <v>0</v>
      </c>
      <c r="Q1140" s="39">
        <f t="shared" si="177"/>
        <v>1295</v>
      </c>
      <c r="R1140" s="40">
        <f t="shared" si="178"/>
        <v>0</v>
      </c>
      <c r="S1140" s="39">
        <f t="shared" si="179"/>
        <v>1</v>
      </c>
    </row>
    <row r="1141" spans="2:19" x14ac:dyDescent="0.3">
      <c r="B1141" s="47"/>
      <c r="C1141" s="45">
        <v>1296</v>
      </c>
      <c r="D1141" s="44">
        <v>38.957000000000001</v>
      </c>
      <c r="E1141" s="46"/>
      <c r="F1141" s="45"/>
      <c r="G1141" s="44"/>
      <c r="H1141" s="43"/>
      <c r="I1141" s="39">
        <f t="shared" si="170"/>
        <v>1296</v>
      </c>
      <c r="J1141" s="42">
        <f t="shared" si="171"/>
        <v>155</v>
      </c>
      <c r="K1141" s="42">
        <f t="shared" si="172"/>
        <v>400</v>
      </c>
      <c r="L1141" s="41">
        <f t="shared" si="173"/>
        <v>1.9E-3</v>
      </c>
      <c r="M1141" s="42">
        <f t="shared" si="174"/>
        <v>0</v>
      </c>
      <c r="N1141" s="41">
        <f t="shared" si="175"/>
        <v>0</v>
      </c>
      <c r="O1141" s="40">
        <f t="shared" si="176"/>
        <v>0</v>
      </c>
      <c r="Q1141" s="39">
        <f t="shared" si="177"/>
        <v>1296</v>
      </c>
      <c r="R1141" s="40">
        <f t="shared" si="178"/>
        <v>0</v>
      </c>
      <c r="S1141" s="39">
        <f t="shared" si="179"/>
        <v>1</v>
      </c>
    </row>
    <row r="1142" spans="2:19" x14ac:dyDescent="0.3">
      <c r="B1142" s="47"/>
      <c r="C1142" s="45">
        <v>1297</v>
      </c>
      <c r="D1142" s="44">
        <v>37.130000000000003</v>
      </c>
      <c r="E1142" s="46"/>
      <c r="F1142" s="45"/>
      <c r="G1142" s="44"/>
      <c r="H1142" s="43"/>
      <c r="I1142" s="39">
        <f t="shared" si="170"/>
        <v>1297</v>
      </c>
      <c r="J1142" s="42">
        <f t="shared" si="171"/>
        <v>155</v>
      </c>
      <c r="K1142" s="42">
        <f t="shared" si="172"/>
        <v>400</v>
      </c>
      <c r="L1142" s="41">
        <f t="shared" si="173"/>
        <v>1.9E-3</v>
      </c>
      <c r="M1142" s="42">
        <f t="shared" si="174"/>
        <v>0</v>
      </c>
      <c r="N1142" s="41">
        <f t="shared" si="175"/>
        <v>0</v>
      </c>
      <c r="O1142" s="40">
        <f t="shared" si="176"/>
        <v>0</v>
      </c>
      <c r="Q1142" s="39">
        <f t="shared" si="177"/>
        <v>1297</v>
      </c>
      <c r="R1142" s="40">
        <f t="shared" si="178"/>
        <v>0</v>
      </c>
      <c r="S1142" s="39">
        <f t="shared" si="179"/>
        <v>1</v>
      </c>
    </row>
    <row r="1143" spans="2:19" x14ac:dyDescent="0.3">
      <c r="B1143" s="47"/>
      <c r="C1143" s="45">
        <v>1298</v>
      </c>
      <c r="D1143" s="44">
        <v>39.183</v>
      </c>
      <c r="E1143" s="46"/>
      <c r="F1143" s="45"/>
      <c r="G1143" s="44"/>
      <c r="H1143" s="43"/>
      <c r="I1143" s="39">
        <f t="shared" si="170"/>
        <v>1298</v>
      </c>
      <c r="J1143" s="42">
        <f t="shared" si="171"/>
        <v>155</v>
      </c>
      <c r="K1143" s="42">
        <f t="shared" si="172"/>
        <v>400</v>
      </c>
      <c r="L1143" s="41">
        <f t="shared" si="173"/>
        <v>1.9E-3</v>
      </c>
      <c r="M1143" s="42">
        <f t="shared" si="174"/>
        <v>0</v>
      </c>
      <c r="N1143" s="41">
        <f t="shared" si="175"/>
        <v>0</v>
      </c>
      <c r="O1143" s="40">
        <f t="shared" si="176"/>
        <v>0</v>
      </c>
      <c r="Q1143" s="39">
        <f t="shared" si="177"/>
        <v>1298</v>
      </c>
      <c r="R1143" s="40">
        <f t="shared" si="178"/>
        <v>0</v>
      </c>
      <c r="S1143" s="39">
        <f t="shared" si="179"/>
        <v>1</v>
      </c>
    </row>
    <row r="1144" spans="2:19" x14ac:dyDescent="0.3">
      <c r="B1144" s="47"/>
      <c r="C1144" s="45">
        <v>1299</v>
      </c>
      <c r="D1144" s="44">
        <v>40.851999999999997</v>
      </c>
      <c r="E1144" s="46"/>
      <c r="F1144" s="45"/>
      <c r="G1144" s="44"/>
      <c r="H1144" s="43"/>
      <c r="I1144" s="39">
        <f t="shared" si="170"/>
        <v>1299</v>
      </c>
      <c r="J1144" s="42">
        <f t="shared" si="171"/>
        <v>155</v>
      </c>
      <c r="K1144" s="42">
        <f t="shared" si="172"/>
        <v>400</v>
      </c>
      <c r="L1144" s="41">
        <f t="shared" si="173"/>
        <v>1.9E-3</v>
      </c>
      <c r="M1144" s="42">
        <f t="shared" si="174"/>
        <v>0</v>
      </c>
      <c r="N1144" s="41">
        <f t="shared" si="175"/>
        <v>0</v>
      </c>
      <c r="O1144" s="40">
        <f t="shared" si="176"/>
        <v>0</v>
      </c>
      <c r="Q1144" s="39">
        <f t="shared" si="177"/>
        <v>1299</v>
      </c>
      <c r="R1144" s="40">
        <f t="shared" si="178"/>
        <v>0</v>
      </c>
      <c r="S1144" s="39">
        <f t="shared" si="179"/>
        <v>1</v>
      </c>
    </row>
    <row r="1145" spans="2:19" x14ac:dyDescent="0.3">
      <c r="B1145" s="47"/>
      <c r="C1145" s="45">
        <v>1300</v>
      </c>
      <c r="D1145" s="44">
        <v>35.311999999999998</v>
      </c>
      <c r="E1145" s="46"/>
      <c r="F1145" s="45"/>
      <c r="G1145" s="44"/>
      <c r="H1145" s="43"/>
      <c r="I1145" s="39">
        <f t="shared" si="170"/>
        <v>1300</v>
      </c>
      <c r="J1145" s="42">
        <f t="shared" si="171"/>
        <v>155</v>
      </c>
      <c r="K1145" s="42">
        <f t="shared" si="172"/>
        <v>400</v>
      </c>
      <c r="L1145" s="41">
        <f t="shared" si="173"/>
        <v>1.9E-3</v>
      </c>
      <c r="M1145" s="42">
        <f t="shared" si="174"/>
        <v>0</v>
      </c>
      <c r="N1145" s="41">
        <f t="shared" si="175"/>
        <v>0</v>
      </c>
      <c r="O1145" s="40">
        <f t="shared" si="176"/>
        <v>0</v>
      </c>
      <c r="Q1145" s="39">
        <f t="shared" si="177"/>
        <v>1300</v>
      </c>
      <c r="R1145" s="40">
        <f t="shared" si="178"/>
        <v>0</v>
      </c>
      <c r="S1145" s="39">
        <f t="shared" si="179"/>
        <v>1</v>
      </c>
    </row>
    <row r="1146" spans="2:19" x14ac:dyDescent="0.3">
      <c r="B1146" s="47"/>
      <c r="C1146" s="45">
        <v>1301</v>
      </c>
      <c r="D1146" s="44">
        <v>36.228000000000002</v>
      </c>
      <c r="E1146" s="46"/>
      <c r="F1146" s="45"/>
      <c r="G1146" s="44"/>
      <c r="H1146" s="43"/>
      <c r="I1146" s="39">
        <f t="shared" si="170"/>
        <v>1301</v>
      </c>
      <c r="J1146" s="42">
        <f t="shared" si="171"/>
        <v>155</v>
      </c>
      <c r="K1146" s="42">
        <f t="shared" si="172"/>
        <v>400</v>
      </c>
      <c r="L1146" s="41">
        <f t="shared" si="173"/>
        <v>1.9E-3</v>
      </c>
      <c r="M1146" s="42">
        <f t="shared" si="174"/>
        <v>0</v>
      </c>
      <c r="N1146" s="41">
        <f t="shared" si="175"/>
        <v>0</v>
      </c>
      <c r="O1146" s="40">
        <f t="shared" si="176"/>
        <v>0</v>
      </c>
      <c r="Q1146" s="39">
        <f t="shared" si="177"/>
        <v>1301</v>
      </c>
      <c r="R1146" s="40">
        <f t="shared" si="178"/>
        <v>0</v>
      </c>
      <c r="S1146" s="39">
        <f t="shared" si="179"/>
        <v>1</v>
      </c>
    </row>
    <row r="1147" spans="2:19" x14ac:dyDescent="0.3">
      <c r="B1147" s="47"/>
      <c r="C1147" s="45">
        <v>1302</v>
      </c>
      <c r="D1147" s="44">
        <v>39.180999999999997</v>
      </c>
      <c r="E1147" s="46"/>
      <c r="F1147" s="45"/>
      <c r="G1147" s="44"/>
      <c r="H1147" s="43"/>
      <c r="I1147" s="39">
        <f t="shared" si="170"/>
        <v>1302</v>
      </c>
      <c r="J1147" s="42">
        <f t="shared" si="171"/>
        <v>155</v>
      </c>
      <c r="K1147" s="42">
        <f t="shared" si="172"/>
        <v>400</v>
      </c>
      <c r="L1147" s="41">
        <f t="shared" si="173"/>
        <v>1.9E-3</v>
      </c>
      <c r="M1147" s="42">
        <f t="shared" si="174"/>
        <v>0</v>
      </c>
      <c r="N1147" s="41">
        <f t="shared" si="175"/>
        <v>0</v>
      </c>
      <c r="O1147" s="40">
        <f t="shared" si="176"/>
        <v>0</v>
      </c>
      <c r="Q1147" s="39">
        <f t="shared" si="177"/>
        <v>1302</v>
      </c>
      <c r="R1147" s="40">
        <f t="shared" si="178"/>
        <v>0</v>
      </c>
      <c r="S1147" s="39">
        <f t="shared" si="179"/>
        <v>1</v>
      </c>
    </row>
    <row r="1148" spans="2:19" x14ac:dyDescent="0.3">
      <c r="B1148" s="47"/>
      <c r="C1148" s="45">
        <v>1303</v>
      </c>
      <c r="D1148" s="44">
        <v>34.621000000000002</v>
      </c>
      <c r="E1148" s="46"/>
      <c r="F1148" s="45"/>
      <c r="G1148" s="44"/>
      <c r="H1148" s="43"/>
      <c r="I1148" s="39">
        <f t="shared" si="170"/>
        <v>1303</v>
      </c>
      <c r="J1148" s="42">
        <f t="shared" si="171"/>
        <v>155</v>
      </c>
      <c r="K1148" s="42">
        <f t="shared" si="172"/>
        <v>400</v>
      </c>
      <c r="L1148" s="41">
        <f t="shared" si="173"/>
        <v>1.9E-3</v>
      </c>
      <c r="M1148" s="42">
        <f t="shared" si="174"/>
        <v>0</v>
      </c>
      <c r="N1148" s="41">
        <f t="shared" si="175"/>
        <v>0</v>
      </c>
      <c r="O1148" s="40">
        <f t="shared" si="176"/>
        <v>0</v>
      </c>
      <c r="Q1148" s="39">
        <f t="shared" si="177"/>
        <v>1303</v>
      </c>
      <c r="R1148" s="40">
        <f t="shared" si="178"/>
        <v>0</v>
      </c>
      <c r="S1148" s="39">
        <f t="shared" si="179"/>
        <v>1</v>
      </c>
    </row>
    <row r="1149" spans="2:19" x14ac:dyDescent="0.3">
      <c r="B1149" s="47"/>
      <c r="C1149" s="45">
        <v>1304</v>
      </c>
      <c r="D1149" s="44">
        <v>30.062000000000001</v>
      </c>
      <c r="E1149" s="46"/>
      <c r="F1149" s="45"/>
      <c r="G1149" s="44"/>
      <c r="H1149" s="43"/>
      <c r="I1149" s="39">
        <f t="shared" si="170"/>
        <v>1304</v>
      </c>
      <c r="J1149" s="42">
        <f t="shared" si="171"/>
        <v>155</v>
      </c>
      <c r="K1149" s="42">
        <f t="shared" si="172"/>
        <v>400</v>
      </c>
      <c r="L1149" s="41">
        <f t="shared" si="173"/>
        <v>1.9E-3</v>
      </c>
      <c r="M1149" s="42">
        <f t="shared" si="174"/>
        <v>0</v>
      </c>
      <c r="N1149" s="41">
        <f t="shared" si="175"/>
        <v>0</v>
      </c>
      <c r="O1149" s="40">
        <f t="shared" si="176"/>
        <v>0</v>
      </c>
      <c r="Q1149" s="39">
        <f t="shared" si="177"/>
        <v>1304</v>
      </c>
      <c r="R1149" s="40">
        <f t="shared" si="178"/>
        <v>0</v>
      </c>
      <c r="S1149" s="39">
        <f t="shared" si="179"/>
        <v>1</v>
      </c>
    </row>
    <row r="1150" spans="2:19" x14ac:dyDescent="0.3">
      <c r="B1150" s="47"/>
      <c r="C1150" s="45">
        <v>1305</v>
      </c>
      <c r="D1150" s="44">
        <v>38.381999999999998</v>
      </c>
      <c r="E1150" s="46"/>
      <c r="F1150" s="45"/>
      <c r="G1150" s="44"/>
      <c r="H1150" s="43"/>
      <c r="I1150" s="39">
        <f t="shared" si="170"/>
        <v>1305</v>
      </c>
      <c r="J1150" s="42">
        <f t="shared" si="171"/>
        <v>155</v>
      </c>
      <c r="K1150" s="42">
        <f t="shared" si="172"/>
        <v>400</v>
      </c>
      <c r="L1150" s="41">
        <f t="shared" si="173"/>
        <v>1.9E-3</v>
      </c>
      <c r="M1150" s="42">
        <f t="shared" si="174"/>
        <v>0</v>
      </c>
      <c r="N1150" s="41">
        <f t="shared" si="175"/>
        <v>0</v>
      </c>
      <c r="O1150" s="40">
        <f t="shared" si="176"/>
        <v>0</v>
      </c>
      <c r="Q1150" s="39">
        <f t="shared" si="177"/>
        <v>1305</v>
      </c>
      <c r="R1150" s="40">
        <f t="shared" si="178"/>
        <v>0</v>
      </c>
      <c r="S1150" s="39">
        <f t="shared" si="179"/>
        <v>1</v>
      </c>
    </row>
    <row r="1151" spans="2:19" x14ac:dyDescent="0.3">
      <c r="B1151" s="47"/>
      <c r="C1151" s="45">
        <v>1306</v>
      </c>
      <c r="D1151" s="44">
        <v>38.453000000000003</v>
      </c>
      <c r="E1151" s="46"/>
      <c r="F1151" s="45"/>
      <c r="G1151" s="44"/>
      <c r="H1151" s="43"/>
      <c r="I1151" s="39">
        <f t="shared" si="170"/>
        <v>1306</v>
      </c>
      <c r="J1151" s="42">
        <f t="shared" si="171"/>
        <v>155</v>
      </c>
      <c r="K1151" s="42">
        <f t="shared" si="172"/>
        <v>400</v>
      </c>
      <c r="L1151" s="41">
        <f t="shared" si="173"/>
        <v>1.9E-3</v>
      </c>
      <c r="M1151" s="42">
        <f t="shared" si="174"/>
        <v>0</v>
      </c>
      <c r="N1151" s="41">
        <f t="shared" si="175"/>
        <v>0</v>
      </c>
      <c r="O1151" s="40">
        <f t="shared" si="176"/>
        <v>0</v>
      </c>
      <c r="Q1151" s="39">
        <f t="shared" si="177"/>
        <v>1306</v>
      </c>
      <c r="R1151" s="40">
        <f t="shared" si="178"/>
        <v>0</v>
      </c>
      <c r="S1151" s="39">
        <f t="shared" si="179"/>
        <v>1</v>
      </c>
    </row>
    <row r="1152" spans="2:19" x14ac:dyDescent="0.3">
      <c r="B1152" s="47"/>
      <c r="C1152" s="45">
        <v>1307</v>
      </c>
      <c r="D1152" s="44">
        <v>30.594000000000001</v>
      </c>
      <c r="E1152" s="46"/>
      <c r="F1152" s="45"/>
      <c r="G1152" s="44"/>
      <c r="H1152" s="43"/>
      <c r="I1152" s="39">
        <f t="shared" si="170"/>
        <v>1307</v>
      </c>
      <c r="J1152" s="42">
        <f t="shared" si="171"/>
        <v>155</v>
      </c>
      <c r="K1152" s="42">
        <f t="shared" si="172"/>
        <v>400</v>
      </c>
      <c r="L1152" s="41">
        <f t="shared" si="173"/>
        <v>1.9E-3</v>
      </c>
      <c r="M1152" s="42">
        <f t="shared" si="174"/>
        <v>0</v>
      </c>
      <c r="N1152" s="41">
        <f t="shared" si="175"/>
        <v>0</v>
      </c>
      <c r="O1152" s="40">
        <f t="shared" si="176"/>
        <v>0</v>
      </c>
      <c r="Q1152" s="39">
        <f t="shared" si="177"/>
        <v>1307</v>
      </c>
      <c r="R1152" s="40">
        <f t="shared" si="178"/>
        <v>0</v>
      </c>
      <c r="S1152" s="39">
        <f t="shared" si="179"/>
        <v>1</v>
      </c>
    </row>
    <row r="1153" spans="2:19" x14ac:dyDescent="0.3">
      <c r="B1153" s="47"/>
      <c r="C1153" s="45">
        <v>1308</v>
      </c>
      <c r="D1153" s="44">
        <v>34.695999999999998</v>
      </c>
      <c r="E1153" s="46"/>
      <c r="F1153" s="45"/>
      <c r="G1153" s="44"/>
      <c r="H1153" s="43"/>
      <c r="I1153" s="39">
        <f t="shared" si="170"/>
        <v>1308</v>
      </c>
      <c r="J1153" s="42">
        <f t="shared" si="171"/>
        <v>155</v>
      </c>
      <c r="K1153" s="42">
        <f t="shared" si="172"/>
        <v>400</v>
      </c>
      <c r="L1153" s="41">
        <f t="shared" si="173"/>
        <v>1.9E-3</v>
      </c>
      <c r="M1153" s="42">
        <f t="shared" si="174"/>
        <v>0</v>
      </c>
      <c r="N1153" s="41">
        <f t="shared" si="175"/>
        <v>0</v>
      </c>
      <c r="O1153" s="40">
        <f t="shared" si="176"/>
        <v>0</v>
      </c>
      <c r="Q1153" s="39">
        <f t="shared" si="177"/>
        <v>1308</v>
      </c>
      <c r="R1153" s="40">
        <f t="shared" si="178"/>
        <v>0</v>
      </c>
      <c r="S1153" s="39">
        <f t="shared" si="179"/>
        <v>1</v>
      </c>
    </row>
    <row r="1154" spans="2:19" x14ac:dyDescent="0.3">
      <c r="B1154" s="47"/>
      <c r="C1154" s="45">
        <v>1309</v>
      </c>
      <c r="D1154" s="44">
        <v>38.412999999999997</v>
      </c>
      <c r="E1154" s="46"/>
      <c r="F1154" s="45"/>
      <c r="G1154" s="44"/>
      <c r="H1154" s="43"/>
      <c r="I1154" s="39">
        <f t="shared" si="170"/>
        <v>1309</v>
      </c>
      <c r="J1154" s="42">
        <f t="shared" si="171"/>
        <v>155</v>
      </c>
      <c r="K1154" s="42">
        <f t="shared" si="172"/>
        <v>400</v>
      </c>
      <c r="L1154" s="41">
        <f t="shared" si="173"/>
        <v>1.9E-3</v>
      </c>
      <c r="M1154" s="42">
        <f t="shared" si="174"/>
        <v>0</v>
      </c>
      <c r="N1154" s="41">
        <f t="shared" si="175"/>
        <v>0</v>
      </c>
      <c r="O1154" s="40">
        <f t="shared" si="176"/>
        <v>0</v>
      </c>
      <c r="Q1154" s="39">
        <f t="shared" si="177"/>
        <v>1309</v>
      </c>
      <c r="R1154" s="40">
        <f t="shared" si="178"/>
        <v>0</v>
      </c>
      <c r="S1154" s="39">
        <f t="shared" si="179"/>
        <v>1</v>
      </c>
    </row>
    <row r="1155" spans="2:19" x14ac:dyDescent="0.3">
      <c r="B1155" s="47"/>
      <c r="C1155" s="45">
        <v>1310</v>
      </c>
      <c r="D1155" s="44">
        <v>30.114000000000001</v>
      </c>
      <c r="E1155" s="46"/>
      <c r="F1155" s="45"/>
      <c r="G1155" s="44"/>
      <c r="H1155" s="43"/>
      <c r="I1155" s="39">
        <f t="shared" si="170"/>
        <v>1310</v>
      </c>
      <c r="J1155" s="42">
        <f t="shared" si="171"/>
        <v>155</v>
      </c>
      <c r="K1155" s="42">
        <f t="shared" si="172"/>
        <v>400</v>
      </c>
      <c r="L1155" s="41">
        <f t="shared" si="173"/>
        <v>1.9E-3</v>
      </c>
      <c r="M1155" s="42">
        <f t="shared" si="174"/>
        <v>0</v>
      </c>
      <c r="N1155" s="41">
        <f t="shared" si="175"/>
        <v>0</v>
      </c>
      <c r="O1155" s="40">
        <f t="shared" si="176"/>
        <v>0</v>
      </c>
      <c r="Q1155" s="39">
        <f t="shared" si="177"/>
        <v>1310</v>
      </c>
      <c r="R1155" s="40">
        <f t="shared" si="178"/>
        <v>0</v>
      </c>
      <c r="S1155" s="39">
        <f t="shared" si="179"/>
        <v>1</v>
      </c>
    </row>
    <row r="1156" spans="2:19" x14ac:dyDescent="0.3">
      <c r="B1156" s="47"/>
      <c r="C1156" s="45">
        <v>1311</v>
      </c>
      <c r="D1156" s="44">
        <v>33.366</v>
      </c>
      <c r="E1156" s="46"/>
      <c r="F1156" s="45"/>
      <c r="G1156" s="44"/>
      <c r="H1156" s="43"/>
      <c r="I1156" s="39">
        <f t="shared" si="170"/>
        <v>1311</v>
      </c>
      <c r="J1156" s="42">
        <f t="shared" si="171"/>
        <v>155</v>
      </c>
      <c r="K1156" s="42">
        <f t="shared" si="172"/>
        <v>400</v>
      </c>
      <c r="L1156" s="41">
        <f t="shared" si="173"/>
        <v>1.9E-3</v>
      </c>
      <c r="M1156" s="42">
        <f t="shared" si="174"/>
        <v>0</v>
      </c>
      <c r="N1156" s="41">
        <f t="shared" si="175"/>
        <v>0</v>
      </c>
      <c r="O1156" s="40">
        <f t="shared" si="176"/>
        <v>0</v>
      </c>
      <c r="Q1156" s="39">
        <f t="shared" si="177"/>
        <v>1311</v>
      </c>
      <c r="R1156" s="40">
        <f t="shared" si="178"/>
        <v>0</v>
      </c>
      <c r="S1156" s="39">
        <f t="shared" si="179"/>
        <v>1</v>
      </c>
    </row>
    <row r="1157" spans="2:19" x14ac:dyDescent="0.3">
      <c r="B1157" s="47"/>
      <c r="C1157" s="45">
        <v>1312</v>
      </c>
      <c r="D1157" s="44">
        <v>33.337000000000003</v>
      </c>
      <c r="E1157" s="46"/>
      <c r="F1157" s="45"/>
      <c r="G1157" s="44"/>
      <c r="H1157" s="43"/>
      <c r="I1157" s="39">
        <f t="shared" ref="I1157:I1220" si="180">IF(ISNUMBER(C1157),C1157,"")</f>
        <v>1312</v>
      </c>
      <c r="J1157" s="42">
        <f t="shared" ref="J1157:J1220" si="181">MATCH(I1157,F:F,1)</f>
        <v>155</v>
      </c>
      <c r="K1157" s="42">
        <f t="shared" ref="K1157:K1220" si="182">INDEX($F:$F,$J1157)</f>
        <v>400</v>
      </c>
      <c r="L1157" s="41">
        <f t="shared" ref="L1157:L1220" si="183">INDEX($G:$G,$J1157)</f>
        <v>1.9E-3</v>
      </c>
      <c r="M1157" s="42">
        <f t="shared" ref="M1157:M1220" si="184">INDEX($F:$F,$J1157+1)</f>
        <v>0</v>
      </c>
      <c r="N1157" s="41">
        <f t="shared" ref="N1157:N1220" si="185">INDEX($G:$G,$J1157+1)</f>
        <v>0</v>
      </c>
      <c r="O1157" s="40">
        <f t="shared" ref="O1157:O1220" si="186">IF(I1157&lt;=M1157,L1157+(N1157-L1157)/(M1157-K1157)*(M1157-I1157),0)</f>
        <v>0</v>
      </c>
      <c r="Q1157" s="39">
        <f t="shared" ref="Q1157:Q1220" si="187">IF(ISNUMBER(I1157),I1157,"")</f>
        <v>1312</v>
      </c>
      <c r="R1157" s="40">
        <f t="shared" ref="R1157:R1220" si="188">IF(ISNUMBER(O1157),O1157*D1157,0)</f>
        <v>0</v>
      </c>
      <c r="S1157" s="39">
        <f t="shared" ref="S1157:S1220" si="189">Q1158-Q1157</f>
        <v>1</v>
      </c>
    </row>
    <row r="1158" spans="2:19" x14ac:dyDescent="0.3">
      <c r="B1158" s="47"/>
      <c r="C1158" s="45">
        <v>1313</v>
      </c>
      <c r="D1158" s="44">
        <v>31.352</v>
      </c>
      <c r="E1158" s="46"/>
      <c r="F1158" s="45"/>
      <c r="G1158" s="44"/>
      <c r="H1158" s="43"/>
      <c r="I1158" s="39">
        <f t="shared" si="180"/>
        <v>1313</v>
      </c>
      <c r="J1158" s="42">
        <f t="shared" si="181"/>
        <v>155</v>
      </c>
      <c r="K1158" s="42">
        <f t="shared" si="182"/>
        <v>400</v>
      </c>
      <c r="L1158" s="41">
        <f t="shared" si="183"/>
        <v>1.9E-3</v>
      </c>
      <c r="M1158" s="42">
        <f t="shared" si="184"/>
        <v>0</v>
      </c>
      <c r="N1158" s="41">
        <f t="shared" si="185"/>
        <v>0</v>
      </c>
      <c r="O1158" s="40">
        <f t="shared" si="186"/>
        <v>0</v>
      </c>
      <c r="Q1158" s="39">
        <f t="shared" si="187"/>
        <v>1313</v>
      </c>
      <c r="R1158" s="40">
        <f t="shared" si="188"/>
        <v>0</v>
      </c>
      <c r="S1158" s="39">
        <f t="shared" si="189"/>
        <v>1</v>
      </c>
    </row>
    <row r="1159" spans="2:19" x14ac:dyDescent="0.3">
      <c r="B1159" s="47"/>
      <c r="C1159" s="45">
        <v>1314</v>
      </c>
      <c r="D1159" s="44">
        <v>28.832999999999998</v>
      </c>
      <c r="E1159" s="46"/>
      <c r="F1159" s="45"/>
      <c r="G1159" s="44"/>
      <c r="H1159" s="43"/>
      <c r="I1159" s="39">
        <f t="shared" si="180"/>
        <v>1314</v>
      </c>
      <c r="J1159" s="42">
        <f t="shared" si="181"/>
        <v>155</v>
      </c>
      <c r="K1159" s="42">
        <f t="shared" si="182"/>
        <v>400</v>
      </c>
      <c r="L1159" s="41">
        <f t="shared" si="183"/>
        <v>1.9E-3</v>
      </c>
      <c r="M1159" s="42">
        <f t="shared" si="184"/>
        <v>0</v>
      </c>
      <c r="N1159" s="41">
        <f t="shared" si="185"/>
        <v>0</v>
      </c>
      <c r="O1159" s="40">
        <f t="shared" si="186"/>
        <v>0</v>
      </c>
      <c r="Q1159" s="39">
        <f t="shared" si="187"/>
        <v>1314</v>
      </c>
      <c r="R1159" s="40">
        <f t="shared" si="188"/>
        <v>0</v>
      </c>
      <c r="S1159" s="39">
        <f t="shared" si="189"/>
        <v>1</v>
      </c>
    </row>
    <row r="1160" spans="2:19" x14ac:dyDescent="0.3">
      <c r="B1160" s="47"/>
      <c r="C1160" s="45">
        <v>1315</v>
      </c>
      <c r="D1160" s="44">
        <v>28.581</v>
      </c>
      <c r="E1160" s="46"/>
      <c r="F1160" s="45"/>
      <c r="G1160" s="44"/>
      <c r="H1160" s="43"/>
      <c r="I1160" s="39">
        <f t="shared" si="180"/>
        <v>1315</v>
      </c>
      <c r="J1160" s="42">
        <f t="shared" si="181"/>
        <v>155</v>
      </c>
      <c r="K1160" s="42">
        <f t="shared" si="182"/>
        <v>400</v>
      </c>
      <c r="L1160" s="41">
        <f t="shared" si="183"/>
        <v>1.9E-3</v>
      </c>
      <c r="M1160" s="42">
        <f t="shared" si="184"/>
        <v>0</v>
      </c>
      <c r="N1160" s="41">
        <f t="shared" si="185"/>
        <v>0</v>
      </c>
      <c r="O1160" s="40">
        <f t="shared" si="186"/>
        <v>0</v>
      </c>
      <c r="Q1160" s="39">
        <f t="shared" si="187"/>
        <v>1315</v>
      </c>
      <c r="R1160" s="40">
        <f t="shared" si="188"/>
        <v>0</v>
      </c>
      <c r="S1160" s="39">
        <f t="shared" si="189"/>
        <v>1</v>
      </c>
    </row>
    <row r="1161" spans="2:19" x14ac:dyDescent="0.3">
      <c r="B1161" s="47"/>
      <c r="C1161" s="45">
        <v>1316</v>
      </c>
      <c r="D1161" s="44">
        <v>32.418999999999997</v>
      </c>
      <c r="E1161" s="46"/>
      <c r="F1161" s="45"/>
      <c r="G1161" s="44"/>
      <c r="H1161" s="43"/>
      <c r="I1161" s="39">
        <f t="shared" si="180"/>
        <v>1316</v>
      </c>
      <c r="J1161" s="42">
        <f t="shared" si="181"/>
        <v>155</v>
      </c>
      <c r="K1161" s="42">
        <f t="shared" si="182"/>
        <v>400</v>
      </c>
      <c r="L1161" s="41">
        <f t="shared" si="183"/>
        <v>1.9E-3</v>
      </c>
      <c r="M1161" s="42">
        <f t="shared" si="184"/>
        <v>0</v>
      </c>
      <c r="N1161" s="41">
        <f t="shared" si="185"/>
        <v>0</v>
      </c>
      <c r="O1161" s="40">
        <f t="shared" si="186"/>
        <v>0</v>
      </c>
      <c r="Q1161" s="39">
        <f t="shared" si="187"/>
        <v>1316</v>
      </c>
      <c r="R1161" s="40">
        <f t="shared" si="188"/>
        <v>0</v>
      </c>
      <c r="S1161" s="39">
        <f t="shared" si="189"/>
        <v>1</v>
      </c>
    </row>
    <row r="1162" spans="2:19" x14ac:dyDescent="0.3">
      <c r="B1162" s="47"/>
      <c r="C1162" s="45">
        <v>1317</v>
      </c>
      <c r="D1162" s="44">
        <v>31.216999999999999</v>
      </c>
      <c r="E1162" s="46"/>
      <c r="F1162" s="45"/>
      <c r="G1162" s="44"/>
      <c r="H1162" s="43"/>
      <c r="I1162" s="39">
        <f t="shared" si="180"/>
        <v>1317</v>
      </c>
      <c r="J1162" s="42">
        <f t="shared" si="181"/>
        <v>155</v>
      </c>
      <c r="K1162" s="42">
        <f t="shared" si="182"/>
        <v>400</v>
      </c>
      <c r="L1162" s="41">
        <f t="shared" si="183"/>
        <v>1.9E-3</v>
      </c>
      <c r="M1162" s="42">
        <f t="shared" si="184"/>
        <v>0</v>
      </c>
      <c r="N1162" s="41">
        <f t="shared" si="185"/>
        <v>0</v>
      </c>
      <c r="O1162" s="40">
        <f t="shared" si="186"/>
        <v>0</v>
      </c>
      <c r="Q1162" s="39">
        <f t="shared" si="187"/>
        <v>1317</v>
      </c>
      <c r="R1162" s="40">
        <f t="shared" si="188"/>
        <v>0</v>
      </c>
      <c r="S1162" s="39">
        <f t="shared" si="189"/>
        <v>1</v>
      </c>
    </row>
    <row r="1163" spans="2:19" x14ac:dyDescent="0.3">
      <c r="B1163" s="47"/>
      <c r="C1163" s="45">
        <v>1318</v>
      </c>
      <c r="D1163" s="44">
        <v>33.328000000000003</v>
      </c>
      <c r="E1163" s="46"/>
      <c r="F1163" s="45"/>
      <c r="G1163" s="44"/>
      <c r="H1163" s="43"/>
      <c r="I1163" s="39">
        <f t="shared" si="180"/>
        <v>1318</v>
      </c>
      <c r="J1163" s="42">
        <f t="shared" si="181"/>
        <v>155</v>
      </c>
      <c r="K1163" s="42">
        <f t="shared" si="182"/>
        <v>400</v>
      </c>
      <c r="L1163" s="41">
        <f t="shared" si="183"/>
        <v>1.9E-3</v>
      </c>
      <c r="M1163" s="42">
        <f t="shared" si="184"/>
        <v>0</v>
      </c>
      <c r="N1163" s="41">
        <f t="shared" si="185"/>
        <v>0</v>
      </c>
      <c r="O1163" s="40">
        <f t="shared" si="186"/>
        <v>0</v>
      </c>
      <c r="Q1163" s="39">
        <f t="shared" si="187"/>
        <v>1318</v>
      </c>
      <c r="R1163" s="40">
        <f t="shared" si="188"/>
        <v>0</v>
      </c>
      <c r="S1163" s="39">
        <f t="shared" si="189"/>
        <v>1</v>
      </c>
    </row>
    <row r="1164" spans="2:19" x14ac:dyDescent="0.3">
      <c r="B1164" s="47"/>
      <c r="C1164" s="45">
        <v>1319</v>
      </c>
      <c r="D1164" s="44">
        <v>26.855</v>
      </c>
      <c r="E1164" s="46"/>
      <c r="F1164" s="45"/>
      <c r="G1164" s="44"/>
      <c r="H1164" s="43"/>
      <c r="I1164" s="39">
        <f t="shared" si="180"/>
        <v>1319</v>
      </c>
      <c r="J1164" s="42">
        <f t="shared" si="181"/>
        <v>155</v>
      </c>
      <c r="K1164" s="42">
        <f t="shared" si="182"/>
        <v>400</v>
      </c>
      <c r="L1164" s="41">
        <f t="shared" si="183"/>
        <v>1.9E-3</v>
      </c>
      <c r="M1164" s="42">
        <f t="shared" si="184"/>
        <v>0</v>
      </c>
      <c r="N1164" s="41">
        <f t="shared" si="185"/>
        <v>0</v>
      </c>
      <c r="O1164" s="40">
        <f t="shared" si="186"/>
        <v>0</v>
      </c>
      <c r="Q1164" s="39">
        <f t="shared" si="187"/>
        <v>1319</v>
      </c>
      <c r="R1164" s="40">
        <f t="shared" si="188"/>
        <v>0</v>
      </c>
      <c r="S1164" s="39">
        <f t="shared" si="189"/>
        <v>1</v>
      </c>
    </row>
    <row r="1165" spans="2:19" x14ac:dyDescent="0.3">
      <c r="B1165" s="47"/>
      <c r="C1165" s="45">
        <v>1320</v>
      </c>
      <c r="D1165" s="44">
        <v>25.872</v>
      </c>
      <c r="E1165" s="46"/>
      <c r="F1165" s="45"/>
      <c r="G1165" s="44"/>
      <c r="H1165" s="43"/>
      <c r="I1165" s="39">
        <f t="shared" si="180"/>
        <v>1320</v>
      </c>
      <c r="J1165" s="42">
        <f t="shared" si="181"/>
        <v>155</v>
      </c>
      <c r="K1165" s="42">
        <f t="shared" si="182"/>
        <v>400</v>
      </c>
      <c r="L1165" s="41">
        <f t="shared" si="183"/>
        <v>1.9E-3</v>
      </c>
      <c r="M1165" s="42">
        <f t="shared" si="184"/>
        <v>0</v>
      </c>
      <c r="N1165" s="41">
        <f t="shared" si="185"/>
        <v>0</v>
      </c>
      <c r="O1165" s="40">
        <f t="shared" si="186"/>
        <v>0</v>
      </c>
      <c r="Q1165" s="39">
        <f t="shared" si="187"/>
        <v>1320</v>
      </c>
      <c r="R1165" s="40">
        <f t="shared" si="188"/>
        <v>0</v>
      </c>
      <c r="S1165" s="39">
        <f t="shared" si="189"/>
        <v>1</v>
      </c>
    </row>
    <row r="1166" spans="2:19" x14ac:dyDescent="0.3">
      <c r="B1166" s="47"/>
      <c r="C1166" s="45">
        <v>1321</v>
      </c>
      <c r="D1166" s="44">
        <v>29.866</v>
      </c>
      <c r="E1166" s="46"/>
      <c r="F1166" s="45"/>
      <c r="G1166" s="44"/>
      <c r="H1166" s="43"/>
      <c r="I1166" s="39">
        <f t="shared" si="180"/>
        <v>1321</v>
      </c>
      <c r="J1166" s="42">
        <f t="shared" si="181"/>
        <v>155</v>
      </c>
      <c r="K1166" s="42">
        <f t="shared" si="182"/>
        <v>400</v>
      </c>
      <c r="L1166" s="41">
        <f t="shared" si="183"/>
        <v>1.9E-3</v>
      </c>
      <c r="M1166" s="42">
        <f t="shared" si="184"/>
        <v>0</v>
      </c>
      <c r="N1166" s="41">
        <f t="shared" si="185"/>
        <v>0</v>
      </c>
      <c r="O1166" s="40">
        <f t="shared" si="186"/>
        <v>0</v>
      </c>
      <c r="Q1166" s="39">
        <f t="shared" si="187"/>
        <v>1321</v>
      </c>
      <c r="R1166" s="40">
        <f t="shared" si="188"/>
        <v>0</v>
      </c>
      <c r="S1166" s="39">
        <f t="shared" si="189"/>
        <v>1</v>
      </c>
    </row>
    <row r="1167" spans="2:19" x14ac:dyDescent="0.3">
      <c r="B1167" s="47"/>
      <c r="C1167" s="45">
        <v>1322</v>
      </c>
      <c r="D1167" s="44">
        <v>30.216999999999999</v>
      </c>
      <c r="E1167" s="46"/>
      <c r="F1167" s="45"/>
      <c r="G1167" s="44"/>
      <c r="H1167" s="43"/>
      <c r="I1167" s="39">
        <f t="shared" si="180"/>
        <v>1322</v>
      </c>
      <c r="J1167" s="42">
        <f t="shared" si="181"/>
        <v>155</v>
      </c>
      <c r="K1167" s="42">
        <f t="shared" si="182"/>
        <v>400</v>
      </c>
      <c r="L1167" s="41">
        <f t="shared" si="183"/>
        <v>1.9E-3</v>
      </c>
      <c r="M1167" s="42">
        <f t="shared" si="184"/>
        <v>0</v>
      </c>
      <c r="N1167" s="41">
        <f t="shared" si="185"/>
        <v>0</v>
      </c>
      <c r="O1167" s="40">
        <f t="shared" si="186"/>
        <v>0</v>
      </c>
      <c r="Q1167" s="39">
        <f t="shared" si="187"/>
        <v>1322</v>
      </c>
      <c r="R1167" s="40">
        <f t="shared" si="188"/>
        <v>0</v>
      </c>
      <c r="S1167" s="39">
        <f t="shared" si="189"/>
        <v>1</v>
      </c>
    </row>
    <row r="1168" spans="2:19" x14ac:dyDescent="0.3">
      <c r="B1168" s="47"/>
      <c r="C1168" s="45">
        <v>1323</v>
      </c>
      <c r="D1168" s="44">
        <v>23.279</v>
      </c>
      <c r="E1168" s="46"/>
      <c r="F1168" s="45"/>
      <c r="G1168" s="44"/>
      <c r="H1168" s="43"/>
      <c r="I1168" s="39">
        <f t="shared" si="180"/>
        <v>1323</v>
      </c>
      <c r="J1168" s="42">
        <f t="shared" si="181"/>
        <v>155</v>
      </c>
      <c r="K1168" s="42">
        <f t="shared" si="182"/>
        <v>400</v>
      </c>
      <c r="L1168" s="41">
        <f t="shared" si="183"/>
        <v>1.9E-3</v>
      </c>
      <c r="M1168" s="42">
        <f t="shared" si="184"/>
        <v>0</v>
      </c>
      <c r="N1168" s="41">
        <f t="shared" si="185"/>
        <v>0</v>
      </c>
      <c r="O1168" s="40">
        <f t="shared" si="186"/>
        <v>0</v>
      </c>
      <c r="Q1168" s="39">
        <f t="shared" si="187"/>
        <v>1323</v>
      </c>
      <c r="R1168" s="40">
        <f t="shared" si="188"/>
        <v>0</v>
      </c>
      <c r="S1168" s="39">
        <f t="shared" si="189"/>
        <v>1</v>
      </c>
    </row>
    <row r="1169" spans="2:19" x14ac:dyDescent="0.3">
      <c r="B1169" s="47"/>
      <c r="C1169" s="45">
        <v>1324</v>
      </c>
      <c r="D1169" s="44">
        <v>26.248999999999999</v>
      </c>
      <c r="E1169" s="46"/>
      <c r="F1169" s="45"/>
      <c r="G1169" s="44"/>
      <c r="H1169" s="43"/>
      <c r="I1169" s="39">
        <f t="shared" si="180"/>
        <v>1324</v>
      </c>
      <c r="J1169" s="42">
        <f t="shared" si="181"/>
        <v>155</v>
      </c>
      <c r="K1169" s="42">
        <f t="shared" si="182"/>
        <v>400</v>
      </c>
      <c r="L1169" s="41">
        <f t="shared" si="183"/>
        <v>1.9E-3</v>
      </c>
      <c r="M1169" s="42">
        <f t="shared" si="184"/>
        <v>0</v>
      </c>
      <c r="N1169" s="41">
        <f t="shared" si="185"/>
        <v>0</v>
      </c>
      <c r="O1169" s="40">
        <f t="shared" si="186"/>
        <v>0</v>
      </c>
      <c r="Q1169" s="39">
        <f t="shared" si="187"/>
        <v>1324</v>
      </c>
      <c r="R1169" s="40">
        <f t="shared" si="188"/>
        <v>0</v>
      </c>
      <c r="S1169" s="39">
        <f t="shared" si="189"/>
        <v>1</v>
      </c>
    </row>
    <row r="1170" spans="2:19" x14ac:dyDescent="0.3">
      <c r="B1170" s="47"/>
      <c r="C1170" s="45">
        <v>1325</v>
      </c>
      <c r="D1170" s="44">
        <v>32.223999999999997</v>
      </c>
      <c r="E1170" s="46"/>
      <c r="F1170" s="45"/>
      <c r="G1170" s="44"/>
      <c r="H1170" s="43"/>
      <c r="I1170" s="39">
        <f t="shared" si="180"/>
        <v>1325</v>
      </c>
      <c r="J1170" s="42">
        <f t="shared" si="181"/>
        <v>155</v>
      </c>
      <c r="K1170" s="42">
        <f t="shared" si="182"/>
        <v>400</v>
      </c>
      <c r="L1170" s="41">
        <f t="shared" si="183"/>
        <v>1.9E-3</v>
      </c>
      <c r="M1170" s="42">
        <f t="shared" si="184"/>
        <v>0</v>
      </c>
      <c r="N1170" s="41">
        <f t="shared" si="185"/>
        <v>0</v>
      </c>
      <c r="O1170" s="40">
        <f t="shared" si="186"/>
        <v>0</v>
      </c>
      <c r="Q1170" s="39">
        <f t="shared" si="187"/>
        <v>1325</v>
      </c>
      <c r="R1170" s="40">
        <f t="shared" si="188"/>
        <v>0</v>
      </c>
      <c r="S1170" s="39">
        <f t="shared" si="189"/>
        <v>1</v>
      </c>
    </row>
    <row r="1171" spans="2:19" x14ac:dyDescent="0.3">
      <c r="B1171" s="47"/>
      <c r="C1171" s="45">
        <v>1326</v>
      </c>
      <c r="D1171" s="44">
        <v>28.050999999999998</v>
      </c>
      <c r="E1171" s="46"/>
      <c r="F1171" s="45"/>
      <c r="G1171" s="44"/>
      <c r="H1171" s="43"/>
      <c r="I1171" s="39">
        <f t="shared" si="180"/>
        <v>1326</v>
      </c>
      <c r="J1171" s="42">
        <f t="shared" si="181"/>
        <v>155</v>
      </c>
      <c r="K1171" s="42">
        <f t="shared" si="182"/>
        <v>400</v>
      </c>
      <c r="L1171" s="41">
        <f t="shared" si="183"/>
        <v>1.9E-3</v>
      </c>
      <c r="M1171" s="42">
        <f t="shared" si="184"/>
        <v>0</v>
      </c>
      <c r="N1171" s="41">
        <f t="shared" si="185"/>
        <v>0</v>
      </c>
      <c r="O1171" s="40">
        <f t="shared" si="186"/>
        <v>0</v>
      </c>
      <c r="Q1171" s="39">
        <f t="shared" si="187"/>
        <v>1326</v>
      </c>
      <c r="R1171" s="40">
        <f t="shared" si="188"/>
        <v>0</v>
      </c>
      <c r="S1171" s="39">
        <f t="shared" si="189"/>
        <v>1</v>
      </c>
    </row>
    <row r="1172" spans="2:19" x14ac:dyDescent="0.3">
      <c r="B1172" s="47"/>
      <c r="C1172" s="45">
        <v>1327</v>
      </c>
      <c r="D1172" s="44">
        <v>26.625</v>
      </c>
      <c r="E1172" s="46"/>
      <c r="F1172" s="45"/>
      <c r="G1172" s="44"/>
      <c r="H1172" s="43"/>
      <c r="I1172" s="39">
        <f t="shared" si="180"/>
        <v>1327</v>
      </c>
      <c r="J1172" s="42">
        <f t="shared" si="181"/>
        <v>155</v>
      </c>
      <c r="K1172" s="42">
        <f t="shared" si="182"/>
        <v>400</v>
      </c>
      <c r="L1172" s="41">
        <f t="shared" si="183"/>
        <v>1.9E-3</v>
      </c>
      <c r="M1172" s="42">
        <f t="shared" si="184"/>
        <v>0</v>
      </c>
      <c r="N1172" s="41">
        <f t="shared" si="185"/>
        <v>0</v>
      </c>
      <c r="O1172" s="40">
        <f t="shared" si="186"/>
        <v>0</v>
      </c>
      <c r="Q1172" s="39">
        <f t="shared" si="187"/>
        <v>1327</v>
      </c>
      <c r="R1172" s="40">
        <f t="shared" si="188"/>
        <v>0</v>
      </c>
      <c r="S1172" s="39">
        <f t="shared" si="189"/>
        <v>1</v>
      </c>
    </row>
    <row r="1173" spans="2:19" x14ac:dyDescent="0.3">
      <c r="B1173" s="47"/>
      <c r="C1173" s="45">
        <v>1328</v>
      </c>
      <c r="D1173" s="44">
        <v>23.45</v>
      </c>
      <c r="E1173" s="46"/>
      <c r="F1173" s="45"/>
      <c r="G1173" s="44"/>
      <c r="H1173" s="43"/>
      <c r="I1173" s="39">
        <f t="shared" si="180"/>
        <v>1328</v>
      </c>
      <c r="J1173" s="42">
        <f t="shared" si="181"/>
        <v>155</v>
      </c>
      <c r="K1173" s="42">
        <f t="shared" si="182"/>
        <v>400</v>
      </c>
      <c r="L1173" s="41">
        <f t="shared" si="183"/>
        <v>1.9E-3</v>
      </c>
      <c r="M1173" s="42">
        <f t="shared" si="184"/>
        <v>0</v>
      </c>
      <c r="N1173" s="41">
        <f t="shared" si="185"/>
        <v>0</v>
      </c>
      <c r="O1173" s="40">
        <f t="shared" si="186"/>
        <v>0</v>
      </c>
      <c r="Q1173" s="39">
        <f t="shared" si="187"/>
        <v>1328</v>
      </c>
      <c r="R1173" s="40">
        <f t="shared" si="188"/>
        <v>0</v>
      </c>
      <c r="S1173" s="39">
        <f t="shared" si="189"/>
        <v>1</v>
      </c>
    </row>
    <row r="1174" spans="2:19" x14ac:dyDescent="0.3">
      <c r="B1174" s="47"/>
      <c r="C1174" s="45">
        <v>1329</v>
      </c>
      <c r="D1174" s="44">
        <v>17.759</v>
      </c>
      <c r="E1174" s="46"/>
      <c r="F1174" s="45"/>
      <c r="G1174" s="44"/>
      <c r="H1174" s="43"/>
      <c r="I1174" s="39">
        <f t="shared" si="180"/>
        <v>1329</v>
      </c>
      <c r="J1174" s="42">
        <f t="shared" si="181"/>
        <v>155</v>
      </c>
      <c r="K1174" s="42">
        <f t="shared" si="182"/>
        <v>400</v>
      </c>
      <c r="L1174" s="41">
        <f t="shared" si="183"/>
        <v>1.9E-3</v>
      </c>
      <c r="M1174" s="42">
        <f t="shared" si="184"/>
        <v>0</v>
      </c>
      <c r="N1174" s="41">
        <f t="shared" si="185"/>
        <v>0</v>
      </c>
      <c r="O1174" s="40">
        <f t="shared" si="186"/>
        <v>0</v>
      </c>
      <c r="Q1174" s="39">
        <f t="shared" si="187"/>
        <v>1329</v>
      </c>
      <c r="R1174" s="40">
        <f t="shared" si="188"/>
        <v>0</v>
      </c>
      <c r="S1174" s="39">
        <f t="shared" si="189"/>
        <v>1</v>
      </c>
    </row>
    <row r="1175" spans="2:19" x14ac:dyDescent="0.3">
      <c r="B1175" s="47"/>
      <c r="C1175" s="45">
        <v>1330</v>
      </c>
      <c r="D1175" s="44">
        <v>22.922999999999998</v>
      </c>
      <c r="E1175" s="46"/>
      <c r="F1175" s="45"/>
      <c r="G1175" s="44"/>
      <c r="H1175" s="43"/>
      <c r="I1175" s="39">
        <f t="shared" si="180"/>
        <v>1330</v>
      </c>
      <c r="J1175" s="42">
        <f t="shared" si="181"/>
        <v>155</v>
      </c>
      <c r="K1175" s="42">
        <f t="shared" si="182"/>
        <v>400</v>
      </c>
      <c r="L1175" s="41">
        <f t="shared" si="183"/>
        <v>1.9E-3</v>
      </c>
      <c r="M1175" s="42">
        <f t="shared" si="184"/>
        <v>0</v>
      </c>
      <c r="N1175" s="41">
        <f t="shared" si="185"/>
        <v>0</v>
      </c>
      <c r="O1175" s="40">
        <f t="shared" si="186"/>
        <v>0</v>
      </c>
      <c r="Q1175" s="39">
        <f t="shared" si="187"/>
        <v>1330</v>
      </c>
      <c r="R1175" s="40">
        <f t="shared" si="188"/>
        <v>0</v>
      </c>
      <c r="S1175" s="39">
        <f t="shared" si="189"/>
        <v>1</v>
      </c>
    </row>
    <row r="1176" spans="2:19" x14ac:dyDescent="0.3">
      <c r="B1176" s="47"/>
      <c r="C1176" s="45">
        <v>1331</v>
      </c>
      <c r="D1176" s="44">
        <v>14.48</v>
      </c>
      <c r="E1176" s="46"/>
      <c r="F1176" s="45"/>
      <c r="G1176" s="44"/>
      <c r="H1176" s="43"/>
      <c r="I1176" s="39">
        <f t="shared" si="180"/>
        <v>1331</v>
      </c>
      <c r="J1176" s="42">
        <f t="shared" si="181"/>
        <v>155</v>
      </c>
      <c r="K1176" s="42">
        <f t="shared" si="182"/>
        <v>400</v>
      </c>
      <c r="L1176" s="41">
        <f t="shared" si="183"/>
        <v>1.9E-3</v>
      </c>
      <c r="M1176" s="42">
        <f t="shared" si="184"/>
        <v>0</v>
      </c>
      <c r="N1176" s="41">
        <f t="shared" si="185"/>
        <v>0</v>
      </c>
      <c r="O1176" s="40">
        <f t="shared" si="186"/>
        <v>0</v>
      </c>
      <c r="Q1176" s="39">
        <f t="shared" si="187"/>
        <v>1331</v>
      </c>
      <c r="R1176" s="40">
        <f t="shared" si="188"/>
        <v>0</v>
      </c>
      <c r="S1176" s="39">
        <f t="shared" si="189"/>
        <v>1</v>
      </c>
    </row>
    <row r="1177" spans="2:19" x14ac:dyDescent="0.3">
      <c r="B1177" s="47"/>
      <c r="C1177" s="45">
        <v>1332</v>
      </c>
      <c r="D1177" s="44">
        <v>14.579000000000001</v>
      </c>
      <c r="E1177" s="46"/>
      <c r="F1177" s="45"/>
      <c r="G1177" s="44"/>
      <c r="H1177" s="43"/>
      <c r="I1177" s="39">
        <f t="shared" si="180"/>
        <v>1332</v>
      </c>
      <c r="J1177" s="42">
        <f t="shared" si="181"/>
        <v>155</v>
      </c>
      <c r="K1177" s="42">
        <f t="shared" si="182"/>
        <v>400</v>
      </c>
      <c r="L1177" s="41">
        <f t="shared" si="183"/>
        <v>1.9E-3</v>
      </c>
      <c r="M1177" s="42">
        <f t="shared" si="184"/>
        <v>0</v>
      </c>
      <c r="N1177" s="41">
        <f t="shared" si="185"/>
        <v>0</v>
      </c>
      <c r="O1177" s="40">
        <f t="shared" si="186"/>
        <v>0</v>
      </c>
      <c r="Q1177" s="39">
        <f t="shared" si="187"/>
        <v>1332</v>
      </c>
      <c r="R1177" s="40">
        <f t="shared" si="188"/>
        <v>0</v>
      </c>
      <c r="S1177" s="39">
        <f t="shared" si="189"/>
        <v>1</v>
      </c>
    </row>
    <row r="1178" spans="2:19" x14ac:dyDescent="0.3">
      <c r="B1178" s="47"/>
      <c r="C1178" s="45">
        <v>1333</v>
      </c>
      <c r="D1178" s="44">
        <v>20.303999999999998</v>
      </c>
      <c r="E1178" s="46"/>
      <c r="F1178" s="45"/>
      <c r="G1178" s="44"/>
      <c r="H1178" s="43"/>
      <c r="I1178" s="39">
        <f t="shared" si="180"/>
        <v>1333</v>
      </c>
      <c r="J1178" s="42">
        <f t="shared" si="181"/>
        <v>155</v>
      </c>
      <c r="K1178" s="42">
        <f t="shared" si="182"/>
        <v>400</v>
      </c>
      <c r="L1178" s="41">
        <f t="shared" si="183"/>
        <v>1.9E-3</v>
      </c>
      <c r="M1178" s="42">
        <f t="shared" si="184"/>
        <v>0</v>
      </c>
      <c r="N1178" s="41">
        <f t="shared" si="185"/>
        <v>0</v>
      </c>
      <c r="O1178" s="40">
        <f t="shared" si="186"/>
        <v>0</v>
      </c>
      <c r="Q1178" s="39">
        <f t="shared" si="187"/>
        <v>1333</v>
      </c>
      <c r="R1178" s="40">
        <f t="shared" si="188"/>
        <v>0</v>
      </c>
      <c r="S1178" s="39">
        <f t="shared" si="189"/>
        <v>1</v>
      </c>
    </row>
    <row r="1179" spans="2:19" x14ac:dyDescent="0.3">
      <c r="B1179" s="47"/>
      <c r="C1179" s="45">
        <v>1334</v>
      </c>
      <c r="D1179" s="44">
        <v>16.925000000000001</v>
      </c>
      <c r="E1179" s="46"/>
      <c r="F1179" s="45"/>
      <c r="G1179" s="44"/>
      <c r="H1179" s="43"/>
      <c r="I1179" s="39">
        <f t="shared" si="180"/>
        <v>1334</v>
      </c>
      <c r="J1179" s="42">
        <f t="shared" si="181"/>
        <v>155</v>
      </c>
      <c r="K1179" s="42">
        <f t="shared" si="182"/>
        <v>400</v>
      </c>
      <c r="L1179" s="41">
        <f t="shared" si="183"/>
        <v>1.9E-3</v>
      </c>
      <c r="M1179" s="42">
        <f t="shared" si="184"/>
        <v>0</v>
      </c>
      <c r="N1179" s="41">
        <f t="shared" si="185"/>
        <v>0</v>
      </c>
      <c r="O1179" s="40">
        <f t="shared" si="186"/>
        <v>0</v>
      </c>
      <c r="Q1179" s="39">
        <f t="shared" si="187"/>
        <v>1334</v>
      </c>
      <c r="R1179" s="40">
        <f t="shared" si="188"/>
        <v>0</v>
      </c>
      <c r="S1179" s="39">
        <f t="shared" si="189"/>
        <v>1</v>
      </c>
    </row>
    <row r="1180" spans="2:19" x14ac:dyDescent="0.3">
      <c r="B1180" s="47"/>
      <c r="C1180" s="45">
        <v>1335</v>
      </c>
      <c r="D1180" s="44">
        <v>23.117000000000001</v>
      </c>
      <c r="E1180" s="46"/>
      <c r="F1180" s="45"/>
      <c r="G1180" s="44"/>
      <c r="H1180" s="43"/>
      <c r="I1180" s="39">
        <f t="shared" si="180"/>
        <v>1335</v>
      </c>
      <c r="J1180" s="42">
        <f t="shared" si="181"/>
        <v>155</v>
      </c>
      <c r="K1180" s="42">
        <f t="shared" si="182"/>
        <v>400</v>
      </c>
      <c r="L1180" s="41">
        <f t="shared" si="183"/>
        <v>1.9E-3</v>
      </c>
      <c r="M1180" s="42">
        <f t="shared" si="184"/>
        <v>0</v>
      </c>
      <c r="N1180" s="41">
        <f t="shared" si="185"/>
        <v>0</v>
      </c>
      <c r="O1180" s="40">
        <f t="shared" si="186"/>
        <v>0</v>
      </c>
      <c r="Q1180" s="39">
        <f t="shared" si="187"/>
        <v>1335</v>
      </c>
      <c r="R1180" s="40">
        <f t="shared" si="188"/>
        <v>0</v>
      </c>
      <c r="S1180" s="39">
        <f t="shared" si="189"/>
        <v>1</v>
      </c>
    </row>
    <row r="1181" spans="2:19" x14ac:dyDescent="0.3">
      <c r="B1181" s="47"/>
      <c r="C1181" s="45">
        <v>1336</v>
      </c>
      <c r="D1181" s="44">
        <v>18.347999999999999</v>
      </c>
      <c r="E1181" s="46"/>
      <c r="F1181" s="45"/>
      <c r="G1181" s="44"/>
      <c r="H1181" s="43"/>
      <c r="I1181" s="39">
        <f t="shared" si="180"/>
        <v>1336</v>
      </c>
      <c r="J1181" s="42">
        <f t="shared" si="181"/>
        <v>155</v>
      </c>
      <c r="K1181" s="42">
        <f t="shared" si="182"/>
        <v>400</v>
      </c>
      <c r="L1181" s="41">
        <f t="shared" si="183"/>
        <v>1.9E-3</v>
      </c>
      <c r="M1181" s="42">
        <f t="shared" si="184"/>
        <v>0</v>
      </c>
      <c r="N1181" s="41">
        <f t="shared" si="185"/>
        <v>0</v>
      </c>
      <c r="O1181" s="40">
        <f t="shared" si="186"/>
        <v>0</v>
      </c>
      <c r="Q1181" s="39">
        <f t="shared" si="187"/>
        <v>1336</v>
      </c>
      <c r="R1181" s="40">
        <f t="shared" si="188"/>
        <v>0</v>
      </c>
      <c r="S1181" s="39">
        <f t="shared" si="189"/>
        <v>1</v>
      </c>
    </row>
    <row r="1182" spans="2:19" x14ac:dyDescent="0.3">
      <c r="B1182" s="47"/>
      <c r="C1182" s="45">
        <v>1337</v>
      </c>
      <c r="D1182" s="44">
        <v>16.454000000000001</v>
      </c>
      <c r="E1182" s="46"/>
      <c r="F1182" s="45"/>
      <c r="G1182" s="44"/>
      <c r="H1182" s="43"/>
      <c r="I1182" s="39">
        <f t="shared" si="180"/>
        <v>1337</v>
      </c>
      <c r="J1182" s="42">
        <f t="shared" si="181"/>
        <v>155</v>
      </c>
      <c r="K1182" s="42">
        <f t="shared" si="182"/>
        <v>400</v>
      </c>
      <c r="L1182" s="41">
        <f t="shared" si="183"/>
        <v>1.9E-3</v>
      </c>
      <c r="M1182" s="42">
        <f t="shared" si="184"/>
        <v>0</v>
      </c>
      <c r="N1182" s="41">
        <f t="shared" si="185"/>
        <v>0</v>
      </c>
      <c r="O1182" s="40">
        <f t="shared" si="186"/>
        <v>0</v>
      </c>
      <c r="Q1182" s="39">
        <f t="shared" si="187"/>
        <v>1337</v>
      </c>
      <c r="R1182" s="40">
        <f t="shared" si="188"/>
        <v>0</v>
      </c>
      <c r="S1182" s="39">
        <f t="shared" si="189"/>
        <v>1</v>
      </c>
    </row>
    <row r="1183" spans="2:19" x14ac:dyDescent="0.3">
      <c r="B1183" s="47"/>
      <c r="C1183" s="45">
        <v>1338</v>
      </c>
      <c r="D1183" s="44">
        <v>17.803999999999998</v>
      </c>
      <c r="E1183" s="46"/>
      <c r="F1183" s="45"/>
      <c r="G1183" s="44"/>
      <c r="H1183" s="43"/>
      <c r="I1183" s="39">
        <f t="shared" si="180"/>
        <v>1338</v>
      </c>
      <c r="J1183" s="42">
        <f t="shared" si="181"/>
        <v>155</v>
      </c>
      <c r="K1183" s="42">
        <f t="shared" si="182"/>
        <v>400</v>
      </c>
      <c r="L1183" s="41">
        <f t="shared" si="183"/>
        <v>1.9E-3</v>
      </c>
      <c r="M1183" s="42">
        <f t="shared" si="184"/>
        <v>0</v>
      </c>
      <c r="N1183" s="41">
        <f t="shared" si="185"/>
        <v>0</v>
      </c>
      <c r="O1183" s="40">
        <f t="shared" si="186"/>
        <v>0</v>
      </c>
      <c r="Q1183" s="39">
        <f t="shared" si="187"/>
        <v>1338</v>
      </c>
      <c r="R1183" s="40">
        <f t="shared" si="188"/>
        <v>0</v>
      </c>
      <c r="S1183" s="39">
        <f t="shared" si="189"/>
        <v>1</v>
      </c>
    </row>
    <row r="1184" spans="2:19" x14ac:dyDescent="0.3">
      <c r="B1184" s="47"/>
      <c r="C1184" s="45">
        <v>1339</v>
      </c>
      <c r="D1184" s="44">
        <v>17.681000000000001</v>
      </c>
      <c r="E1184" s="46"/>
      <c r="F1184" s="45"/>
      <c r="G1184" s="44"/>
      <c r="H1184" s="43"/>
      <c r="I1184" s="39">
        <f t="shared" si="180"/>
        <v>1339</v>
      </c>
      <c r="J1184" s="42">
        <f t="shared" si="181"/>
        <v>155</v>
      </c>
      <c r="K1184" s="42">
        <f t="shared" si="182"/>
        <v>400</v>
      </c>
      <c r="L1184" s="41">
        <f t="shared" si="183"/>
        <v>1.9E-3</v>
      </c>
      <c r="M1184" s="42">
        <f t="shared" si="184"/>
        <v>0</v>
      </c>
      <c r="N1184" s="41">
        <f t="shared" si="185"/>
        <v>0</v>
      </c>
      <c r="O1184" s="40">
        <f t="shared" si="186"/>
        <v>0</v>
      </c>
      <c r="Q1184" s="39">
        <f t="shared" si="187"/>
        <v>1339</v>
      </c>
      <c r="R1184" s="40">
        <f t="shared" si="188"/>
        <v>0</v>
      </c>
      <c r="S1184" s="39">
        <f t="shared" si="189"/>
        <v>1</v>
      </c>
    </row>
    <row r="1185" spans="2:19" x14ac:dyDescent="0.3">
      <c r="B1185" s="47"/>
      <c r="C1185" s="45">
        <v>1340</v>
      </c>
      <c r="D1185" s="44">
        <v>16.831</v>
      </c>
      <c r="E1185" s="46"/>
      <c r="F1185" s="45"/>
      <c r="G1185" s="44"/>
      <c r="H1185" s="43"/>
      <c r="I1185" s="39">
        <f t="shared" si="180"/>
        <v>1340</v>
      </c>
      <c r="J1185" s="42">
        <f t="shared" si="181"/>
        <v>155</v>
      </c>
      <c r="K1185" s="42">
        <f t="shared" si="182"/>
        <v>400</v>
      </c>
      <c r="L1185" s="41">
        <f t="shared" si="183"/>
        <v>1.9E-3</v>
      </c>
      <c r="M1185" s="42">
        <f t="shared" si="184"/>
        <v>0</v>
      </c>
      <c r="N1185" s="41">
        <f t="shared" si="185"/>
        <v>0</v>
      </c>
      <c r="O1185" s="40">
        <f t="shared" si="186"/>
        <v>0</v>
      </c>
      <c r="Q1185" s="39">
        <f t="shared" si="187"/>
        <v>1340</v>
      </c>
      <c r="R1185" s="40">
        <f t="shared" si="188"/>
        <v>0</v>
      </c>
      <c r="S1185" s="39">
        <f t="shared" si="189"/>
        <v>1</v>
      </c>
    </row>
    <row r="1186" spans="2:19" x14ac:dyDescent="0.3">
      <c r="B1186" s="47"/>
      <c r="C1186" s="45">
        <v>1341</v>
      </c>
      <c r="D1186" s="44">
        <v>17.039000000000001</v>
      </c>
      <c r="E1186" s="46"/>
      <c r="F1186" s="45"/>
      <c r="G1186" s="44"/>
      <c r="H1186" s="43"/>
      <c r="I1186" s="39">
        <f t="shared" si="180"/>
        <v>1341</v>
      </c>
      <c r="J1186" s="42">
        <f t="shared" si="181"/>
        <v>155</v>
      </c>
      <c r="K1186" s="42">
        <f t="shared" si="182"/>
        <v>400</v>
      </c>
      <c r="L1186" s="41">
        <f t="shared" si="183"/>
        <v>1.9E-3</v>
      </c>
      <c r="M1186" s="42">
        <f t="shared" si="184"/>
        <v>0</v>
      </c>
      <c r="N1186" s="41">
        <f t="shared" si="185"/>
        <v>0</v>
      </c>
      <c r="O1186" s="40">
        <f t="shared" si="186"/>
        <v>0</v>
      </c>
      <c r="Q1186" s="39">
        <f t="shared" si="187"/>
        <v>1341</v>
      </c>
      <c r="R1186" s="40">
        <f t="shared" si="188"/>
        <v>0</v>
      </c>
      <c r="S1186" s="39">
        <f t="shared" si="189"/>
        <v>1</v>
      </c>
    </row>
    <row r="1187" spans="2:19" x14ac:dyDescent="0.3">
      <c r="B1187" s="47"/>
      <c r="C1187" s="45">
        <v>1342</v>
      </c>
      <c r="D1187" s="44">
        <v>17.797999999999998</v>
      </c>
      <c r="E1187" s="46"/>
      <c r="F1187" s="45"/>
      <c r="G1187" s="44"/>
      <c r="H1187" s="43"/>
      <c r="I1187" s="39">
        <f t="shared" si="180"/>
        <v>1342</v>
      </c>
      <c r="J1187" s="42">
        <f t="shared" si="181"/>
        <v>155</v>
      </c>
      <c r="K1187" s="42">
        <f t="shared" si="182"/>
        <v>400</v>
      </c>
      <c r="L1187" s="41">
        <f t="shared" si="183"/>
        <v>1.9E-3</v>
      </c>
      <c r="M1187" s="42">
        <f t="shared" si="184"/>
        <v>0</v>
      </c>
      <c r="N1187" s="41">
        <f t="shared" si="185"/>
        <v>0</v>
      </c>
      <c r="O1187" s="40">
        <f t="shared" si="186"/>
        <v>0</v>
      </c>
      <c r="Q1187" s="39">
        <f t="shared" si="187"/>
        <v>1342</v>
      </c>
      <c r="R1187" s="40">
        <f t="shared" si="188"/>
        <v>0</v>
      </c>
      <c r="S1187" s="39">
        <f t="shared" si="189"/>
        <v>1</v>
      </c>
    </row>
    <row r="1188" spans="2:19" x14ac:dyDescent="0.3">
      <c r="B1188" s="47"/>
      <c r="C1188" s="45">
        <v>1343</v>
      </c>
      <c r="D1188" s="44">
        <v>12.711</v>
      </c>
      <c r="E1188" s="46"/>
      <c r="F1188" s="45"/>
      <c r="G1188" s="44"/>
      <c r="H1188" s="43"/>
      <c r="I1188" s="39">
        <f t="shared" si="180"/>
        <v>1343</v>
      </c>
      <c r="J1188" s="42">
        <f t="shared" si="181"/>
        <v>155</v>
      </c>
      <c r="K1188" s="42">
        <f t="shared" si="182"/>
        <v>400</v>
      </c>
      <c r="L1188" s="41">
        <f t="shared" si="183"/>
        <v>1.9E-3</v>
      </c>
      <c r="M1188" s="42">
        <f t="shared" si="184"/>
        <v>0</v>
      </c>
      <c r="N1188" s="41">
        <f t="shared" si="185"/>
        <v>0</v>
      </c>
      <c r="O1188" s="40">
        <f t="shared" si="186"/>
        <v>0</v>
      </c>
      <c r="Q1188" s="39">
        <f t="shared" si="187"/>
        <v>1343</v>
      </c>
      <c r="R1188" s="40">
        <f t="shared" si="188"/>
        <v>0</v>
      </c>
      <c r="S1188" s="39">
        <f t="shared" si="189"/>
        <v>1</v>
      </c>
    </row>
    <row r="1189" spans="2:19" x14ac:dyDescent="0.3">
      <c r="B1189" s="47"/>
      <c r="C1189" s="45">
        <v>1344</v>
      </c>
      <c r="D1189" s="44">
        <v>7.5644999999999998</v>
      </c>
      <c r="E1189" s="46"/>
      <c r="F1189" s="45"/>
      <c r="G1189" s="44"/>
      <c r="H1189" s="43"/>
      <c r="I1189" s="39">
        <f t="shared" si="180"/>
        <v>1344</v>
      </c>
      <c r="J1189" s="42">
        <f t="shared" si="181"/>
        <v>155</v>
      </c>
      <c r="K1189" s="42">
        <f t="shared" si="182"/>
        <v>400</v>
      </c>
      <c r="L1189" s="41">
        <f t="shared" si="183"/>
        <v>1.9E-3</v>
      </c>
      <c r="M1189" s="42">
        <f t="shared" si="184"/>
        <v>0</v>
      </c>
      <c r="N1189" s="41">
        <f t="shared" si="185"/>
        <v>0</v>
      </c>
      <c r="O1189" s="40">
        <f t="shared" si="186"/>
        <v>0</v>
      </c>
      <c r="Q1189" s="39">
        <f t="shared" si="187"/>
        <v>1344</v>
      </c>
      <c r="R1189" s="40">
        <f t="shared" si="188"/>
        <v>0</v>
      </c>
      <c r="S1189" s="39">
        <f t="shared" si="189"/>
        <v>1</v>
      </c>
    </row>
    <row r="1190" spans="2:19" x14ac:dyDescent="0.3">
      <c r="B1190" s="47"/>
      <c r="C1190" s="45">
        <v>1345</v>
      </c>
      <c r="D1190" s="44">
        <v>10.904</v>
      </c>
      <c r="E1190" s="46"/>
      <c r="F1190" s="45"/>
      <c r="G1190" s="44"/>
      <c r="H1190" s="43"/>
      <c r="I1190" s="39">
        <f t="shared" si="180"/>
        <v>1345</v>
      </c>
      <c r="J1190" s="42">
        <f t="shared" si="181"/>
        <v>155</v>
      </c>
      <c r="K1190" s="42">
        <f t="shared" si="182"/>
        <v>400</v>
      </c>
      <c r="L1190" s="41">
        <f t="shared" si="183"/>
        <v>1.9E-3</v>
      </c>
      <c r="M1190" s="42">
        <f t="shared" si="184"/>
        <v>0</v>
      </c>
      <c r="N1190" s="41">
        <f t="shared" si="185"/>
        <v>0</v>
      </c>
      <c r="O1190" s="40">
        <f t="shared" si="186"/>
        <v>0</v>
      </c>
      <c r="Q1190" s="39">
        <f t="shared" si="187"/>
        <v>1345</v>
      </c>
      <c r="R1190" s="40">
        <f t="shared" si="188"/>
        <v>0</v>
      </c>
      <c r="S1190" s="39">
        <f t="shared" si="189"/>
        <v>1</v>
      </c>
    </row>
    <row r="1191" spans="2:19" x14ac:dyDescent="0.3">
      <c r="B1191" s="47"/>
      <c r="C1191" s="45">
        <v>1346</v>
      </c>
      <c r="D1191" s="44">
        <v>5.8186</v>
      </c>
      <c r="E1191" s="46"/>
      <c r="F1191" s="45"/>
      <c r="G1191" s="44"/>
      <c r="H1191" s="43"/>
      <c r="I1191" s="39">
        <f t="shared" si="180"/>
        <v>1346</v>
      </c>
      <c r="J1191" s="42">
        <f t="shared" si="181"/>
        <v>155</v>
      </c>
      <c r="K1191" s="42">
        <f t="shared" si="182"/>
        <v>400</v>
      </c>
      <c r="L1191" s="41">
        <f t="shared" si="183"/>
        <v>1.9E-3</v>
      </c>
      <c r="M1191" s="42">
        <f t="shared" si="184"/>
        <v>0</v>
      </c>
      <c r="N1191" s="41">
        <f t="shared" si="185"/>
        <v>0</v>
      </c>
      <c r="O1191" s="40">
        <f t="shared" si="186"/>
        <v>0</v>
      </c>
      <c r="Q1191" s="39">
        <f t="shared" si="187"/>
        <v>1346</v>
      </c>
      <c r="R1191" s="40">
        <f t="shared" si="188"/>
        <v>0</v>
      </c>
      <c r="S1191" s="39">
        <f t="shared" si="189"/>
        <v>1</v>
      </c>
    </row>
    <row r="1192" spans="2:19" x14ac:dyDescent="0.3">
      <c r="B1192" s="47"/>
      <c r="C1192" s="45">
        <v>1347</v>
      </c>
      <c r="D1192" s="44">
        <v>6.0118999999999998</v>
      </c>
      <c r="E1192" s="46"/>
      <c r="F1192" s="45"/>
      <c r="G1192" s="44"/>
      <c r="H1192" s="43"/>
      <c r="I1192" s="39">
        <f t="shared" si="180"/>
        <v>1347</v>
      </c>
      <c r="J1192" s="42">
        <f t="shared" si="181"/>
        <v>155</v>
      </c>
      <c r="K1192" s="42">
        <f t="shared" si="182"/>
        <v>400</v>
      </c>
      <c r="L1192" s="41">
        <f t="shared" si="183"/>
        <v>1.9E-3</v>
      </c>
      <c r="M1192" s="42">
        <f t="shared" si="184"/>
        <v>0</v>
      </c>
      <c r="N1192" s="41">
        <f t="shared" si="185"/>
        <v>0</v>
      </c>
      <c r="O1192" s="40">
        <f t="shared" si="186"/>
        <v>0</v>
      </c>
      <c r="Q1192" s="39">
        <f t="shared" si="187"/>
        <v>1347</v>
      </c>
      <c r="R1192" s="40">
        <f t="shared" si="188"/>
        <v>0</v>
      </c>
      <c r="S1192" s="39">
        <f t="shared" si="189"/>
        <v>1</v>
      </c>
    </row>
    <row r="1193" spans="2:19" x14ac:dyDescent="0.3">
      <c r="B1193" s="47"/>
      <c r="C1193" s="45">
        <v>1348</v>
      </c>
      <c r="D1193" s="44">
        <v>0.47450999999999999</v>
      </c>
      <c r="E1193" s="46"/>
      <c r="F1193" s="45"/>
      <c r="G1193" s="44"/>
      <c r="H1193" s="43"/>
      <c r="I1193" s="39">
        <f t="shared" si="180"/>
        <v>1348</v>
      </c>
      <c r="J1193" s="42">
        <f t="shared" si="181"/>
        <v>155</v>
      </c>
      <c r="K1193" s="42">
        <f t="shared" si="182"/>
        <v>400</v>
      </c>
      <c r="L1193" s="41">
        <f t="shared" si="183"/>
        <v>1.9E-3</v>
      </c>
      <c r="M1193" s="42">
        <f t="shared" si="184"/>
        <v>0</v>
      </c>
      <c r="N1193" s="41">
        <f t="shared" si="185"/>
        <v>0</v>
      </c>
      <c r="O1193" s="40">
        <f t="shared" si="186"/>
        <v>0</v>
      </c>
      <c r="Q1193" s="39">
        <f t="shared" si="187"/>
        <v>1348</v>
      </c>
      <c r="R1193" s="40">
        <f t="shared" si="188"/>
        <v>0</v>
      </c>
      <c r="S1193" s="39">
        <f t="shared" si="189"/>
        <v>1</v>
      </c>
    </row>
    <row r="1194" spans="2:19" x14ac:dyDescent="0.3">
      <c r="B1194" s="47"/>
      <c r="C1194" s="45">
        <v>1349</v>
      </c>
      <c r="D1194" s="44">
        <v>1.6158999999999999</v>
      </c>
      <c r="E1194" s="46"/>
      <c r="F1194" s="45"/>
      <c r="G1194" s="44"/>
      <c r="H1194" s="43"/>
      <c r="I1194" s="39">
        <f t="shared" si="180"/>
        <v>1349</v>
      </c>
      <c r="J1194" s="42">
        <f t="shared" si="181"/>
        <v>155</v>
      </c>
      <c r="K1194" s="42">
        <f t="shared" si="182"/>
        <v>400</v>
      </c>
      <c r="L1194" s="41">
        <f t="shared" si="183"/>
        <v>1.9E-3</v>
      </c>
      <c r="M1194" s="42">
        <f t="shared" si="184"/>
        <v>0</v>
      </c>
      <c r="N1194" s="41">
        <f t="shared" si="185"/>
        <v>0</v>
      </c>
      <c r="O1194" s="40">
        <f t="shared" si="186"/>
        <v>0</v>
      </c>
      <c r="Q1194" s="39">
        <f t="shared" si="187"/>
        <v>1349</v>
      </c>
      <c r="R1194" s="40">
        <f t="shared" si="188"/>
        <v>0</v>
      </c>
      <c r="S1194" s="39">
        <f t="shared" si="189"/>
        <v>1</v>
      </c>
    </row>
    <row r="1195" spans="2:19" x14ac:dyDescent="0.3">
      <c r="B1195" s="47"/>
      <c r="C1195" s="45">
        <v>1350</v>
      </c>
      <c r="D1195" s="44">
        <v>1.6025</v>
      </c>
      <c r="E1195" s="46"/>
      <c r="F1195" s="45"/>
      <c r="G1195" s="44"/>
      <c r="H1195" s="43"/>
      <c r="I1195" s="39">
        <f t="shared" si="180"/>
        <v>1350</v>
      </c>
      <c r="J1195" s="42">
        <f t="shared" si="181"/>
        <v>155</v>
      </c>
      <c r="K1195" s="42">
        <f t="shared" si="182"/>
        <v>400</v>
      </c>
      <c r="L1195" s="41">
        <f t="shared" si="183"/>
        <v>1.9E-3</v>
      </c>
      <c r="M1195" s="42">
        <f t="shared" si="184"/>
        <v>0</v>
      </c>
      <c r="N1195" s="41">
        <f t="shared" si="185"/>
        <v>0</v>
      </c>
      <c r="O1195" s="40">
        <f t="shared" si="186"/>
        <v>0</v>
      </c>
      <c r="Q1195" s="39">
        <f t="shared" si="187"/>
        <v>1350</v>
      </c>
      <c r="R1195" s="40">
        <f t="shared" si="188"/>
        <v>0</v>
      </c>
      <c r="S1195" s="39">
        <f t="shared" si="189"/>
        <v>1</v>
      </c>
    </row>
    <row r="1196" spans="2:19" x14ac:dyDescent="0.3">
      <c r="B1196" s="47"/>
      <c r="C1196" s="45">
        <v>1351</v>
      </c>
      <c r="D1196" s="44">
        <v>0.46298</v>
      </c>
      <c r="E1196" s="46"/>
      <c r="F1196" s="45"/>
      <c r="G1196" s="44"/>
      <c r="H1196" s="43"/>
      <c r="I1196" s="39">
        <f t="shared" si="180"/>
        <v>1351</v>
      </c>
      <c r="J1196" s="42">
        <f t="shared" si="181"/>
        <v>155</v>
      </c>
      <c r="K1196" s="42">
        <f t="shared" si="182"/>
        <v>400</v>
      </c>
      <c r="L1196" s="41">
        <f t="shared" si="183"/>
        <v>1.9E-3</v>
      </c>
      <c r="M1196" s="42">
        <f t="shared" si="184"/>
        <v>0</v>
      </c>
      <c r="N1196" s="41">
        <f t="shared" si="185"/>
        <v>0</v>
      </c>
      <c r="O1196" s="40">
        <f t="shared" si="186"/>
        <v>0</v>
      </c>
      <c r="Q1196" s="39">
        <f t="shared" si="187"/>
        <v>1351</v>
      </c>
      <c r="R1196" s="40">
        <f t="shared" si="188"/>
        <v>0</v>
      </c>
      <c r="S1196" s="39">
        <f t="shared" si="189"/>
        <v>1</v>
      </c>
    </row>
    <row r="1197" spans="2:19" x14ac:dyDescent="0.3">
      <c r="B1197" s="47"/>
      <c r="C1197" s="45">
        <v>1352</v>
      </c>
      <c r="D1197" s="44">
        <v>0.15164</v>
      </c>
      <c r="E1197" s="46"/>
      <c r="F1197" s="45"/>
      <c r="G1197" s="44"/>
      <c r="H1197" s="43"/>
      <c r="I1197" s="39">
        <f t="shared" si="180"/>
        <v>1352</v>
      </c>
      <c r="J1197" s="42">
        <f t="shared" si="181"/>
        <v>155</v>
      </c>
      <c r="K1197" s="42">
        <f t="shared" si="182"/>
        <v>400</v>
      </c>
      <c r="L1197" s="41">
        <f t="shared" si="183"/>
        <v>1.9E-3</v>
      </c>
      <c r="M1197" s="42">
        <f t="shared" si="184"/>
        <v>0</v>
      </c>
      <c r="N1197" s="41">
        <f t="shared" si="185"/>
        <v>0</v>
      </c>
      <c r="O1197" s="40">
        <f t="shared" si="186"/>
        <v>0</v>
      </c>
      <c r="Q1197" s="39">
        <f t="shared" si="187"/>
        <v>1352</v>
      </c>
      <c r="R1197" s="40">
        <f t="shared" si="188"/>
        <v>0</v>
      </c>
      <c r="S1197" s="39">
        <f t="shared" si="189"/>
        <v>1</v>
      </c>
    </row>
    <row r="1198" spans="2:19" x14ac:dyDescent="0.3">
      <c r="B1198" s="47"/>
      <c r="C1198" s="45">
        <v>1353</v>
      </c>
      <c r="D1198" s="44">
        <v>9.6095999999999994E-3</v>
      </c>
      <c r="E1198" s="46"/>
      <c r="F1198" s="45"/>
      <c r="G1198" s="44"/>
      <c r="H1198" s="43"/>
      <c r="I1198" s="39">
        <f t="shared" si="180"/>
        <v>1353</v>
      </c>
      <c r="J1198" s="42">
        <f t="shared" si="181"/>
        <v>155</v>
      </c>
      <c r="K1198" s="42">
        <f t="shared" si="182"/>
        <v>400</v>
      </c>
      <c r="L1198" s="41">
        <f t="shared" si="183"/>
        <v>1.9E-3</v>
      </c>
      <c r="M1198" s="42">
        <f t="shared" si="184"/>
        <v>0</v>
      </c>
      <c r="N1198" s="41">
        <f t="shared" si="185"/>
        <v>0</v>
      </c>
      <c r="O1198" s="40">
        <f t="shared" si="186"/>
        <v>0</v>
      </c>
      <c r="Q1198" s="39">
        <f t="shared" si="187"/>
        <v>1353</v>
      </c>
      <c r="R1198" s="40">
        <f t="shared" si="188"/>
        <v>0</v>
      </c>
      <c r="S1198" s="39">
        <f t="shared" si="189"/>
        <v>1</v>
      </c>
    </row>
    <row r="1199" spans="2:19" x14ac:dyDescent="0.3">
      <c r="B1199" s="47"/>
      <c r="C1199" s="45">
        <v>1354</v>
      </c>
      <c r="D1199" s="44">
        <v>2.9009E-2</v>
      </c>
      <c r="E1199" s="46"/>
      <c r="F1199" s="45"/>
      <c r="G1199" s="44"/>
      <c r="H1199" s="43"/>
      <c r="I1199" s="39">
        <f t="shared" si="180"/>
        <v>1354</v>
      </c>
      <c r="J1199" s="42">
        <f t="shared" si="181"/>
        <v>155</v>
      </c>
      <c r="K1199" s="42">
        <f t="shared" si="182"/>
        <v>400</v>
      </c>
      <c r="L1199" s="41">
        <f t="shared" si="183"/>
        <v>1.9E-3</v>
      </c>
      <c r="M1199" s="42">
        <f t="shared" si="184"/>
        <v>0</v>
      </c>
      <c r="N1199" s="41">
        <f t="shared" si="185"/>
        <v>0</v>
      </c>
      <c r="O1199" s="40">
        <f t="shared" si="186"/>
        <v>0</v>
      </c>
      <c r="Q1199" s="39">
        <f t="shared" si="187"/>
        <v>1354</v>
      </c>
      <c r="R1199" s="40">
        <f t="shared" si="188"/>
        <v>0</v>
      </c>
      <c r="S1199" s="39">
        <f t="shared" si="189"/>
        <v>1</v>
      </c>
    </row>
    <row r="1200" spans="2:19" x14ac:dyDescent="0.3">
      <c r="B1200" s="47"/>
      <c r="C1200" s="45">
        <v>1355</v>
      </c>
      <c r="D1200" s="44">
        <v>3.6034000000000001E-4</v>
      </c>
      <c r="E1200" s="46"/>
      <c r="F1200" s="45"/>
      <c r="G1200" s="44"/>
      <c r="H1200" s="43"/>
      <c r="I1200" s="39">
        <f t="shared" si="180"/>
        <v>1355</v>
      </c>
      <c r="J1200" s="42">
        <f t="shared" si="181"/>
        <v>155</v>
      </c>
      <c r="K1200" s="42">
        <f t="shared" si="182"/>
        <v>400</v>
      </c>
      <c r="L1200" s="41">
        <f t="shared" si="183"/>
        <v>1.9E-3</v>
      </c>
      <c r="M1200" s="42">
        <f t="shared" si="184"/>
        <v>0</v>
      </c>
      <c r="N1200" s="41">
        <f t="shared" si="185"/>
        <v>0</v>
      </c>
      <c r="O1200" s="40">
        <f t="shared" si="186"/>
        <v>0</v>
      </c>
      <c r="Q1200" s="39">
        <f t="shared" si="187"/>
        <v>1355</v>
      </c>
      <c r="R1200" s="40">
        <f t="shared" si="188"/>
        <v>0</v>
      </c>
      <c r="S1200" s="39">
        <f t="shared" si="189"/>
        <v>1</v>
      </c>
    </row>
    <row r="1201" spans="2:19" x14ac:dyDescent="0.3">
      <c r="B1201" s="47"/>
      <c r="C1201" s="45">
        <v>1356</v>
      </c>
      <c r="D1201" s="44">
        <v>4.8069999999999996E-3</v>
      </c>
      <c r="E1201" s="46"/>
      <c r="F1201" s="45"/>
      <c r="G1201" s="44"/>
      <c r="H1201" s="43"/>
      <c r="I1201" s="39">
        <f t="shared" si="180"/>
        <v>1356</v>
      </c>
      <c r="J1201" s="42">
        <f t="shared" si="181"/>
        <v>155</v>
      </c>
      <c r="K1201" s="42">
        <f t="shared" si="182"/>
        <v>400</v>
      </c>
      <c r="L1201" s="41">
        <f t="shared" si="183"/>
        <v>1.9E-3</v>
      </c>
      <c r="M1201" s="42">
        <f t="shared" si="184"/>
        <v>0</v>
      </c>
      <c r="N1201" s="41">
        <f t="shared" si="185"/>
        <v>0</v>
      </c>
      <c r="O1201" s="40">
        <f t="shared" si="186"/>
        <v>0</v>
      </c>
      <c r="Q1201" s="39">
        <f t="shared" si="187"/>
        <v>1356</v>
      </c>
      <c r="R1201" s="40">
        <f t="shared" si="188"/>
        <v>0</v>
      </c>
      <c r="S1201" s="39">
        <f t="shared" si="189"/>
        <v>1</v>
      </c>
    </row>
    <row r="1202" spans="2:19" x14ac:dyDescent="0.3">
      <c r="B1202" s="47"/>
      <c r="C1202" s="45">
        <v>1357</v>
      </c>
      <c r="D1202" s="44">
        <v>7.1786000000000003E-3</v>
      </c>
      <c r="E1202" s="46"/>
      <c r="F1202" s="45"/>
      <c r="G1202" s="44"/>
      <c r="H1202" s="43"/>
      <c r="I1202" s="39">
        <f t="shared" si="180"/>
        <v>1357</v>
      </c>
      <c r="J1202" s="42">
        <f t="shared" si="181"/>
        <v>155</v>
      </c>
      <c r="K1202" s="42">
        <f t="shared" si="182"/>
        <v>400</v>
      </c>
      <c r="L1202" s="41">
        <f t="shared" si="183"/>
        <v>1.9E-3</v>
      </c>
      <c r="M1202" s="42">
        <f t="shared" si="184"/>
        <v>0</v>
      </c>
      <c r="N1202" s="41">
        <f t="shared" si="185"/>
        <v>0</v>
      </c>
      <c r="O1202" s="40">
        <f t="shared" si="186"/>
        <v>0</v>
      </c>
      <c r="Q1202" s="39">
        <f t="shared" si="187"/>
        <v>1357</v>
      </c>
      <c r="R1202" s="40">
        <f t="shared" si="188"/>
        <v>0</v>
      </c>
      <c r="S1202" s="39">
        <f t="shared" si="189"/>
        <v>1</v>
      </c>
    </row>
    <row r="1203" spans="2:19" x14ac:dyDescent="0.3">
      <c r="B1203" s="47"/>
      <c r="C1203" s="45">
        <v>1358</v>
      </c>
      <c r="D1203" s="44">
        <v>4.1948000000000002E-4</v>
      </c>
      <c r="E1203" s="46"/>
      <c r="F1203" s="45"/>
      <c r="G1203" s="44"/>
      <c r="H1203" s="43"/>
      <c r="I1203" s="39">
        <f t="shared" si="180"/>
        <v>1358</v>
      </c>
      <c r="J1203" s="42">
        <f t="shared" si="181"/>
        <v>155</v>
      </c>
      <c r="K1203" s="42">
        <f t="shared" si="182"/>
        <v>400</v>
      </c>
      <c r="L1203" s="41">
        <f t="shared" si="183"/>
        <v>1.9E-3</v>
      </c>
      <c r="M1203" s="42">
        <f t="shared" si="184"/>
        <v>0</v>
      </c>
      <c r="N1203" s="41">
        <f t="shared" si="185"/>
        <v>0</v>
      </c>
      <c r="O1203" s="40">
        <f t="shared" si="186"/>
        <v>0</v>
      </c>
      <c r="Q1203" s="39">
        <f t="shared" si="187"/>
        <v>1358</v>
      </c>
      <c r="R1203" s="40">
        <f t="shared" si="188"/>
        <v>0</v>
      </c>
      <c r="S1203" s="39">
        <f t="shared" si="189"/>
        <v>1</v>
      </c>
    </row>
    <row r="1204" spans="2:19" x14ac:dyDescent="0.3">
      <c r="B1204" s="47"/>
      <c r="C1204" s="45">
        <v>1359</v>
      </c>
      <c r="D1204" s="44">
        <v>7.3438999999999999E-5</v>
      </c>
      <c r="E1204" s="46"/>
      <c r="F1204" s="45"/>
      <c r="G1204" s="44"/>
      <c r="H1204" s="43"/>
      <c r="I1204" s="39">
        <f t="shared" si="180"/>
        <v>1359</v>
      </c>
      <c r="J1204" s="42">
        <f t="shared" si="181"/>
        <v>155</v>
      </c>
      <c r="K1204" s="42">
        <f t="shared" si="182"/>
        <v>400</v>
      </c>
      <c r="L1204" s="41">
        <f t="shared" si="183"/>
        <v>1.9E-3</v>
      </c>
      <c r="M1204" s="42">
        <f t="shared" si="184"/>
        <v>0</v>
      </c>
      <c r="N1204" s="41">
        <f t="shared" si="185"/>
        <v>0</v>
      </c>
      <c r="O1204" s="40">
        <f t="shared" si="186"/>
        <v>0</v>
      </c>
      <c r="Q1204" s="39">
        <f t="shared" si="187"/>
        <v>1359</v>
      </c>
      <c r="R1204" s="40">
        <f t="shared" si="188"/>
        <v>0</v>
      </c>
      <c r="S1204" s="39">
        <f t="shared" si="189"/>
        <v>1</v>
      </c>
    </row>
    <row r="1205" spans="2:19" x14ac:dyDescent="0.3">
      <c r="B1205" s="47"/>
      <c r="C1205" s="45">
        <v>1360</v>
      </c>
      <c r="D1205" s="44">
        <v>2.1404E-4</v>
      </c>
      <c r="E1205" s="46"/>
      <c r="F1205" s="45"/>
      <c r="G1205" s="44"/>
      <c r="H1205" s="43"/>
      <c r="I1205" s="39">
        <f t="shared" si="180"/>
        <v>1360</v>
      </c>
      <c r="J1205" s="42">
        <f t="shared" si="181"/>
        <v>155</v>
      </c>
      <c r="K1205" s="42">
        <f t="shared" si="182"/>
        <v>400</v>
      </c>
      <c r="L1205" s="41">
        <f t="shared" si="183"/>
        <v>1.9E-3</v>
      </c>
      <c r="M1205" s="42">
        <f t="shared" si="184"/>
        <v>0</v>
      </c>
      <c r="N1205" s="41">
        <f t="shared" si="185"/>
        <v>0</v>
      </c>
      <c r="O1205" s="40">
        <f t="shared" si="186"/>
        <v>0</v>
      </c>
      <c r="Q1205" s="39">
        <f t="shared" si="187"/>
        <v>1360</v>
      </c>
      <c r="R1205" s="40">
        <f t="shared" si="188"/>
        <v>0</v>
      </c>
      <c r="S1205" s="39">
        <f t="shared" si="189"/>
        <v>1</v>
      </c>
    </row>
    <row r="1206" spans="2:19" x14ac:dyDescent="0.3">
      <c r="B1206" s="47"/>
      <c r="C1206" s="45">
        <v>1361</v>
      </c>
      <c r="D1206" s="44">
        <v>4.8133000000000004E-7</v>
      </c>
      <c r="E1206" s="46"/>
      <c r="F1206" s="45"/>
      <c r="G1206" s="44"/>
      <c r="H1206" s="43"/>
      <c r="I1206" s="39">
        <f t="shared" si="180"/>
        <v>1361</v>
      </c>
      <c r="J1206" s="42">
        <f t="shared" si="181"/>
        <v>155</v>
      </c>
      <c r="K1206" s="42">
        <f t="shared" si="182"/>
        <v>400</v>
      </c>
      <c r="L1206" s="41">
        <f t="shared" si="183"/>
        <v>1.9E-3</v>
      </c>
      <c r="M1206" s="42">
        <f t="shared" si="184"/>
        <v>0</v>
      </c>
      <c r="N1206" s="41">
        <f t="shared" si="185"/>
        <v>0</v>
      </c>
      <c r="O1206" s="40">
        <f t="shared" si="186"/>
        <v>0</v>
      </c>
      <c r="Q1206" s="39">
        <f t="shared" si="187"/>
        <v>1361</v>
      </c>
      <c r="R1206" s="40">
        <f t="shared" si="188"/>
        <v>0</v>
      </c>
      <c r="S1206" s="39">
        <f t="shared" si="189"/>
        <v>1</v>
      </c>
    </row>
    <row r="1207" spans="2:19" x14ac:dyDescent="0.3">
      <c r="B1207" s="47"/>
      <c r="C1207" s="45">
        <v>1362</v>
      </c>
      <c r="D1207" s="44">
        <v>1.8076E-9</v>
      </c>
      <c r="E1207" s="46"/>
      <c r="F1207" s="45"/>
      <c r="G1207" s="44"/>
      <c r="H1207" s="43"/>
      <c r="I1207" s="39">
        <f t="shared" si="180"/>
        <v>1362</v>
      </c>
      <c r="J1207" s="42">
        <f t="shared" si="181"/>
        <v>155</v>
      </c>
      <c r="K1207" s="42">
        <f t="shared" si="182"/>
        <v>400</v>
      </c>
      <c r="L1207" s="41">
        <f t="shared" si="183"/>
        <v>1.9E-3</v>
      </c>
      <c r="M1207" s="42">
        <f t="shared" si="184"/>
        <v>0</v>
      </c>
      <c r="N1207" s="41">
        <f t="shared" si="185"/>
        <v>0</v>
      </c>
      <c r="O1207" s="40">
        <f t="shared" si="186"/>
        <v>0</v>
      </c>
      <c r="Q1207" s="39">
        <f t="shared" si="187"/>
        <v>1362</v>
      </c>
      <c r="R1207" s="40">
        <f t="shared" si="188"/>
        <v>0</v>
      </c>
      <c r="S1207" s="39">
        <f t="shared" si="189"/>
        <v>1</v>
      </c>
    </row>
    <row r="1208" spans="2:19" x14ac:dyDescent="0.3">
      <c r="B1208" s="47"/>
      <c r="C1208" s="45">
        <v>1363</v>
      </c>
      <c r="D1208" s="44">
        <v>3.1563000000000001E-4</v>
      </c>
      <c r="E1208" s="46"/>
      <c r="F1208" s="45"/>
      <c r="G1208" s="44"/>
      <c r="H1208" s="43"/>
      <c r="I1208" s="39">
        <f t="shared" si="180"/>
        <v>1363</v>
      </c>
      <c r="J1208" s="42">
        <f t="shared" si="181"/>
        <v>155</v>
      </c>
      <c r="K1208" s="42">
        <f t="shared" si="182"/>
        <v>400</v>
      </c>
      <c r="L1208" s="41">
        <f t="shared" si="183"/>
        <v>1.9E-3</v>
      </c>
      <c r="M1208" s="42">
        <f t="shared" si="184"/>
        <v>0</v>
      </c>
      <c r="N1208" s="41">
        <f t="shared" si="185"/>
        <v>0</v>
      </c>
      <c r="O1208" s="40">
        <f t="shared" si="186"/>
        <v>0</v>
      </c>
      <c r="Q1208" s="39">
        <f t="shared" si="187"/>
        <v>1363</v>
      </c>
      <c r="R1208" s="40">
        <f t="shared" si="188"/>
        <v>0</v>
      </c>
      <c r="S1208" s="39">
        <f t="shared" si="189"/>
        <v>1</v>
      </c>
    </row>
    <row r="1209" spans="2:19" x14ac:dyDescent="0.3">
      <c r="B1209" s="47"/>
      <c r="C1209" s="45">
        <v>1364</v>
      </c>
      <c r="D1209" s="44">
        <v>1.3589E-4</v>
      </c>
      <c r="E1209" s="46"/>
      <c r="F1209" s="45"/>
      <c r="G1209" s="44"/>
      <c r="H1209" s="43"/>
      <c r="I1209" s="39">
        <f t="shared" si="180"/>
        <v>1364</v>
      </c>
      <c r="J1209" s="42">
        <f t="shared" si="181"/>
        <v>155</v>
      </c>
      <c r="K1209" s="42">
        <f t="shared" si="182"/>
        <v>400</v>
      </c>
      <c r="L1209" s="41">
        <f t="shared" si="183"/>
        <v>1.9E-3</v>
      </c>
      <c r="M1209" s="42">
        <f t="shared" si="184"/>
        <v>0</v>
      </c>
      <c r="N1209" s="41">
        <f t="shared" si="185"/>
        <v>0</v>
      </c>
      <c r="O1209" s="40">
        <f t="shared" si="186"/>
        <v>0</v>
      </c>
      <c r="Q1209" s="39">
        <f t="shared" si="187"/>
        <v>1364</v>
      </c>
      <c r="R1209" s="40">
        <f t="shared" si="188"/>
        <v>0</v>
      </c>
      <c r="S1209" s="39">
        <f t="shared" si="189"/>
        <v>1</v>
      </c>
    </row>
    <row r="1210" spans="2:19" x14ac:dyDescent="0.3">
      <c r="B1210" s="47"/>
      <c r="C1210" s="45">
        <v>1365</v>
      </c>
      <c r="D1210" s="44">
        <v>9.0763999999999998E-10</v>
      </c>
      <c r="E1210" s="46"/>
      <c r="F1210" s="45"/>
      <c r="G1210" s="44"/>
      <c r="H1210" s="43"/>
      <c r="I1210" s="39">
        <f t="shared" si="180"/>
        <v>1365</v>
      </c>
      <c r="J1210" s="42">
        <f t="shared" si="181"/>
        <v>155</v>
      </c>
      <c r="K1210" s="42">
        <f t="shared" si="182"/>
        <v>400</v>
      </c>
      <c r="L1210" s="41">
        <f t="shared" si="183"/>
        <v>1.9E-3</v>
      </c>
      <c r="M1210" s="42">
        <f t="shared" si="184"/>
        <v>0</v>
      </c>
      <c r="N1210" s="41">
        <f t="shared" si="185"/>
        <v>0</v>
      </c>
      <c r="O1210" s="40">
        <f t="shared" si="186"/>
        <v>0</v>
      </c>
      <c r="Q1210" s="39">
        <f t="shared" si="187"/>
        <v>1365</v>
      </c>
      <c r="R1210" s="40">
        <f t="shared" si="188"/>
        <v>0</v>
      </c>
      <c r="S1210" s="39">
        <f t="shared" si="189"/>
        <v>1</v>
      </c>
    </row>
    <row r="1211" spans="2:19" x14ac:dyDescent="0.3">
      <c r="B1211" s="47"/>
      <c r="C1211" s="45">
        <v>1366</v>
      </c>
      <c r="D1211" s="44">
        <v>1.2791E-3</v>
      </c>
      <c r="E1211" s="46"/>
      <c r="F1211" s="45"/>
      <c r="G1211" s="44"/>
      <c r="H1211" s="43"/>
      <c r="I1211" s="39">
        <f t="shared" si="180"/>
        <v>1366</v>
      </c>
      <c r="J1211" s="42">
        <f t="shared" si="181"/>
        <v>155</v>
      </c>
      <c r="K1211" s="42">
        <f t="shared" si="182"/>
        <v>400</v>
      </c>
      <c r="L1211" s="41">
        <f t="shared" si="183"/>
        <v>1.9E-3</v>
      </c>
      <c r="M1211" s="42">
        <f t="shared" si="184"/>
        <v>0</v>
      </c>
      <c r="N1211" s="41">
        <f t="shared" si="185"/>
        <v>0</v>
      </c>
      <c r="O1211" s="40">
        <f t="shared" si="186"/>
        <v>0</v>
      </c>
      <c r="Q1211" s="39">
        <f t="shared" si="187"/>
        <v>1366</v>
      </c>
      <c r="R1211" s="40">
        <f t="shared" si="188"/>
        <v>0</v>
      </c>
      <c r="S1211" s="39">
        <f t="shared" si="189"/>
        <v>1</v>
      </c>
    </row>
    <row r="1212" spans="2:19" x14ac:dyDescent="0.3">
      <c r="B1212" s="47"/>
      <c r="C1212" s="45">
        <v>1367</v>
      </c>
      <c r="D1212" s="44">
        <v>4.9764000000000004E-4</v>
      </c>
      <c r="E1212" s="46"/>
      <c r="F1212" s="45"/>
      <c r="G1212" s="44"/>
      <c r="H1212" s="43"/>
      <c r="I1212" s="39">
        <f t="shared" si="180"/>
        <v>1367</v>
      </c>
      <c r="J1212" s="42">
        <f t="shared" si="181"/>
        <v>155</v>
      </c>
      <c r="K1212" s="42">
        <f t="shared" si="182"/>
        <v>400</v>
      </c>
      <c r="L1212" s="41">
        <f t="shared" si="183"/>
        <v>1.9E-3</v>
      </c>
      <c r="M1212" s="42">
        <f t="shared" si="184"/>
        <v>0</v>
      </c>
      <c r="N1212" s="41">
        <f t="shared" si="185"/>
        <v>0</v>
      </c>
      <c r="O1212" s="40">
        <f t="shared" si="186"/>
        <v>0</v>
      </c>
      <c r="Q1212" s="39">
        <f t="shared" si="187"/>
        <v>1367</v>
      </c>
      <c r="R1212" s="40">
        <f t="shared" si="188"/>
        <v>0</v>
      </c>
      <c r="S1212" s="39">
        <f t="shared" si="189"/>
        <v>1</v>
      </c>
    </row>
    <row r="1213" spans="2:19" x14ac:dyDescent="0.3">
      <c r="B1213" s="47"/>
      <c r="C1213" s="45">
        <v>1368</v>
      </c>
      <c r="D1213" s="44">
        <v>1.4809999999999998E-11</v>
      </c>
      <c r="E1213" s="46"/>
      <c r="F1213" s="45"/>
      <c r="G1213" s="44"/>
      <c r="H1213" s="43"/>
      <c r="I1213" s="39">
        <f t="shared" si="180"/>
        <v>1368</v>
      </c>
      <c r="J1213" s="42">
        <f t="shared" si="181"/>
        <v>155</v>
      </c>
      <c r="K1213" s="42">
        <f t="shared" si="182"/>
        <v>400</v>
      </c>
      <c r="L1213" s="41">
        <f t="shared" si="183"/>
        <v>1.9E-3</v>
      </c>
      <c r="M1213" s="42">
        <f t="shared" si="184"/>
        <v>0</v>
      </c>
      <c r="N1213" s="41">
        <f t="shared" si="185"/>
        <v>0</v>
      </c>
      <c r="O1213" s="40">
        <f t="shared" si="186"/>
        <v>0</v>
      </c>
      <c r="Q1213" s="39">
        <f t="shared" si="187"/>
        <v>1368</v>
      </c>
      <c r="R1213" s="40">
        <f t="shared" si="188"/>
        <v>0</v>
      </c>
      <c r="S1213" s="39">
        <f t="shared" si="189"/>
        <v>1</v>
      </c>
    </row>
    <row r="1214" spans="2:19" x14ac:dyDescent="0.3">
      <c r="B1214" s="47"/>
      <c r="C1214" s="45">
        <v>1369</v>
      </c>
      <c r="D1214" s="44">
        <v>5.1666999999999998E-5</v>
      </c>
      <c r="E1214" s="46"/>
      <c r="F1214" s="45"/>
      <c r="G1214" s="44"/>
      <c r="H1214" s="43"/>
      <c r="I1214" s="39">
        <f t="shared" si="180"/>
        <v>1369</v>
      </c>
      <c r="J1214" s="42">
        <f t="shared" si="181"/>
        <v>155</v>
      </c>
      <c r="K1214" s="42">
        <f t="shared" si="182"/>
        <v>400</v>
      </c>
      <c r="L1214" s="41">
        <f t="shared" si="183"/>
        <v>1.9E-3</v>
      </c>
      <c r="M1214" s="42">
        <f t="shared" si="184"/>
        <v>0</v>
      </c>
      <c r="N1214" s="41">
        <f t="shared" si="185"/>
        <v>0</v>
      </c>
      <c r="O1214" s="40">
        <f t="shared" si="186"/>
        <v>0</v>
      </c>
      <c r="Q1214" s="39">
        <f t="shared" si="187"/>
        <v>1369</v>
      </c>
      <c r="R1214" s="40">
        <f t="shared" si="188"/>
        <v>0</v>
      </c>
      <c r="S1214" s="39">
        <f t="shared" si="189"/>
        <v>1</v>
      </c>
    </row>
    <row r="1215" spans="2:19" x14ac:dyDescent="0.3">
      <c r="B1215" s="47"/>
      <c r="C1215" s="45">
        <v>1370</v>
      </c>
      <c r="D1215" s="44">
        <v>2.9200000000000002E-5</v>
      </c>
      <c r="E1215" s="46"/>
      <c r="F1215" s="45"/>
      <c r="G1215" s="44"/>
      <c r="H1215" s="43"/>
      <c r="I1215" s="39">
        <f t="shared" si="180"/>
        <v>1370</v>
      </c>
      <c r="J1215" s="42">
        <f t="shared" si="181"/>
        <v>155</v>
      </c>
      <c r="K1215" s="42">
        <f t="shared" si="182"/>
        <v>400</v>
      </c>
      <c r="L1215" s="41">
        <f t="shared" si="183"/>
        <v>1.9E-3</v>
      </c>
      <c r="M1215" s="42">
        <f t="shared" si="184"/>
        <v>0</v>
      </c>
      <c r="N1215" s="41">
        <f t="shared" si="185"/>
        <v>0</v>
      </c>
      <c r="O1215" s="40">
        <f t="shared" si="186"/>
        <v>0</v>
      </c>
      <c r="Q1215" s="39">
        <f t="shared" si="187"/>
        <v>1370</v>
      </c>
      <c r="R1215" s="40">
        <f t="shared" si="188"/>
        <v>0</v>
      </c>
      <c r="S1215" s="39">
        <f t="shared" si="189"/>
        <v>1</v>
      </c>
    </row>
    <row r="1216" spans="2:19" x14ac:dyDescent="0.3">
      <c r="B1216" s="47"/>
      <c r="C1216" s="45">
        <v>1371</v>
      </c>
      <c r="D1216" s="44">
        <v>1.9730999999999998E-6</v>
      </c>
      <c r="E1216" s="46"/>
      <c r="F1216" s="45"/>
      <c r="G1216" s="44"/>
      <c r="H1216" s="43"/>
      <c r="I1216" s="39">
        <f t="shared" si="180"/>
        <v>1371</v>
      </c>
      <c r="J1216" s="42">
        <f t="shared" si="181"/>
        <v>155</v>
      </c>
      <c r="K1216" s="42">
        <f t="shared" si="182"/>
        <v>400</v>
      </c>
      <c r="L1216" s="41">
        <f t="shared" si="183"/>
        <v>1.9E-3</v>
      </c>
      <c r="M1216" s="42">
        <f t="shared" si="184"/>
        <v>0</v>
      </c>
      <c r="N1216" s="41">
        <f t="shared" si="185"/>
        <v>0</v>
      </c>
      <c r="O1216" s="40">
        <f t="shared" si="186"/>
        <v>0</v>
      </c>
      <c r="Q1216" s="39">
        <f t="shared" si="187"/>
        <v>1371</v>
      </c>
      <c r="R1216" s="40">
        <f t="shared" si="188"/>
        <v>0</v>
      </c>
      <c r="S1216" s="39">
        <f t="shared" si="189"/>
        <v>1</v>
      </c>
    </row>
    <row r="1217" spans="2:19" x14ac:dyDescent="0.3">
      <c r="B1217" s="47"/>
      <c r="C1217" s="45">
        <v>1372</v>
      </c>
      <c r="D1217" s="44">
        <v>2.7498000000000003E-4</v>
      </c>
      <c r="E1217" s="46"/>
      <c r="F1217" s="45"/>
      <c r="G1217" s="44"/>
      <c r="H1217" s="43"/>
      <c r="I1217" s="39">
        <f t="shared" si="180"/>
        <v>1372</v>
      </c>
      <c r="J1217" s="42">
        <f t="shared" si="181"/>
        <v>155</v>
      </c>
      <c r="K1217" s="42">
        <f t="shared" si="182"/>
        <v>400</v>
      </c>
      <c r="L1217" s="41">
        <f t="shared" si="183"/>
        <v>1.9E-3</v>
      </c>
      <c r="M1217" s="42">
        <f t="shared" si="184"/>
        <v>0</v>
      </c>
      <c r="N1217" s="41">
        <f t="shared" si="185"/>
        <v>0</v>
      </c>
      <c r="O1217" s="40">
        <f t="shared" si="186"/>
        <v>0</v>
      </c>
      <c r="Q1217" s="39">
        <f t="shared" si="187"/>
        <v>1372</v>
      </c>
      <c r="R1217" s="40">
        <f t="shared" si="188"/>
        <v>0</v>
      </c>
      <c r="S1217" s="39">
        <f t="shared" si="189"/>
        <v>1</v>
      </c>
    </row>
    <row r="1218" spans="2:19" x14ac:dyDescent="0.3">
      <c r="B1218" s="47"/>
      <c r="C1218" s="45">
        <v>1373</v>
      </c>
      <c r="D1218" s="44">
        <v>4.4400999999999998E-3</v>
      </c>
      <c r="E1218" s="46"/>
      <c r="F1218" s="45"/>
      <c r="G1218" s="44"/>
      <c r="H1218" s="43"/>
      <c r="I1218" s="39">
        <f t="shared" si="180"/>
        <v>1373</v>
      </c>
      <c r="J1218" s="42">
        <f t="shared" si="181"/>
        <v>155</v>
      </c>
      <c r="K1218" s="42">
        <f t="shared" si="182"/>
        <v>400</v>
      </c>
      <c r="L1218" s="41">
        <f t="shared" si="183"/>
        <v>1.9E-3</v>
      </c>
      <c r="M1218" s="42">
        <f t="shared" si="184"/>
        <v>0</v>
      </c>
      <c r="N1218" s="41">
        <f t="shared" si="185"/>
        <v>0</v>
      </c>
      <c r="O1218" s="40">
        <f t="shared" si="186"/>
        <v>0</v>
      </c>
      <c r="Q1218" s="39">
        <f t="shared" si="187"/>
        <v>1373</v>
      </c>
      <c r="R1218" s="40">
        <f t="shared" si="188"/>
        <v>0</v>
      </c>
      <c r="S1218" s="39">
        <f t="shared" si="189"/>
        <v>1</v>
      </c>
    </row>
    <row r="1219" spans="2:19" x14ac:dyDescent="0.3">
      <c r="B1219" s="47"/>
      <c r="C1219" s="45">
        <v>1374</v>
      </c>
      <c r="D1219" s="44">
        <v>1.7916999999999999E-2</v>
      </c>
      <c r="E1219" s="46"/>
      <c r="F1219" s="45"/>
      <c r="G1219" s="44"/>
      <c r="H1219" s="43"/>
      <c r="I1219" s="39">
        <f t="shared" si="180"/>
        <v>1374</v>
      </c>
      <c r="J1219" s="42">
        <f t="shared" si="181"/>
        <v>155</v>
      </c>
      <c r="K1219" s="42">
        <f t="shared" si="182"/>
        <v>400</v>
      </c>
      <c r="L1219" s="41">
        <f t="shared" si="183"/>
        <v>1.9E-3</v>
      </c>
      <c r="M1219" s="42">
        <f t="shared" si="184"/>
        <v>0</v>
      </c>
      <c r="N1219" s="41">
        <f t="shared" si="185"/>
        <v>0</v>
      </c>
      <c r="O1219" s="40">
        <f t="shared" si="186"/>
        <v>0</v>
      </c>
      <c r="Q1219" s="39">
        <f t="shared" si="187"/>
        <v>1374</v>
      </c>
      <c r="R1219" s="40">
        <f t="shared" si="188"/>
        <v>0</v>
      </c>
      <c r="S1219" s="39">
        <f t="shared" si="189"/>
        <v>1</v>
      </c>
    </row>
    <row r="1220" spans="2:19" x14ac:dyDescent="0.3">
      <c r="B1220" s="47"/>
      <c r="C1220" s="45">
        <v>1375</v>
      </c>
      <c r="D1220" s="44">
        <v>3.2332E-2</v>
      </c>
      <c r="E1220" s="46"/>
      <c r="F1220" s="45"/>
      <c r="G1220" s="44"/>
      <c r="H1220" s="43"/>
      <c r="I1220" s="39">
        <f t="shared" si="180"/>
        <v>1375</v>
      </c>
      <c r="J1220" s="42">
        <f t="shared" si="181"/>
        <v>155</v>
      </c>
      <c r="K1220" s="42">
        <f t="shared" si="182"/>
        <v>400</v>
      </c>
      <c r="L1220" s="41">
        <f t="shared" si="183"/>
        <v>1.9E-3</v>
      </c>
      <c r="M1220" s="42">
        <f t="shared" si="184"/>
        <v>0</v>
      </c>
      <c r="N1220" s="41">
        <f t="shared" si="185"/>
        <v>0</v>
      </c>
      <c r="O1220" s="40">
        <f t="shared" si="186"/>
        <v>0</v>
      </c>
      <c r="Q1220" s="39">
        <f t="shared" si="187"/>
        <v>1375</v>
      </c>
      <c r="R1220" s="40">
        <f t="shared" si="188"/>
        <v>0</v>
      </c>
      <c r="S1220" s="39">
        <f t="shared" si="189"/>
        <v>1</v>
      </c>
    </row>
    <row r="1221" spans="2:19" x14ac:dyDescent="0.3">
      <c r="B1221" s="47"/>
      <c r="C1221" s="45">
        <v>1376</v>
      </c>
      <c r="D1221" s="44">
        <v>2.5748E-2</v>
      </c>
      <c r="E1221" s="46"/>
      <c r="F1221" s="45"/>
      <c r="G1221" s="44"/>
      <c r="H1221" s="43"/>
      <c r="I1221" s="39">
        <f t="shared" ref="I1221:I1284" si="190">IF(ISNUMBER(C1221),C1221,"")</f>
        <v>1376</v>
      </c>
      <c r="J1221" s="42">
        <f t="shared" ref="J1221:J1284" si="191">MATCH(I1221,F:F,1)</f>
        <v>155</v>
      </c>
      <c r="K1221" s="42">
        <f t="shared" ref="K1221:K1284" si="192">INDEX($F:$F,$J1221)</f>
        <v>400</v>
      </c>
      <c r="L1221" s="41">
        <f t="shared" ref="L1221:L1284" si="193">INDEX($G:$G,$J1221)</f>
        <v>1.9E-3</v>
      </c>
      <c r="M1221" s="42">
        <f t="shared" ref="M1221:M1284" si="194">INDEX($F:$F,$J1221+1)</f>
        <v>0</v>
      </c>
      <c r="N1221" s="41">
        <f t="shared" ref="N1221:N1284" si="195">INDEX($G:$G,$J1221+1)</f>
        <v>0</v>
      </c>
      <c r="O1221" s="40">
        <f t="shared" ref="O1221:O1284" si="196">IF(I1221&lt;=M1221,L1221+(N1221-L1221)/(M1221-K1221)*(M1221-I1221),0)</f>
        <v>0</v>
      </c>
      <c r="Q1221" s="39">
        <f t="shared" ref="Q1221:Q1284" si="197">IF(ISNUMBER(I1221),I1221,"")</f>
        <v>1376</v>
      </c>
      <c r="R1221" s="40">
        <f t="shared" ref="R1221:R1284" si="198">IF(ISNUMBER(O1221),O1221*D1221,0)</f>
        <v>0</v>
      </c>
      <c r="S1221" s="39">
        <f t="shared" ref="S1221:S1284" si="199">Q1222-Q1221</f>
        <v>1</v>
      </c>
    </row>
    <row r="1222" spans="2:19" x14ac:dyDescent="0.3">
      <c r="B1222" s="47"/>
      <c r="C1222" s="45">
        <v>1377</v>
      </c>
      <c r="D1222" s="44">
        <v>1.227E-2</v>
      </c>
      <c r="E1222" s="46"/>
      <c r="F1222" s="45"/>
      <c r="G1222" s="44"/>
      <c r="H1222" s="43"/>
      <c r="I1222" s="39">
        <f t="shared" si="190"/>
        <v>1377</v>
      </c>
      <c r="J1222" s="42">
        <f t="shared" si="191"/>
        <v>155</v>
      </c>
      <c r="K1222" s="42">
        <f t="shared" si="192"/>
        <v>400</v>
      </c>
      <c r="L1222" s="41">
        <f t="shared" si="193"/>
        <v>1.9E-3</v>
      </c>
      <c r="M1222" s="42">
        <f t="shared" si="194"/>
        <v>0</v>
      </c>
      <c r="N1222" s="41">
        <f t="shared" si="195"/>
        <v>0</v>
      </c>
      <c r="O1222" s="40">
        <f t="shared" si="196"/>
        <v>0</v>
      </c>
      <c r="Q1222" s="39">
        <f t="shared" si="197"/>
        <v>1377</v>
      </c>
      <c r="R1222" s="40">
        <f t="shared" si="198"/>
        <v>0</v>
      </c>
      <c r="S1222" s="39">
        <f t="shared" si="199"/>
        <v>1</v>
      </c>
    </row>
    <row r="1223" spans="2:19" x14ac:dyDescent="0.3">
      <c r="B1223" s="47"/>
      <c r="C1223" s="45">
        <v>1378</v>
      </c>
      <c r="D1223" s="44">
        <v>0.11089</v>
      </c>
      <c r="E1223" s="46"/>
      <c r="F1223" s="45"/>
      <c r="G1223" s="44"/>
      <c r="H1223" s="43"/>
      <c r="I1223" s="39">
        <f t="shared" si="190"/>
        <v>1378</v>
      </c>
      <c r="J1223" s="42">
        <f t="shared" si="191"/>
        <v>155</v>
      </c>
      <c r="K1223" s="42">
        <f t="shared" si="192"/>
        <v>400</v>
      </c>
      <c r="L1223" s="41">
        <f t="shared" si="193"/>
        <v>1.9E-3</v>
      </c>
      <c r="M1223" s="42">
        <f t="shared" si="194"/>
        <v>0</v>
      </c>
      <c r="N1223" s="41">
        <f t="shared" si="195"/>
        <v>0</v>
      </c>
      <c r="O1223" s="40">
        <f t="shared" si="196"/>
        <v>0</v>
      </c>
      <c r="Q1223" s="39">
        <f t="shared" si="197"/>
        <v>1378</v>
      </c>
      <c r="R1223" s="40">
        <f t="shared" si="198"/>
        <v>0</v>
      </c>
      <c r="S1223" s="39">
        <f t="shared" si="199"/>
        <v>1</v>
      </c>
    </row>
    <row r="1224" spans="2:19" x14ac:dyDescent="0.3">
      <c r="B1224" s="47"/>
      <c r="C1224" s="45">
        <v>1379</v>
      </c>
      <c r="D1224" s="44">
        <v>5.2164000000000004E-3</v>
      </c>
      <c r="E1224" s="46"/>
      <c r="F1224" s="45"/>
      <c r="G1224" s="44"/>
      <c r="H1224" s="43"/>
      <c r="I1224" s="39">
        <f t="shared" si="190"/>
        <v>1379</v>
      </c>
      <c r="J1224" s="42">
        <f t="shared" si="191"/>
        <v>155</v>
      </c>
      <c r="K1224" s="42">
        <f t="shared" si="192"/>
        <v>400</v>
      </c>
      <c r="L1224" s="41">
        <f t="shared" si="193"/>
        <v>1.9E-3</v>
      </c>
      <c r="M1224" s="42">
        <f t="shared" si="194"/>
        <v>0</v>
      </c>
      <c r="N1224" s="41">
        <f t="shared" si="195"/>
        <v>0</v>
      </c>
      <c r="O1224" s="40">
        <f t="shared" si="196"/>
        <v>0</v>
      </c>
      <c r="Q1224" s="39">
        <f t="shared" si="197"/>
        <v>1379</v>
      </c>
      <c r="R1224" s="40">
        <f t="shared" si="198"/>
        <v>0</v>
      </c>
      <c r="S1224" s="39">
        <f t="shared" si="199"/>
        <v>1</v>
      </c>
    </row>
    <row r="1225" spans="2:19" x14ac:dyDescent="0.3">
      <c r="B1225" s="47"/>
      <c r="C1225" s="45">
        <v>1380</v>
      </c>
      <c r="D1225" s="44">
        <v>8.1586999999999996E-3</v>
      </c>
      <c r="E1225" s="46"/>
      <c r="F1225" s="45"/>
      <c r="G1225" s="44"/>
      <c r="H1225" s="43"/>
      <c r="I1225" s="39">
        <f t="shared" si="190"/>
        <v>1380</v>
      </c>
      <c r="J1225" s="42">
        <f t="shared" si="191"/>
        <v>155</v>
      </c>
      <c r="K1225" s="42">
        <f t="shared" si="192"/>
        <v>400</v>
      </c>
      <c r="L1225" s="41">
        <f t="shared" si="193"/>
        <v>1.9E-3</v>
      </c>
      <c r="M1225" s="42">
        <f t="shared" si="194"/>
        <v>0</v>
      </c>
      <c r="N1225" s="41">
        <f t="shared" si="195"/>
        <v>0</v>
      </c>
      <c r="O1225" s="40">
        <f t="shared" si="196"/>
        <v>0</v>
      </c>
      <c r="Q1225" s="39">
        <f t="shared" si="197"/>
        <v>1380</v>
      </c>
      <c r="R1225" s="40">
        <f t="shared" si="198"/>
        <v>0</v>
      </c>
      <c r="S1225" s="39">
        <f t="shared" si="199"/>
        <v>1</v>
      </c>
    </row>
    <row r="1226" spans="2:19" x14ac:dyDescent="0.3">
      <c r="B1226" s="47"/>
      <c r="C1226" s="45">
        <v>1381</v>
      </c>
      <c r="D1226" s="44">
        <v>2.3716000000000001E-4</v>
      </c>
      <c r="E1226" s="46"/>
      <c r="F1226" s="45"/>
      <c r="G1226" s="44"/>
      <c r="H1226" s="43"/>
      <c r="I1226" s="39">
        <f t="shared" si="190"/>
        <v>1381</v>
      </c>
      <c r="J1226" s="42">
        <f t="shared" si="191"/>
        <v>155</v>
      </c>
      <c r="K1226" s="42">
        <f t="shared" si="192"/>
        <v>400</v>
      </c>
      <c r="L1226" s="41">
        <f t="shared" si="193"/>
        <v>1.9E-3</v>
      </c>
      <c r="M1226" s="42">
        <f t="shared" si="194"/>
        <v>0</v>
      </c>
      <c r="N1226" s="41">
        <f t="shared" si="195"/>
        <v>0</v>
      </c>
      <c r="O1226" s="40">
        <f t="shared" si="196"/>
        <v>0</v>
      </c>
      <c r="Q1226" s="39">
        <f t="shared" si="197"/>
        <v>1381</v>
      </c>
      <c r="R1226" s="40">
        <f t="shared" si="198"/>
        <v>0</v>
      </c>
      <c r="S1226" s="39">
        <f t="shared" si="199"/>
        <v>1</v>
      </c>
    </row>
    <row r="1227" spans="2:19" x14ac:dyDescent="0.3">
      <c r="B1227" s="47"/>
      <c r="C1227" s="45">
        <v>1382</v>
      </c>
      <c r="D1227" s="44">
        <v>2.5672E-4</v>
      </c>
      <c r="E1227" s="46"/>
      <c r="F1227" s="45"/>
      <c r="G1227" s="44"/>
      <c r="H1227" s="43"/>
      <c r="I1227" s="39">
        <f t="shared" si="190"/>
        <v>1382</v>
      </c>
      <c r="J1227" s="42">
        <f t="shared" si="191"/>
        <v>155</v>
      </c>
      <c r="K1227" s="42">
        <f t="shared" si="192"/>
        <v>400</v>
      </c>
      <c r="L1227" s="41">
        <f t="shared" si="193"/>
        <v>1.9E-3</v>
      </c>
      <c r="M1227" s="42">
        <f t="shared" si="194"/>
        <v>0</v>
      </c>
      <c r="N1227" s="41">
        <f t="shared" si="195"/>
        <v>0</v>
      </c>
      <c r="O1227" s="40">
        <f t="shared" si="196"/>
        <v>0</v>
      </c>
      <c r="Q1227" s="39">
        <f t="shared" si="197"/>
        <v>1382</v>
      </c>
      <c r="R1227" s="40">
        <f t="shared" si="198"/>
        <v>0</v>
      </c>
      <c r="S1227" s="39">
        <f t="shared" si="199"/>
        <v>1</v>
      </c>
    </row>
    <row r="1228" spans="2:19" x14ac:dyDescent="0.3">
      <c r="B1228" s="47"/>
      <c r="C1228" s="45">
        <v>1383</v>
      </c>
      <c r="D1228" s="44">
        <v>4.4016999999999997E-6</v>
      </c>
      <c r="E1228" s="46"/>
      <c r="F1228" s="45"/>
      <c r="G1228" s="44"/>
      <c r="H1228" s="43"/>
      <c r="I1228" s="39">
        <f t="shared" si="190"/>
        <v>1383</v>
      </c>
      <c r="J1228" s="42">
        <f t="shared" si="191"/>
        <v>155</v>
      </c>
      <c r="K1228" s="42">
        <f t="shared" si="192"/>
        <v>400</v>
      </c>
      <c r="L1228" s="41">
        <f t="shared" si="193"/>
        <v>1.9E-3</v>
      </c>
      <c r="M1228" s="42">
        <f t="shared" si="194"/>
        <v>0</v>
      </c>
      <c r="N1228" s="41">
        <f t="shared" si="195"/>
        <v>0</v>
      </c>
      <c r="O1228" s="40">
        <f t="shared" si="196"/>
        <v>0</v>
      </c>
      <c r="Q1228" s="39">
        <f t="shared" si="197"/>
        <v>1383</v>
      </c>
      <c r="R1228" s="40">
        <f t="shared" si="198"/>
        <v>0</v>
      </c>
      <c r="S1228" s="39">
        <f t="shared" si="199"/>
        <v>1</v>
      </c>
    </row>
    <row r="1229" spans="2:19" x14ac:dyDescent="0.3">
      <c r="B1229" s="47"/>
      <c r="C1229" s="45">
        <v>1384</v>
      </c>
      <c r="D1229" s="44">
        <v>6.1688999999999998E-5</v>
      </c>
      <c r="E1229" s="46"/>
      <c r="F1229" s="45"/>
      <c r="G1229" s="44"/>
      <c r="H1229" s="43"/>
      <c r="I1229" s="39">
        <f t="shared" si="190"/>
        <v>1384</v>
      </c>
      <c r="J1229" s="42">
        <f t="shared" si="191"/>
        <v>155</v>
      </c>
      <c r="K1229" s="42">
        <f t="shared" si="192"/>
        <v>400</v>
      </c>
      <c r="L1229" s="41">
        <f t="shared" si="193"/>
        <v>1.9E-3</v>
      </c>
      <c r="M1229" s="42">
        <f t="shared" si="194"/>
        <v>0</v>
      </c>
      <c r="N1229" s="41">
        <f t="shared" si="195"/>
        <v>0</v>
      </c>
      <c r="O1229" s="40">
        <f t="shared" si="196"/>
        <v>0</v>
      </c>
      <c r="Q1229" s="39">
        <f t="shared" si="197"/>
        <v>1384</v>
      </c>
      <c r="R1229" s="40">
        <f t="shared" si="198"/>
        <v>0</v>
      </c>
      <c r="S1229" s="39">
        <f t="shared" si="199"/>
        <v>1</v>
      </c>
    </row>
    <row r="1230" spans="2:19" x14ac:dyDescent="0.3">
      <c r="B1230" s="47"/>
      <c r="C1230" s="45">
        <v>1385</v>
      </c>
      <c r="D1230" s="44">
        <v>2.0898999999999999E-4</v>
      </c>
      <c r="E1230" s="46"/>
      <c r="F1230" s="45"/>
      <c r="G1230" s="44"/>
      <c r="H1230" s="43"/>
      <c r="I1230" s="39">
        <f t="shared" si="190"/>
        <v>1385</v>
      </c>
      <c r="J1230" s="42">
        <f t="shared" si="191"/>
        <v>155</v>
      </c>
      <c r="K1230" s="42">
        <f t="shared" si="192"/>
        <v>400</v>
      </c>
      <c r="L1230" s="41">
        <f t="shared" si="193"/>
        <v>1.9E-3</v>
      </c>
      <c r="M1230" s="42">
        <f t="shared" si="194"/>
        <v>0</v>
      </c>
      <c r="N1230" s="41">
        <f t="shared" si="195"/>
        <v>0</v>
      </c>
      <c r="O1230" s="40">
        <f t="shared" si="196"/>
        <v>0</v>
      </c>
      <c r="Q1230" s="39">
        <f t="shared" si="197"/>
        <v>1385</v>
      </c>
      <c r="R1230" s="40">
        <f t="shared" si="198"/>
        <v>0</v>
      </c>
      <c r="S1230" s="39">
        <f t="shared" si="199"/>
        <v>1</v>
      </c>
    </row>
    <row r="1231" spans="2:19" x14ac:dyDescent="0.3">
      <c r="B1231" s="47"/>
      <c r="C1231" s="45">
        <v>1386</v>
      </c>
      <c r="D1231" s="44">
        <v>2.5214999999999998E-4</v>
      </c>
      <c r="E1231" s="46"/>
      <c r="F1231" s="45"/>
      <c r="G1231" s="44"/>
      <c r="H1231" s="43"/>
      <c r="I1231" s="39">
        <f t="shared" si="190"/>
        <v>1386</v>
      </c>
      <c r="J1231" s="42">
        <f t="shared" si="191"/>
        <v>155</v>
      </c>
      <c r="K1231" s="42">
        <f t="shared" si="192"/>
        <v>400</v>
      </c>
      <c r="L1231" s="41">
        <f t="shared" si="193"/>
        <v>1.9E-3</v>
      </c>
      <c r="M1231" s="42">
        <f t="shared" si="194"/>
        <v>0</v>
      </c>
      <c r="N1231" s="41">
        <f t="shared" si="195"/>
        <v>0</v>
      </c>
      <c r="O1231" s="40">
        <f t="shared" si="196"/>
        <v>0</v>
      </c>
      <c r="Q1231" s="39">
        <f t="shared" si="197"/>
        <v>1386</v>
      </c>
      <c r="R1231" s="40">
        <f t="shared" si="198"/>
        <v>0</v>
      </c>
      <c r="S1231" s="39">
        <f t="shared" si="199"/>
        <v>1</v>
      </c>
    </row>
    <row r="1232" spans="2:19" x14ac:dyDescent="0.3">
      <c r="B1232" s="47"/>
      <c r="C1232" s="45">
        <v>1387</v>
      </c>
      <c r="D1232" s="44">
        <v>1.9896E-2</v>
      </c>
      <c r="E1232" s="46"/>
      <c r="F1232" s="45"/>
      <c r="G1232" s="44"/>
      <c r="H1232" s="43"/>
      <c r="I1232" s="39">
        <f t="shared" si="190"/>
        <v>1387</v>
      </c>
      <c r="J1232" s="42">
        <f t="shared" si="191"/>
        <v>155</v>
      </c>
      <c r="K1232" s="42">
        <f t="shared" si="192"/>
        <v>400</v>
      </c>
      <c r="L1232" s="41">
        <f t="shared" si="193"/>
        <v>1.9E-3</v>
      </c>
      <c r="M1232" s="42">
        <f t="shared" si="194"/>
        <v>0</v>
      </c>
      <c r="N1232" s="41">
        <f t="shared" si="195"/>
        <v>0</v>
      </c>
      <c r="O1232" s="40">
        <f t="shared" si="196"/>
        <v>0</v>
      </c>
      <c r="Q1232" s="39">
        <f t="shared" si="197"/>
        <v>1387</v>
      </c>
      <c r="R1232" s="40">
        <f t="shared" si="198"/>
        <v>0</v>
      </c>
      <c r="S1232" s="39">
        <f t="shared" si="199"/>
        <v>1</v>
      </c>
    </row>
    <row r="1233" spans="2:19" x14ac:dyDescent="0.3">
      <c r="B1233" s="47"/>
      <c r="C1233" s="45">
        <v>1388</v>
      </c>
      <c r="D1233" s="44">
        <v>4.0262000000000002E-4</v>
      </c>
      <c r="E1233" s="46"/>
      <c r="F1233" s="45"/>
      <c r="G1233" s="44"/>
      <c r="H1233" s="43"/>
      <c r="I1233" s="39">
        <f t="shared" si="190"/>
        <v>1388</v>
      </c>
      <c r="J1233" s="42">
        <f t="shared" si="191"/>
        <v>155</v>
      </c>
      <c r="K1233" s="42">
        <f t="shared" si="192"/>
        <v>400</v>
      </c>
      <c r="L1233" s="41">
        <f t="shared" si="193"/>
        <v>1.9E-3</v>
      </c>
      <c r="M1233" s="42">
        <f t="shared" si="194"/>
        <v>0</v>
      </c>
      <c r="N1233" s="41">
        <f t="shared" si="195"/>
        <v>0</v>
      </c>
      <c r="O1233" s="40">
        <f t="shared" si="196"/>
        <v>0</v>
      </c>
      <c r="Q1233" s="39">
        <f t="shared" si="197"/>
        <v>1388</v>
      </c>
      <c r="R1233" s="40">
        <f t="shared" si="198"/>
        <v>0</v>
      </c>
      <c r="S1233" s="39">
        <f t="shared" si="199"/>
        <v>1</v>
      </c>
    </row>
    <row r="1234" spans="2:19" x14ac:dyDescent="0.3">
      <c r="B1234" s="47"/>
      <c r="C1234" s="45">
        <v>1389</v>
      </c>
      <c r="D1234" s="44">
        <v>5.8097999999999997E-2</v>
      </c>
      <c r="E1234" s="46"/>
      <c r="F1234" s="45"/>
      <c r="G1234" s="44"/>
      <c r="H1234" s="43"/>
      <c r="I1234" s="39">
        <f t="shared" si="190"/>
        <v>1389</v>
      </c>
      <c r="J1234" s="42">
        <f t="shared" si="191"/>
        <v>155</v>
      </c>
      <c r="K1234" s="42">
        <f t="shared" si="192"/>
        <v>400</v>
      </c>
      <c r="L1234" s="41">
        <f t="shared" si="193"/>
        <v>1.9E-3</v>
      </c>
      <c r="M1234" s="42">
        <f t="shared" si="194"/>
        <v>0</v>
      </c>
      <c r="N1234" s="41">
        <f t="shared" si="195"/>
        <v>0</v>
      </c>
      <c r="O1234" s="40">
        <f t="shared" si="196"/>
        <v>0</v>
      </c>
      <c r="Q1234" s="39">
        <f t="shared" si="197"/>
        <v>1389</v>
      </c>
      <c r="R1234" s="40">
        <f t="shared" si="198"/>
        <v>0</v>
      </c>
      <c r="S1234" s="39">
        <f t="shared" si="199"/>
        <v>1</v>
      </c>
    </row>
    <row r="1235" spans="2:19" x14ac:dyDescent="0.3">
      <c r="B1235" s="47"/>
      <c r="C1235" s="45">
        <v>1390</v>
      </c>
      <c r="D1235" s="44">
        <v>4.9327999999999997E-2</v>
      </c>
      <c r="E1235" s="46"/>
      <c r="F1235" s="45"/>
      <c r="G1235" s="44"/>
      <c r="H1235" s="43"/>
      <c r="I1235" s="39">
        <f t="shared" si="190"/>
        <v>1390</v>
      </c>
      <c r="J1235" s="42">
        <f t="shared" si="191"/>
        <v>155</v>
      </c>
      <c r="K1235" s="42">
        <f t="shared" si="192"/>
        <v>400</v>
      </c>
      <c r="L1235" s="41">
        <f t="shared" si="193"/>
        <v>1.9E-3</v>
      </c>
      <c r="M1235" s="42">
        <f t="shared" si="194"/>
        <v>0</v>
      </c>
      <c r="N1235" s="41">
        <f t="shared" si="195"/>
        <v>0</v>
      </c>
      <c r="O1235" s="40">
        <f t="shared" si="196"/>
        <v>0</v>
      </c>
      <c r="Q1235" s="39">
        <f t="shared" si="197"/>
        <v>1390</v>
      </c>
      <c r="R1235" s="40">
        <f t="shared" si="198"/>
        <v>0</v>
      </c>
      <c r="S1235" s="39">
        <f t="shared" si="199"/>
        <v>1</v>
      </c>
    </row>
    <row r="1236" spans="2:19" x14ac:dyDescent="0.3">
      <c r="B1236" s="47"/>
      <c r="C1236" s="45">
        <v>1391</v>
      </c>
      <c r="D1236" s="44">
        <v>3.4383999999999998E-2</v>
      </c>
      <c r="E1236" s="46"/>
      <c r="F1236" s="45"/>
      <c r="G1236" s="44"/>
      <c r="H1236" s="43"/>
      <c r="I1236" s="39">
        <f t="shared" si="190"/>
        <v>1391</v>
      </c>
      <c r="J1236" s="42">
        <f t="shared" si="191"/>
        <v>155</v>
      </c>
      <c r="K1236" s="42">
        <f t="shared" si="192"/>
        <v>400</v>
      </c>
      <c r="L1236" s="41">
        <f t="shared" si="193"/>
        <v>1.9E-3</v>
      </c>
      <c r="M1236" s="42">
        <f t="shared" si="194"/>
        <v>0</v>
      </c>
      <c r="N1236" s="41">
        <f t="shared" si="195"/>
        <v>0</v>
      </c>
      <c r="O1236" s="40">
        <f t="shared" si="196"/>
        <v>0</v>
      </c>
      <c r="Q1236" s="39">
        <f t="shared" si="197"/>
        <v>1391</v>
      </c>
      <c r="R1236" s="40">
        <f t="shared" si="198"/>
        <v>0</v>
      </c>
      <c r="S1236" s="39">
        <f t="shared" si="199"/>
        <v>1</v>
      </c>
    </row>
    <row r="1237" spans="2:19" x14ac:dyDescent="0.3">
      <c r="B1237" s="47"/>
      <c r="C1237" s="45">
        <v>1392</v>
      </c>
      <c r="D1237" s="44">
        <v>2.3782E-3</v>
      </c>
      <c r="E1237" s="46"/>
      <c r="F1237" s="45"/>
      <c r="G1237" s="44"/>
      <c r="H1237" s="43"/>
      <c r="I1237" s="39">
        <f t="shared" si="190"/>
        <v>1392</v>
      </c>
      <c r="J1237" s="42">
        <f t="shared" si="191"/>
        <v>155</v>
      </c>
      <c r="K1237" s="42">
        <f t="shared" si="192"/>
        <v>400</v>
      </c>
      <c r="L1237" s="41">
        <f t="shared" si="193"/>
        <v>1.9E-3</v>
      </c>
      <c r="M1237" s="42">
        <f t="shared" si="194"/>
        <v>0</v>
      </c>
      <c r="N1237" s="41">
        <f t="shared" si="195"/>
        <v>0</v>
      </c>
      <c r="O1237" s="40">
        <f t="shared" si="196"/>
        <v>0</v>
      </c>
      <c r="Q1237" s="39">
        <f t="shared" si="197"/>
        <v>1392</v>
      </c>
      <c r="R1237" s="40">
        <f t="shared" si="198"/>
        <v>0</v>
      </c>
      <c r="S1237" s="39">
        <f t="shared" si="199"/>
        <v>1</v>
      </c>
    </row>
    <row r="1238" spans="2:19" x14ac:dyDescent="0.3">
      <c r="B1238" s="47"/>
      <c r="C1238" s="45">
        <v>1393</v>
      </c>
      <c r="D1238" s="44">
        <v>1.1586000000000001E-2</v>
      </c>
      <c r="E1238" s="46"/>
      <c r="F1238" s="45"/>
      <c r="G1238" s="44"/>
      <c r="H1238" s="43"/>
      <c r="I1238" s="39">
        <f t="shared" si="190"/>
        <v>1393</v>
      </c>
      <c r="J1238" s="42">
        <f t="shared" si="191"/>
        <v>155</v>
      </c>
      <c r="K1238" s="42">
        <f t="shared" si="192"/>
        <v>400</v>
      </c>
      <c r="L1238" s="41">
        <f t="shared" si="193"/>
        <v>1.9E-3</v>
      </c>
      <c r="M1238" s="42">
        <f t="shared" si="194"/>
        <v>0</v>
      </c>
      <c r="N1238" s="41">
        <f t="shared" si="195"/>
        <v>0</v>
      </c>
      <c r="O1238" s="40">
        <f t="shared" si="196"/>
        <v>0</v>
      </c>
      <c r="Q1238" s="39">
        <f t="shared" si="197"/>
        <v>1393</v>
      </c>
      <c r="R1238" s="40">
        <f t="shared" si="198"/>
        <v>0</v>
      </c>
      <c r="S1238" s="39">
        <f t="shared" si="199"/>
        <v>1</v>
      </c>
    </row>
    <row r="1239" spans="2:19" x14ac:dyDescent="0.3">
      <c r="B1239" s="47"/>
      <c r="C1239" s="45">
        <v>1394</v>
      </c>
      <c r="D1239" s="44">
        <v>7.5525999999999996E-3</v>
      </c>
      <c r="E1239" s="46"/>
      <c r="F1239" s="45"/>
      <c r="G1239" s="44"/>
      <c r="H1239" s="43"/>
      <c r="I1239" s="39">
        <f t="shared" si="190"/>
        <v>1394</v>
      </c>
      <c r="J1239" s="42">
        <f t="shared" si="191"/>
        <v>155</v>
      </c>
      <c r="K1239" s="42">
        <f t="shared" si="192"/>
        <v>400</v>
      </c>
      <c r="L1239" s="41">
        <f t="shared" si="193"/>
        <v>1.9E-3</v>
      </c>
      <c r="M1239" s="42">
        <f t="shared" si="194"/>
        <v>0</v>
      </c>
      <c r="N1239" s="41">
        <f t="shared" si="195"/>
        <v>0</v>
      </c>
      <c r="O1239" s="40">
        <f t="shared" si="196"/>
        <v>0</v>
      </c>
      <c r="Q1239" s="39">
        <f t="shared" si="197"/>
        <v>1394</v>
      </c>
      <c r="R1239" s="40">
        <f t="shared" si="198"/>
        <v>0</v>
      </c>
      <c r="S1239" s="39">
        <f t="shared" si="199"/>
        <v>1</v>
      </c>
    </row>
    <row r="1240" spans="2:19" x14ac:dyDescent="0.3">
      <c r="B1240" s="47"/>
      <c r="C1240" s="45">
        <v>1395</v>
      </c>
      <c r="D1240" s="44">
        <v>6.7136000000000002E-5</v>
      </c>
      <c r="E1240" s="46"/>
      <c r="F1240" s="45"/>
      <c r="G1240" s="44"/>
      <c r="H1240" s="43"/>
      <c r="I1240" s="39">
        <f t="shared" si="190"/>
        <v>1395</v>
      </c>
      <c r="J1240" s="42">
        <f t="shared" si="191"/>
        <v>155</v>
      </c>
      <c r="K1240" s="42">
        <f t="shared" si="192"/>
        <v>400</v>
      </c>
      <c r="L1240" s="41">
        <f t="shared" si="193"/>
        <v>1.9E-3</v>
      </c>
      <c r="M1240" s="42">
        <f t="shared" si="194"/>
        <v>0</v>
      </c>
      <c r="N1240" s="41">
        <f t="shared" si="195"/>
        <v>0</v>
      </c>
      <c r="O1240" s="40">
        <f t="shared" si="196"/>
        <v>0</v>
      </c>
      <c r="Q1240" s="39">
        <f t="shared" si="197"/>
        <v>1395</v>
      </c>
      <c r="R1240" s="40">
        <f t="shared" si="198"/>
        <v>0</v>
      </c>
      <c r="S1240" s="39">
        <f t="shared" si="199"/>
        <v>1</v>
      </c>
    </row>
    <row r="1241" spans="2:19" x14ac:dyDescent="0.3">
      <c r="B1241" s="47"/>
      <c r="C1241" s="45">
        <v>1396</v>
      </c>
      <c r="D1241" s="44">
        <v>6.3214999999999995E-7</v>
      </c>
      <c r="E1241" s="46"/>
      <c r="F1241" s="45"/>
      <c r="G1241" s="44"/>
      <c r="H1241" s="43"/>
      <c r="I1241" s="39">
        <f t="shared" si="190"/>
        <v>1396</v>
      </c>
      <c r="J1241" s="42">
        <f t="shared" si="191"/>
        <v>155</v>
      </c>
      <c r="K1241" s="42">
        <f t="shared" si="192"/>
        <v>400</v>
      </c>
      <c r="L1241" s="41">
        <f t="shared" si="193"/>
        <v>1.9E-3</v>
      </c>
      <c r="M1241" s="42">
        <f t="shared" si="194"/>
        <v>0</v>
      </c>
      <c r="N1241" s="41">
        <f t="shared" si="195"/>
        <v>0</v>
      </c>
      <c r="O1241" s="40">
        <f t="shared" si="196"/>
        <v>0</v>
      </c>
      <c r="Q1241" s="39">
        <f t="shared" si="197"/>
        <v>1396</v>
      </c>
      <c r="R1241" s="40">
        <f t="shared" si="198"/>
        <v>0</v>
      </c>
      <c r="S1241" s="39">
        <f t="shared" si="199"/>
        <v>1</v>
      </c>
    </row>
    <row r="1242" spans="2:19" x14ac:dyDescent="0.3">
      <c r="B1242" s="47"/>
      <c r="C1242" s="45">
        <v>1397</v>
      </c>
      <c r="D1242" s="44">
        <v>4.9056999999999998E-3</v>
      </c>
      <c r="E1242" s="46"/>
      <c r="F1242" s="45"/>
      <c r="G1242" s="44"/>
      <c r="H1242" s="43"/>
      <c r="I1242" s="39">
        <f t="shared" si="190"/>
        <v>1397</v>
      </c>
      <c r="J1242" s="42">
        <f t="shared" si="191"/>
        <v>155</v>
      </c>
      <c r="K1242" s="42">
        <f t="shared" si="192"/>
        <v>400</v>
      </c>
      <c r="L1242" s="41">
        <f t="shared" si="193"/>
        <v>1.9E-3</v>
      </c>
      <c r="M1242" s="42">
        <f t="shared" si="194"/>
        <v>0</v>
      </c>
      <c r="N1242" s="41">
        <f t="shared" si="195"/>
        <v>0</v>
      </c>
      <c r="O1242" s="40">
        <f t="shared" si="196"/>
        <v>0</v>
      </c>
      <c r="Q1242" s="39">
        <f t="shared" si="197"/>
        <v>1397</v>
      </c>
      <c r="R1242" s="40">
        <f t="shared" si="198"/>
        <v>0</v>
      </c>
      <c r="S1242" s="39">
        <f t="shared" si="199"/>
        <v>1</v>
      </c>
    </row>
    <row r="1243" spans="2:19" x14ac:dyDescent="0.3">
      <c r="B1243" s="47"/>
      <c r="C1243" s="45">
        <v>1398</v>
      </c>
      <c r="D1243" s="44">
        <v>0.12703999999999999</v>
      </c>
      <c r="E1243" s="46"/>
      <c r="F1243" s="45"/>
      <c r="G1243" s="44"/>
      <c r="H1243" s="43"/>
      <c r="I1243" s="39">
        <f t="shared" si="190"/>
        <v>1398</v>
      </c>
      <c r="J1243" s="42">
        <f t="shared" si="191"/>
        <v>155</v>
      </c>
      <c r="K1243" s="42">
        <f t="shared" si="192"/>
        <v>400</v>
      </c>
      <c r="L1243" s="41">
        <f t="shared" si="193"/>
        <v>1.9E-3</v>
      </c>
      <c r="M1243" s="42">
        <f t="shared" si="194"/>
        <v>0</v>
      </c>
      <c r="N1243" s="41">
        <f t="shared" si="195"/>
        <v>0</v>
      </c>
      <c r="O1243" s="40">
        <f t="shared" si="196"/>
        <v>0</v>
      </c>
      <c r="Q1243" s="39">
        <f t="shared" si="197"/>
        <v>1398</v>
      </c>
      <c r="R1243" s="40">
        <f t="shared" si="198"/>
        <v>0</v>
      </c>
      <c r="S1243" s="39">
        <f t="shared" si="199"/>
        <v>1</v>
      </c>
    </row>
    <row r="1244" spans="2:19" x14ac:dyDescent="0.3">
      <c r="B1244" s="47"/>
      <c r="C1244" s="45">
        <v>1399</v>
      </c>
      <c r="D1244" s="44">
        <v>8.1226000000000007E-2</v>
      </c>
      <c r="E1244" s="46"/>
      <c r="F1244" s="45"/>
      <c r="G1244" s="44"/>
      <c r="H1244" s="43"/>
      <c r="I1244" s="39">
        <f t="shared" si="190"/>
        <v>1399</v>
      </c>
      <c r="J1244" s="42">
        <f t="shared" si="191"/>
        <v>155</v>
      </c>
      <c r="K1244" s="42">
        <f t="shared" si="192"/>
        <v>400</v>
      </c>
      <c r="L1244" s="41">
        <f t="shared" si="193"/>
        <v>1.9E-3</v>
      </c>
      <c r="M1244" s="42">
        <f t="shared" si="194"/>
        <v>0</v>
      </c>
      <c r="N1244" s="41">
        <f t="shared" si="195"/>
        <v>0</v>
      </c>
      <c r="O1244" s="40">
        <f t="shared" si="196"/>
        <v>0</v>
      </c>
      <c r="Q1244" s="39">
        <f t="shared" si="197"/>
        <v>1399</v>
      </c>
      <c r="R1244" s="40">
        <f t="shared" si="198"/>
        <v>0</v>
      </c>
      <c r="S1244" s="39">
        <f t="shared" si="199"/>
        <v>1</v>
      </c>
    </row>
    <row r="1245" spans="2:19" x14ac:dyDescent="0.3">
      <c r="B1245" s="47"/>
      <c r="C1245" s="45">
        <v>1400</v>
      </c>
      <c r="D1245" s="44">
        <v>3.2466E-7</v>
      </c>
      <c r="E1245" s="46"/>
      <c r="F1245" s="45"/>
      <c r="G1245" s="44"/>
      <c r="H1245" s="43"/>
      <c r="I1245" s="39">
        <f t="shared" si="190"/>
        <v>1400</v>
      </c>
      <c r="J1245" s="42">
        <f t="shared" si="191"/>
        <v>155</v>
      </c>
      <c r="K1245" s="42">
        <f t="shared" si="192"/>
        <v>400</v>
      </c>
      <c r="L1245" s="41">
        <f t="shared" si="193"/>
        <v>1.9E-3</v>
      </c>
      <c r="M1245" s="42">
        <f t="shared" si="194"/>
        <v>0</v>
      </c>
      <c r="N1245" s="41">
        <f t="shared" si="195"/>
        <v>0</v>
      </c>
      <c r="O1245" s="40">
        <f t="shared" si="196"/>
        <v>0</v>
      </c>
      <c r="Q1245" s="39">
        <f t="shared" si="197"/>
        <v>1400</v>
      </c>
      <c r="R1245" s="40">
        <f t="shared" si="198"/>
        <v>0</v>
      </c>
      <c r="S1245" s="39">
        <f t="shared" si="199"/>
        <v>1</v>
      </c>
    </row>
    <row r="1246" spans="2:19" x14ac:dyDescent="0.3">
      <c r="B1246" s="47"/>
      <c r="C1246" s="45">
        <v>1401</v>
      </c>
      <c r="D1246" s="44">
        <v>1.0527999999999999E-6</v>
      </c>
      <c r="E1246" s="46"/>
      <c r="F1246" s="45"/>
      <c r="G1246" s="44"/>
      <c r="H1246" s="43"/>
      <c r="I1246" s="39">
        <f t="shared" si="190"/>
        <v>1401</v>
      </c>
      <c r="J1246" s="42">
        <f t="shared" si="191"/>
        <v>155</v>
      </c>
      <c r="K1246" s="42">
        <f t="shared" si="192"/>
        <v>400</v>
      </c>
      <c r="L1246" s="41">
        <f t="shared" si="193"/>
        <v>1.9E-3</v>
      </c>
      <c r="M1246" s="42">
        <f t="shared" si="194"/>
        <v>0</v>
      </c>
      <c r="N1246" s="41">
        <f t="shared" si="195"/>
        <v>0</v>
      </c>
      <c r="O1246" s="40">
        <f t="shared" si="196"/>
        <v>0</v>
      </c>
      <c r="Q1246" s="39">
        <f t="shared" si="197"/>
        <v>1401</v>
      </c>
      <c r="R1246" s="40">
        <f t="shared" si="198"/>
        <v>0</v>
      </c>
      <c r="S1246" s="39">
        <f t="shared" si="199"/>
        <v>1</v>
      </c>
    </row>
    <row r="1247" spans="2:19" x14ac:dyDescent="0.3">
      <c r="B1247" s="47"/>
      <c r="C1247" s="45">
        <v>1402</v>
      </c>
      <c r="D1247" s="44">
        <v>0.18353</v>
      </c>
      <c r="E1247" s="46"/>
      <c r="F1247" s="45"/>
      <c r="G1247" s="44"/>
      <c r="H1247" s="43"/>
      <c r="I1247" s="39">
        <f t="shared" si="190"/>
        <v>1402</v>
      </c>
      <c r="J1247" s="42">
        <f t="shared" si="191"/>
        <v>155</v>
      </c>
      <c r="K1247" s="42">
        <f t="shared" si="192"/>
        <v>400</v>
      </c>
      <c r="L1247" s="41">
        <f t="shared" si="193"/>
        <v>1.9E-3</v>
      </c>
      <c r="M1247" s="42">
        <f t="shared" si="194"/>
        <v>0</v>
      </c>
      <c r="N1247" s="41">
        <f t="shared" si="195"/>
        <v>0</v>
      </c>
      <c r="O1247" s="40">
        <f t="shared" si="196"/>
        <v>0</v>
      </c>
      <c r="Q1247" s="39">
        <f t="shared" si="197"/>
        <v>1402</v>
      </c>
      <c r="R1247" s="40">
        <f t="shared" si="198"/>
        <v>0</v>
      </c>
      <c r="S1247" s="39">
        <f t="shared" si="199"/>
        <v>1</v>
      </c>
    </row>
    <row r="1248" spans="2:19" x14ac:dyDescent="0.3">
      <c r="B1248" s="47"/>
      <c r="C1248" s="45">
        <v>1403</v>
      </c>
      <c r="D1248" s="44">
        <v>0.23799999999999999</v>
      </c>
      <c r="E1248" s="46"/>
      <c r="F1248" s="45"/>
      <c r="G1248" s="44"/>
      <c r="H1248" s="43"/>
      <c r="I1248" s="39">
        <f t="shared" si="190"/>
        <v>1403</v>
      </c>
      <c r="J1248" s="42">
        <f t="shared" si="191"/>
        <v>155</v>
      </c>
      <c r="K1248" s="42">
        <f t="shared" si="192"/>
        <v>400</v>
      </c>
      <c r="L1248" s="41">
        <f t="shared" si="193"/>
        <v>1.9E-3</v>
      </c>
      <c r="M1248" s="42">
        <f t="shared" si="194"/>
        <v>0</v>
      </c>
      <c r="N1248" s="41">
        <f t="shared" si="195"/>
        <v>0</v>
      </c>
      <c r="O1248" s="40">
        <f t="shared" si="196"/>
        <v>0</v>
      </c>
      <c r="Q1248" s="39">
        <f t="shared" si="197"/>
        <v>1403</v>
      </c>
      <c r="R1248" s="40">
        <f t="shared" si="198"/>
        <v>0</v>
      </c>
      <c r="S1248" s="39">
        <f t="shared" si="199"/>
        <v>1</v>
      </c>
    </row>
    <row r="1249" spans="2:19" x14ac:dyDescent="0.3">
      <c r="B1249" s="47"/>
      <c r="C1249" s="45">
        <v>1404</v>
      </c>
      <c r="D1249" s="44">
        <v>7.3891999999999999E-2</v>
      </c>
      <c r="E1249" s="46"/>
      <c r="F1249" s="45"/>
      <c r="G1249" s="44"/>
      <c r="H1249" s="43"/>
      <c r="I1249" s="39">
        <f t="shared" si="190"/>
        <v>1404</v>
      </c>
      <c r="J1249" s="42">
        <f t="shared" si="191"/>
        <v>155</v>
      </c>
      <c r="K1249" s="42">
        <f t="shared" si="192"/>
        <v>400</v>
      </c>
      <c r="L1249" s="41">
        <f t="shared" si="193"/>
        <v>1.9E-3</v>
      </c>
      <c r="M1249" s="42">
        <f t="shared" si="194"/>
        <v>0</v>
      </c>
      <c r="N1249" s="41">
        <f t="shared" si="195"/>
        <v>0</v>
      </c>
      <c r="O1249" s="40">
        <f t="shared" si="196"/>
        <v>0</v>
      </c>
      <c r="Q1249" s="39">
        <f t="shared" si="197"/>
        <v>1404</v>
      </c>
      <c r="R1249" s="40">
        <f t="shared" si="198"/>
        <v>0</v>
      </c>
      <c r="S1249" s="39">
        <f t="shared" si="199"/>
        <v>1</v>
      </c>
    </row>
    <row r="1250" spans="2:19" x14ac:dyDescent="0.3">
      <c r="B1250" s="47"/>
      <c r="C1250" s="45">
        <v>1405</v>
      </c>
      <c r="D1250" s="44">
        <v>3.6443999999999999E-5</v>
      </c>
      <c r="E1250" s="46"/>
      <c r="F1250" s="45"/>
      <c r="G1250" s="44"/>
      <c r="H1250" s="43"/>
      <c r="I1250" s="39">
        <f t="shared" si="190"/>
        <v>1405</v>
      </c>
      <c r="J1250" s="42">
        <f t="shared" si="191"/>
        <v>155</v>
      </c>
      <c r="K1250" s="42">
        <f t="shared" si="192"/>
        <v>400</v>
      </c>
      <c r="L1250" s="41">
        <f t="shared" si="193"/>
        <v>1.9E-3</v>
      </c>
      <c r="M1250" s="42">
        <f t="shared" si="194"/>
        <v>0</v>
      </c>
      <c r="N1250" s="41">
        <f t="shared" si="195"/>
        <v>0</v>
      </c>
      <c r="O1250" s="40">
        <f t="shared" si="196"/>
        <v>0</v>
      </c>
      <c r="Q1250" s="39">
        <f t="shared" si="197"/>
        <v>1405</v>
      </c>
      <c r="R1250" s="40">
        <f t="shared" si="198"/>
        <v>0</v>
      </c>
      <c r="S1250" s="39">
        <f t="shared" si="199"/>
        <v>1</v>
      </c>
    </row>
    <row r="1251" spans="2:19" x14ac:dyDescent="0.3">
      <c r="B1251" s="47"/>
      <c r="C1251" s="45">
        <v>1406</v>
      </c>
      <c r="D1251" s="44">
        <v>0.20448</v>
      </c>
      <c r="E1251" s="46"/>
      <c r="F1251" s="45"/>
      <c r="G1251" s="44"/>
      <c r="H1251" s="43"/>
      <c r="I1251" s="39">
        <f t="shared" si="190"/>
        <v>1406</v>
      </c>
      <c r="J1251" s="42">
        <f t="shared" si="191"/>
        <v>155</v>
      </c>
      <c r="K1251" s="42">
        <f t="shared" si="192"/>
        <v>400</v>
      </c>
      <c r="L1251" s="41">
        <f t="shared" si="193"/>
        <v>1.9E-3</v>
      </c>
      <c r="M1251" s="42">
        <f t="shared" si="194"/>
        <v>0</v>
      </c>
      <c r="N1251" s="41">
        <f t="shared" si="195"/>
        <v>0</v>
      </c>
      <c r="O1251" s="40">
        <f t="shared" si="196"/>
        <v>0</v>
      </c>
      <c r="Q1251" s="39">
        <f t="shared" si="197"/>
        <v>1406</v>
      </c>
      <c r="R1251" s="40">
        <f t="shared" si="198"/>
        <v>0</v>
      </c>
      <c r="S1251" s="39">
        <f t="shared" si="199"/>
        <v>1</v>
      </c>
    </row>
    <row r="1252" spans="2:19" x14ac:dyDescent="0.3">
      <c r="B1252" s="47"/>
      <c r="C1252" s="45">
        <v>1407</v>
      </c>
      <c r="D1252" s="44">
        <v>1.7457E-2</v>
      </c>
      <c r="E1252" s="46"/>
      <c r="F1252" s="45"/>
      <c r="G1252" s="44"/>
      <c r="H1252" s="43"/>
      <c r="I1252" s="39">
        <f t="shared" si="190"/>
        <v>1407</v>
      </c>
      <c r="J1252" s="42">
        <f t="shared" si="191"/>
        <v>155</v>
      </c>
      <c r="K1252" s="42">
        <f t="shared" si="192"/>
        <v>400</v>
      </c>
      <c r="L1252" s="41">
        <f t="shared" si="193"/>
        <v>1.9E-3</v>
      </c>
      <c r="M1252" s="42">
        <f t="shared" si="194"/>
        <v>0</v>
      </c>
      <c r="N1252" s="41">
        <f t="shared" si="195"/>
        <v>0</v>
      </c>
      <c r="O1252" s="40">
        <f t="shared" si="196"/>
        <v>0</v>
      </c>
      <c r="Q1252" s="39">
        <f t="shared" si="197"/>
        <v>1407</v>
      </c>
      <c r="R1252" s="40">
        <f t="shared" si="198"/>
        <v>0</v>
      </c>
      <c r="S1252" s="39">
        <f t="shared" si="199"/>
        <v>1</v>
      </c>
    </row>
    <row r="1253" spans="2:19" x14ac:dyDescent="0.3">
      <c r="B1253" s="47"/>
      <c r="C1253" s="45">
        <v>1408</v>
      </c>
      <c r="D1253" s="44">
        <v>0.16492999999999999</v>
      </c>
      <c r="E1253" s="46"/>
      <c r="F1253" s="45"/>
      <c r="G1253" s="44"/>
      <c r="H1253" s="43"/>
      <c r="I1253" s="39">
        <f t="shared" si="190"/>
        <v>1408</v>
      </c>
      <c r="J1253" s="42">
        <f t="shared" si="191"/>
        <v>155</v>
      </c>
      <c r="K1253" s="42">
        <f t="shared" si="192"/>
        <v>400</v>
      </c>
      <c r="L1253" s="41">
        <f t="shared" si="193"/>
        <v>1.9E-3</v>
      </c>
      <c r="M1253" s="42">
        <f t="shared" si="194"/>
        <v>0</v>
      </c>
      <c r="N1253" s="41">
        <f t="shared" si="195"/>
        <v>0</v>
      </c>
      <c r="O1253" s="40">
        <f t="shared" si="196"/>
        <v>0</v>
      </c>
      <c r="Q1253" s="39">
        <f t="shared" si="197"/>
        <v>1408</v>
      </c>
      <c r="R1253" s="40">
        <f t="shared" si="198"/>
        <v>0</v>
      </c>
      <c r="S1253" s="39">
        <f t="shared" si="199"/>
        <v>1</v>
      </c>
    </row>
    <row r="1254" spans="2:19" x14ac:dyDescent="0.3">
      <c r="B1254" s="47"/>
      <c r="C1254" s="45">
        <v>1409</v>
      </c>
      <c r="D1254" s="44">
        <v>6.1919000000000002E-2</v>
      </c>
      <c r="E1254" s="46"/>
      <c r="F1254" s="45"/>
      <c r="G1254" s="44"/>
      <c r="H1254" s="43"/>
      <c r="I1254" s="39">
        <f t="shared" si="190"/>
        <v>1409</v>
      </c>
      <c r="J1254" s="42">
        <f t="shared" si="191"/>
        <v>155</v>
      </c>
      <c r="K1254" s="42">
        <f t="shared" si="192"/>
        <v>400</v>
      </c>
      <c r="L1254" s="41">
        <f t="shared" si="193"/>
        <v>1.9E-3</v>
      </c>
      <c r="M1254" s="42">
        <f t="shared" si="194"/>
        <v>0</v>
      </c>
      <c r="N1254" s="41">
        <f t="shared" si="195"/>
        <v>0</v>
      </c>
      <c r="O1254" s="40">
        <f t="shared" si="196"/>
        <v>0</v>
      </c>
      <c r="Q1254" s="39">
        <f t="shared" si="197"/>
        <v>1409</v>
      </c>
      <c r="R1254" s="40">
        <f t="shared" si="198"/>
        <v>0</v>
      </c>
      <c r="S1254" s="39">
        <f t="shared" si="199"/>
        <v>1</v>
      </c>
    </row>
    <row r="1255" spans="2:19" x14ac:dyDescent="0.3">
      <c r="B1255" s="47"/>
      <c r="C1255" s="45">
        <v>1410</v>
      </c>
      <c r="D1255" s="44">
        <v>4.6653E-2</v>
      </c>
      <c r="E1255" s="46"/>
      <c r="F1255" s="45"/>
      <c r="G1255" s="44"/>
      <c r="H1255" s="43"/>
      <c r="I1255" s="39">
        <f t="shared" si="190"/>
        <v>1410</v>
      </c>
      <c r="J1255" s="42">
        <f t="shared" si="191"/>
        <v>155</v>
      </c>
      <c r="K1255" s="42">
        <f t="shared" si="192"/>
        <v>400</v>
      </c>
      <c r="L1255" s="41">
        <f t="shared" si="193"/>
        <v>1.9E-3</v>
      </c>
      <c r="M1255" s="42">
        <f t="shared" si="194"/>
        <v>0</v>
      </c>
      <c r="N1255" s="41">
        <f t="shared" si="195"/>
        <v>0</v>
      </c>
      <c r="O1255" s="40">
        <f t="shared" si="196"/>
        <v>0</v>
      </c>
      <c r="Q1255" s="39">
        <f t="shared" si="197"/>
        <v>1410</v>
      </c>
      <c r="R1255" s="40">
        <f t="shared" si="198"/>
        <v>0</v>
      </c>
      <c r="S1255" s="39">
        <f t="shared" si="199"/>
        <v>1</v>
      </c>
    </row>
    <row r="1256" spans="2:19" x14ac:dyDescent="0.3">
      <c r="B1256" s="47"/>
      <c r="C1256" s="45">
        <v>1411</v>
      </c>
      <c r="D1256" s="44">
        <v>0.21142</v>
      </c>
      <c r="E1256" s="46"/>
      <c r="F1256" s="45"/>
      <c r="G1256" s="44"/>
      <c r="H1256" s="43"/>
      <c r="I1256" s="39">
        <f t="shared" si="190"/>
        <v>1411</v>
      </c>
      <c r="J1256" s="42">
        <f t="shared" si="191"/>
        <v>155</v>
      </c>
      <c r="K1256" s="42">
        <f t="shared" si="192"/>
        <v>400</v>
      </c>
      <c r="L1256" s="41">
        <f t="shared" si="193"/>
        <v>1.9E-3</v>
      </c>
      <c r="M1256" s="42">
        <f t="shared" si="194"/>
        <v>0</v>
      </c>
      <c r="N1256" s="41">
        <f t="shared" si="195"/>
        <v>0</v>
      </c>
      <c r="O1256" s="40">
        <f t="shared" si="196"/>
        <v>0</v>
      </c>
      <c r="Q1256" s="39">
        <f t="shared" si="197"/>
        <v>1411</v>
      </c>
      <c r="R1256" s="40">
        <f t="shared" si="198"/>
        <v>0</v>
      </c>
      <c r="S1256" s="39">
        <f t="shared" si="199"/>
        <v>1</v>
      </c>
    </row>
    <row r="1257" spans="2:19" x14ac:dyDescent="0.3">
      <c r="B1257" s="47"/>
      <c r="C1257" s="45">
        <v>1412</v>
      </c>
      <c r="D1257" s="44">
        <v>0.26395999999999997</v>
      </c>
      <c r="E1257" s="46"/>
      <c r="F1257" s="45"/>
      <c r="G1257" s="44"/>
      <c r="H1257" s="43"/>
      <c r="I1257" s="39">
        <f t="shared" si="190"/>
        <v>1412</v>
      </c>
      <c r="J1257" s="42">
        <f t="shared" si="191"/>
        <v>155</v>
      </c>
      <c r="K1257" s="42">
        <f t="shared" si="192"/>
        <v>400</v>
      </c>
      <c r="L1257" s="41">
        <f t="shared" si="193"/>
        <v>1.9E-3</v>
      </c>
      <c r="M1257" s="42">
        <f t="shared" si="194"/>
        <v>0</v>
      </c>
      <c r="N1257" s="41">
        <f t="shared" si="195"/>
        <v>0</v>
      </c>
      <c r="O1257" s="40">
        <f t="shared" si="196"/>
        <v>0</v>
      </c>
      <c r="Q1257" s="39">
        <f t="shared" si="197"/>
        <v>1412</v>
      </c>
      <c r="R1257" s="40">
        <f t="shared" si="198"/>
        <v>0</v>
      </c>
      <c r="S1257" s="39">
        <f t="shared" si="199"/>
        <v>1</v>
      </c>
    </row>
    <row r="1258" spans="2:19" x14ac:dyDescent="0.3">
      <c r="B1258" s="47"/>
      <c r="C1258" s="45">
        <v>1413</v>
      </c>
      <c r="D1258" s="44">
        <v>2.3353000000000002</v>
      </c>
      <c r="E1258" s="46"/>
      <c r="F1258" s="45"/>
      <c r="G1258" s="44"/>
      <c r="H1258" s="43"/>
      <c r="I1258" s="39">
        <f t="shared" si="190"/>
        <v>1413</v>
      </c>
      <c r="J1258" s="42">
        <f t="shared" si="191"/>
        <v>155</v>
      </c>
      <c r="K1258" s="42">
        <f t="shared" si="192"/>
        <v>400</v>
      </c>
      <c r="L1258" s="41">
        <f t="shared" si="193"/>
        <v>1.9E-3</v>
      </c>
      <c r="M1258" s="42">
        <f t="shared" si="194"/>
        <v>0</v>
      </c>
      <c r="N1258" s="41">
        <f t="shared" si="195"/>
        <v>0</v>
      </c>
      <c r="O1258" s="40">
        <f t="shared" si="196"/>
        <v>0</v>
      </c>
      <c r="Q1258" s="39">
        <f t="shared" si="197"/>
        <v>1413</v>
      </c>
      <c r="R1258" s="40">
        <f t="shared" si="198"/>
        <v>0</v>
      </c>
      <c r="S1258" s="39">
        <f t="shared" si="199"/>
        <v>1</v>
      </c>
    </row>
    <row r="1259" spans="2:19" x14ac:dyDescent="0.3">
      <c r="B1259" s="47"/>
      <c r="C1259" s="45">
        <v>1414</v>
      </c>
      <c r="D1259" s="44">
        <v>3.6378000000000001E-2</v>
      </c>
      <c r="E1259" s="46"/>
      <c r="F1259" s="45"/>
      <c r="G1259" s="44"/>
      <c r="H1259" s="43"/>
      <c r="I1259" s="39">
        <f t="shared" si="190"/>
        <v>1414</v>
      </c>
      <c r="J1259" s="42">
        <f t="shared" si="191"/>
        <v>155</v>
      </c>
      <c r="K1259" s="42">
        <f t="shared" si="192"/>
        <v>400</v>
      </c>
      <c r="L1259" s="41">
        <f t="shared" si="193"/>
        <v>1.9E-3</v>
      </c>
      <c r="M1259" s="42">
        <f t="shared" si="194"/>
        <v>0</v>
      </c>
      <c r="N1259" s="41">
        <f t="shared" si="195"/>
        <v>0</v>
      </c>
      <c r="O1259" s="40">
        <f t="shared" si="196"/>
        <v>0</v>
      </c>
      <c r="Q1259" s="39">
        <f t="shared" si="197"/>
        <v>1414</v>
      </c>
      <c r="R1259" s="40">
        <f t="shared" si="198"/>
        <v>0</v>
      </c>
      <c r="S1259" s="39">
        <f t="shared" si="199"/>
        <v>1</v>
      </c>
    </row>
    <row r="1260" spans="2:19" x14ac:dyDescent="0.3">
      <c r="B1260" s="47"/>
      <c r="C1260" s="45">
        <v>1415</v>
      </c>
      <c r="D1260" s="44">
        <v>1.8366E-2</v>
      </c>
      <c r="E1260" s="46"/>
      <c r="F1260" s="45"/>
      <c r="G1260" s="44"/>
      <c r="H1260" s="43"/>
      <c r="I1260" s="39">
        <f t="shared" si="190"/>
        <v>1415</v>
      </c>
      <c r="J1260" s="42">
        <f t="shared" si="191"/>
        <v>155</v>
      </c>
      <c r="K1260" s="42">
        <f t="shared" si="192"/>
        <v>400</v>
      </c>
      <c r="L1260" s="41">
        <f t="shared" si="193"/>
        <v>1.9E-3</v>
      </c>
      <c r="M1260" s="42">
        <f t="shared" si="194"/>
        <v>0</v>
      </c>
      <c r="N1260" s="41">
        <f t="shared" si="195"/>
        <v>0</v>
      </c>
      <c r="O1260" s="40">
        <f t="shared" si="196"/>
        <v>0</v>
      </c>
      <c r="Q1260" s="39">
        <f t="shared" si="197"/>
        <v>1415</v>
      </c>
      <c r="R1260" s="40">
        <f t="shared" si="198"/>
        <v>0</v>
      </c>
      <c r="S1260" s="39">
        <f t="shared" si="199"/>
        <v>1</v>
      </c>
    </row>
    <row r="1261" spans="2:19" x14ac:dyDescent="0.3">
      <c r="B1261" s="47"/>
      <c r="C1261" s="45">
        <v>1416</v>
      </c>
      <c r="D1261" s="44">
        <v>3.5565000000000002</v>
      </c>
      <c r="E1261" s="46"/>
      <c r="F1261" s="45"/>
      <c r="G1261" s="44"/>
      <c r="H1261" s="43"/>
      <c r="I1261" s="39">
        <f t="shared" si="190"/>
        <v>1416</v>
      </c>
      <c r="J1261" s="42">
        <f t="shared" si="191"/>
        <v>155</v>
      </c>
      <c r="K1261" s="42">
        <f t="shared" si="192"/>
        <v>400</v>
      </c>
      <c r="L1261" s="41">
        <f t="shared" si="193"/>
        <v>1.9E-3</v>
      </c>
      <c r="M1261" s="42">
        <f t="shared" si="194"/>
        <v>0</v>
      </c>
      <c r="N1261" s="41">
        <f t="shared" si="195"/>
        <v>0</v>
      </c>
      <c r="O1261" s="40">
        <f t="shared" si="196"/>
        <v>0</v>
      </c>
      <c r="Q1261" s="39">
        <f t="shared" si="197"/>
        <v>1416</v>
      </c>
      <c r="R1261" s="40">
        <f t="shared" si="198"/>
        <v>0</v>
      </c>
      <c r="S1261" s="39">
        <f t="shared" si="199"/>
        <v>1</v>
      </c>
    </row>
    <row r="1262" spans="2:19" x14ac:dyDescent="0.3">
      <c r="B1262" s="47"/>
      <c r="C1262" s="45">
        <v>1417</v>
      </c>
      <c r="D1262" s="44">
        <v>1.1758999999999999</v>
      </c>
      <c r="E1262" s="46"/>
      <c r="F1262" s="45"/>
      <c r="G1262" s="44"/>
      <c r="H1262" s="43"/>
      <c r="I1262" s="39">
        <f t="shared" si="190"/>
        <v>1417</v>
      </c>
      <c r="J1262" s="42">
        <f t="shared" si="191"/>
        <v>155</v>
      </c>
      <c r="K1262" s="42">
        <f t="shared" si="192"/>
        <v>400</v>
      </c>
      <c r="L1262" s="41">
        <f t="shared" si="193"/>
        <v>1.9E-3</v>
      </c>
      <c r="M1262" s="42">
        <f t="shared" si="194"/>
        <v>0</v>
      </c>
      <c r="N1262" s="41">
        <f t="shared" si="195"/>
        <v>0</v>
      </c>
      <c r="O1262" s="40">
        <f t="shared" si="196"/>
        <v>0</v>
      </c>
      <c r="Q1262" s="39">
        <f t="shared" si="197"/>
        <v>1417</v>
      </c>
      <c r="R1262" s="40">
        <f t="shared" si="198"/>
        <v>0</v>
      </c>
      <c r="S1262" s="39">
        <f t="shared" si="199"/>
        <v>1</v>
      </c>
    </row>
    <row r="1263" spans="2:19" x14ac:dyDescent="0.3">
      <c r="B1263" s="47"/>
      <c r="C1263" s="45">
        <v>1418</v>
      </c>
      <c r="D1263" s="44">
        <v>1.3559000000000001</v>
      </c>
      <c r="E1263" s="46"/>
      <c r="F1263" s="45"/>
      <c r="G1263" s="44"/>
      <c r="H1263" s="43"/>
      <c r="I1263" s="39">
        <f t="shared" si="190"/>
        <v>1418</v>
      </c>
      <c r="J1263" s="42">
        <f t="shared" si="191"/>
        <v>155</v>
      </c>
      <c r="K1263" s="42">
        <f t="shared" si="192"/>
        <v>400</v>
      </c>
      <c r="L1263" s="41">
        <f t="shared" si="193"/>
        <v>1.9E-3</v>
      </c>
      <c r="M1263" s="42">
        <f t="shared" si="194"/>
        <v>0</v>
      </c>
      <c r="N1263" s="41">
        <f t="shared" si="195"/>
        <v>0</v>
      </c>
      <c r="O1263" s="40">
        <f t="shared" si="196"/>
        <v>0</v>
      </c>
      <c r="Q1263" s="39">
        <f t="shared" si="197"/>
        <v>1418</v>
      </c>
      <c r="R1263" s="40">
        <f t="shared" si="198"/>
        <v>0</v>
      </c>
      <c r="S1263" s="39">
        <f t="shared" si="199"/>
        <v>1</v>
      </c>
    </row>
    <row r="1264" spans="2:19" x14ac:dyDescent="0.3">
      <c r="B1264" s="47"/>
      <c r="C1264" s="45">
        <v>1419</v>
      </c>
      <c r="D1264" s="44">
        <v>0.21442</v>
      </c>
      <c r="E1264" s="46"/>
      <c r="F1264" s="45"/>
      <c r="G1264" s="44"/>
      <c r="H1264" s="43"/>
      <c r="I1264" s="39">
        <f t="shared" si="190"/>
        <v>1419</v>
      </c>
      <c r="J1264" s="42">
        <f t="shared" si="191"/>
        <v>155</v>
      </c>
      <c r="K1264" s="42">
        <f t="shared" si="192"/>
        <v>400</v>
      </c>
      <c r="L1264" s="41">
        <f t="shared" si="193"/>
        <v>1.9E-3</v>
      </c>
      <c r="M1264" s="42">
        <f t="shared" si="194"/>
        <v>0</v>
      </c>
      <c r="N1264" s="41">
        <f t="shared" si="195"/>
        <v>0</v>
      </c>
      <c r="O1264" s="40">
        <f t="shared" si="196"/>
        <v>0</v>
      </c>
      <c r="Q1264" s="39">
        <f t="shared" si="197"/>
        <v>1419</v>
      </c>
      <c r="R1264" s="40">
        <f t="shared" si="198"/>
        <v>0</v>
      </c>
      <c r="S1264" s="39">
        <f t="shared" si="199"/>
        <v>1</v>
      </c>
    </row>
    <row r="1265" spans="2:19" x14ac:dyDescent="0.3">
      <c r="B1265" s="47"/>
      <c r="C1265" s="45">
        <v>1420</v>
      </c>
      <c r="D1265" s="44">
        <v>0.82718000000000003</v>
      </c>
      <c r="E1265" s="46"/>
      <c r="F1265" s="45"/>
      <c r="G1265" s="44"/>
      <c r="H1265" s="43"/>
      <c r="I1265" s="39">
        <f t="shared" si="190"/>
        <v>1420</v>
      </c>
      <c r="J1265" s="42">
        <f t="shared" si="191"/>
        <v>155</v>
      </c>
      <c r="K1265" s="42">
        <f t="shared" si="192"/>
        <v>400</v>
      </c>
      <c r="L1265" s="41">
        <f t="shared" si="193"/>
        <v>1.9E-3</v>
      </c>
      <c r="M1265" s="42">
        <f t="shared" si="194"/>
        <v>0</v>
      </c>
      <c r="N1265" s="41">
        <f t="shared" si="195"/>
        <v>0</v>
      </c>
      <c r="O1265" s="40">
        <f t="shared" si="196"/>
        <v>0</v>
      </c>
      <c r="Q1265" s="39">
        <f t="shared" si="197"/>
        <v>1420</v>
      </c>
      <c r="R1265" s="40">
        <f t="shared" si="198"/>
        <v>0</v>
      </c>
      <c r="S1265" s="39">
        <f t="shared" si="199"/>
        <v>1</v>
      </c>
    </row>
    <row r="1266" spans="2:19" x14ac:dyDescent="0.3">
      <c r="B1266" s="47"/>
      <c r="C1266" s="45">
        <v>1421</v>
      </c>
      <c r="D1266" s="44">
        <v>0.91637000000000002</v>
      </c>
      <c r="E1266" s="46"/>
      <c r="F1266" s="45"/>
      <c r="G1266" s="44"/>
      <c r="H1266" s="43"/>
      <c r="I1266" s="39">
        <f t="shared" si="190"/>
        <v>1421</v>
      </c>
      <c r="J1266" s="42">
        <f t="shared" si="191"/>
        <v>155</v>
      </c>
      <c r="K1266" s="42">
        <f t="shared" si="192"/>
        <v>400</v>
      </c>
      <c r="L1266" s="41">
        <f t="shared" si="193"/>
        <v>1.9E-3</v>
      </c>
      <c r="M1266" s="42">
        <f t="shared" si="194"/>
        <v>0</v>
      </c>
      <c r="N1266" s="41">
        <f t="shared" si="195"/>
        <v>0</v>
      </c>
      <c r="O1266" s="40">
        <f t="shared" si="196"/>
        <v>0</v>
      </c>
      <c r="Q1266" s="39">
        <f t="shared" si="197"/>
        <v>1421</v>
      </c>
      <c r="R1266" s="40">
        <f t="shared" si="198"/>
        <v>0</v>
      </c>
      <c r="S1266" s="39">
        <f t="shared" si="199"/>
        <v>1</v>
      </c>
    </row>
    <row r="1267" spans="2:19" x14ac:dyDescent="0.3">
      <c r="B1267" s="47"/>
      <c r="C1267" s="45">
        <v>1422</v>
      </c>
      <c r="D1267" s="44">
        <v>4.6314000000000002</v>
      </c>
      <c r="E1267" s="46"/>
      <c r="F1267" s="45"/>
      <c r="G1267" s="44"/>
      <c r="H1267" s="43"/>
      <c r="I1267" s="39">
        <f t="shared" si="190"/>
        <v>1422</v>
      </c>
      <c r="J1267" s="42">
        <f t="shared" si="191"/>
        <v>155</v>
      </c>
      <c r="K1267" s="42">
        <f t="shared" si="192"/>
        <v>400</v>
      </c>
      <c r="L1267" s="41">
        <f t="shared" si="193"/>
        <v>1.9E-3</v>
      </c>
      <c r="M1267" s="42">
        <f t="shared" si="194"/>
        <v>0</v>
      </c>
      <c r="N1267" s="41">
        <f t="shared" si="195"/>
        <v>0</v>
      </c>
      <c r="O1267" s="40">
        <f t="shared" si="196"/>
        <v>0</v>
      </c>
      <c r="Q1267" s="39">
        <f t="shared" si="197"/>
        <v>1422</v>
      </c>
      <c r="R1267" s="40">
        <f t="shared" si="198"/>
        <v>0</v>
      </c>
      <c r="S1267" s="39">
        <f t="shared" si="199"/>
        <v>1</v>
      </c>
    </row>
    <row r="1268" spans="2:19" x14ac:dyDescent="0.3">
      <c r="B1268" s="47"/>
      <c r="C1268" s="45">
        <v>1423</v>
      </c>
      <c r="D1268" s="44">
        <v>0.92198000000000002</v>
      </c>
      <c r="E1268" s="46"/>
      <c r="F1268" s="45"/>
      <c r="G1268" s="44"/>
      <c r="H1268" s="43"/>
      <c r="I1268" s="39">
        <f t="shared" si="190"/>
        <v>1423</v>
      </c>
      <c r="J1268" s="42">
        <f t="shared" si="191"/>
        <v>155</v>
      </c>
      <c r="K1268" s="42">
        <f t="shared" si="192"/>
        <v>400</v>
      </c>
      <c r="L1268" s="41">
        <f t="shared" si="193"/>
        <v>1.9E-3</v>
      </c>
      <c r="M1268" s="42">
        <f t="shared" si="194"/>
        <v>0</v>
      </c>
      <c r="N1268" s="41">
        <f t="shared" si="195"/>
        <v>0</v>
      </c>
      <c r="O1268" s="40">
        <f t="shared" si="196"/>
        <v>0</v>
      </c>
      <c r="Q1268" s="39">
        <f t="shared" si="197"/>
        <v>1423</v>
      </c>
      <c r="R1268" s="40">
        <f t="shared" si="198"/>
        <v>0</v>
      </c>
      <c r="S1268" s="39">
        <f t="shared" si="199"/>
        <v>1</v>
      </c>
    </row>
    <row r="1269" spans="2:19" x14ac:dyDescent="0.3">
      <c r="B1269" s="47"/>
      <c r="C1269" s="45">
        <v>1424</v>
      </c>
      <c r="D1269" s="44">
        <v>1.6975</v>
      </c>
      <c r="E1269" s="46"/>
      <c r="F1269" s="45"/>
      <c r="G1269" s="44"/>
      <c r="H1269" s="43"/>
      <c r="I1269" s="39">
        <f t="shared" si="190"/>
        <v>1424</v>
      </c>
      <c r="J1269" s="42">
        <f t="shared" si="191"/>
        <v>155</v>
      </c>
      <c r="K1269" s="42">
        <f t="shared" si="192"/>
        <v>400</v>
      </c>
      <c r="L1269" s="41">
        <f t="shared" si="193"/>
        <v>1.9E-3</v>
      </c>
      <c r="M1269" s="42">
        <f t="shared" si="194"/>
        <v>0</v>
      </c>
      <c r="N1269" s="41">
        <f t="shared" si="195"/>
        <v>0</v>
      </c>
      <c r="O1269" s="40">
        <f t="shared" si="196"/>
        <v>0</v>
      </c>
      <c r="Q1269" s="39">
        <f t="shared" si="197"/>
        <v>1424</v>
      </c>
      <c r="R1269" s="40">
        <f t="shared" si="198"/>
        <v>0</v>
      </c>
      <c r="S1269" s="39">
        <f t="shared" si="199"/>
        <v>1</v>
      </c>
    </row>
    <row r="1270" spans="2:19" x14ac:dyDescent="0.3">
      <c r="B1270" s="47"/>
      <c r="C1270" s="45">
        <v>1425</v>
      </c>
      <c r="D1270" s="44">
        <v>2.585</v>
      </c>
      <c r="E1270" s="46"/>
      <c r="F1270" s="45"/>
      <c r="G1270" s="44"/>
      <c r="H1270" s="43"/>
      <c r="I1270" s="39">
        <f t="shared" si="190"/>
        <v>1425</v>
      </c>
      <c r="J1270" s="42">
        <f t="shared" si="191"/>
        <v>155</v>
      </c>
      <c r="K1270" s="42">
        <f t="shared" si="192"/>
        <v>400</v>
      </c>
      <c r="L1270" s="41">
        <f t="shared" si="193"/>
        <v>1.9E-3</v>
      </c>
      <c r="M1270" s="42">
        <f t="shared" si="194"/>
        <v>0</v>
      </c>
      <c r="N1270" s="41">
        <f t="shared" si="195"/>
        <v>0</v>
      </c>
      <c r="O1270" s="40">
        <f t="shared" si="196"/>
        <v>0</v>
      </c>
      <c r="Q1270" s="39">
        <f t="shared" si="197"/>
        <v>1425</v>
      </c>
      <c r="R1270" s="40">
        <f t="shared" si="198"/>
        <v>0</v>
      </c>
      <c r="S1270" s="39">
        <f t="shared" si="199"/>
        <v>1</v>
      </c>
    </row>
    <row r="1271" spans="2:19" x14ac:dyDescent="0.3">
      <c r="B1271" s="47"/>
      <c r="C1271" s="45">
        <v>1426</v>
      </c>
      <c r="D1271" s="44">
        <v>2.7791999999999999</v>
      </c>
      <c r="E1271" s="46"/>
      <c r="F1271" s="45"/>
      <c r="G1271" s="44"/>
      <c r="H1271" s="43"/>
      <c r="I1271" s="39">
        <f t="shared" si="190"/>
        <v>1426</v>
      </c>
      <c r="J1271" s="42">
        <f t="shared" si="191"/>
        <v>155</v>
      </c>
      <c r="K1271" s="42">
        <f t="shared" si="192"/>
        <v>400</v>
      </c>
      <c r="L1271" s="41">
        <f t="shared" si="193"/>
        <v>1.9E-3</v>
      </c>
      <c r="M1271" s="42">
        <f t="shared" si="194"/>
        <v>0</v>
      </c>
      <c r="N1271" s="41">
        <f t="shared" si="195"/>
        <v>0</v>
      </c>
      <c r="O1271" s="40">
        <f t="shared" si="196"/>
        <v>0</v>
      </c>
      <c r="Q1271" s="39">
        <f t="shared" si="197"/>
        <v>1426</v>
      </c>
      <c r="R1271" s="40">
        <f t="shared" si="198"/>
        <v>0</v>
      </c>
      <c r="S1271" s="39">
        <f t="shared" si="199"/>
        <v>1</v>
      </c>
    </row>
    <row r="1272" spans="2:19" x14ac:dyDescent="0.3">
      <c r="B1272" s="47"/>
      <c r="C1272" s="45">
        <v>1427</v>
      </c>
      <c r="D1272" s="44">
        <v>4.9546000000000001</v>
      </c>
      <c r="E1272" s="46"/>
      <c r="F1272" s="45"/>
      <c r="G1272" s="44"/>
      <c r="H1272" s="43"/>
      <c r="I1272" s="39">
        <f t="shared" si="190"/>
        <v>1427</v>
      </c>
      <c r="J1272" s="42">
        <f t="shared" si="191"/>
        <v>155</v>
      </c>
      <c r="K1272" s="42">
        <f t="shared" si="192"/>
        <v>400</v>
      </c>
      <c r="L1272" s="41">
        <f t="shared" si="193"/>
        <v>1.9E-3</v>
      </c>
      <c r="M1272" s="42">
        <f t="shared" si="194"/>
        <v>0</v>
      </c>
      <c r="N1272" s="41">
        <f t="shared" si="195"/>
        <v>0</v>
      </c>
      <c r="O1272" s="40">
        <f t="shared" si="196"/>
        <v>0</v>
      </c>
      <c r="Q1272" s="39">
        <f t="shared" si="197"/>
        <v>1427</v>
      </c>
      <c r="R1272" s="40">
        <f t="shared" si="198"/>
        <v>0</v>
      </c>
      <c r="S1272" s="39">
        <f t="shared" si="199"/>
        <v>1</v>
      </c>
    </row>
    <row r="1273" spans="2:19" x14ac:dyDescent="0.3">
      <c r="B1273" s="47"/>
      <c r="C1273" s="45">
        <v>1428</v>
      </c>
      <c r="D1273" s="44">
        <v>0.45588000000000001</v>
      </c>
      <c r="E1273" s="46"/>
      <c r="F1273" s="45"/>
      <c r="G1273" s="44"/>
      <c r="H1273" s="43"/>
      <c r="I1273" s="39">
        <f t="shared" si="190"/>
        <v>1428</v>
      </c>
      <c r="J1273" s="42">
        <f t="shared" si="191"/>
        <v>155</v>
      </c>
      <c r="K1273" s="42">
        <f t="shared" si="192"/>
        <v>400</v>
      </c>
      <c r="L1273" s="41">
        <f t="shared" si="193"/>
        <v>1.9E-3</v>
      </c>
      <c r="M1273" s="42">
        <f t="shared" si="194"/>
        <v>0</v>
      </c>
      <c r="N1273" s="41">
        <f t="shared" si="195"/>
        <v>0</v>
      </c>
      <c r="O1273" s="40">
        <f t="shared" si="196"/>
        <v>0</v>
      </c>
      <c r="Q1273" s="39">
        <f t="shared" si="197"/>
        <v>1428</v>
      </c>
      <c r="R1273" s="40">
        <f t="shared" si="198"/>
        <v>0</v>
      </c>
      <c r="S1273" s="39">
        <f t="shared" si="199"/>
        <v>1</v>
      </c>
    </row>
    <row r="1274" spans="2:19" x14ac:dyDescent="0.3">
      <c r="B1274" s="47"/>
      <c r="C1274" s="45">
        <v>1429</v>
      </c>
      <c r="D1274" s="44">
        <v>3.802</v>
      </c>
      <c r="E1274" s="46"/>
      <c r="F1274" s="45"/>
      <c r="G1274" s="44"/>
      <c r="H1274" s="43"/>
      <c r="I1274" s="39">
        <f t="shared" si="190"/>
        <v>1429</v>
      </c>
      <c r="J1274" s="42">
        <f t="shared" si="191"/>
        <v>155</v>
      </c>
      <c r="K1274" s="42">
        <f t="shared" si="192"/>
        <v>400</v>
      </c>
      <c r="L1274" s="41">
        <f t="shared" si="193"/>
        <v>1.9E-3</v>
      </c>
      <c r="M1274" s="42">
        <f t="shared" si="194"/>
        <v>0</v>
      </c>
      <c r="N1274" s="41">
        <f t="shared" si="195"/>
        <v>0</v>
      </c>
      <c r="O1274" s="40">
        <f t="shared" si="196"/>
        <v>0</v>
      </c>
      <c r="Q1274" s="39">
        <f t="shared" si="197"/>
        <v>1429</v>
      </c>
      <c r="R1274" s="40">
        <f t="shared" si="198"/>
        <v>0</v>
      </c>
      <c r="S1274" s="39">
        <f t="shared" si="199"/>
        <v>1</v>
      </c>
    </row>
    <row r="1275" spans="2:19" x14ac:dyDescent="0.3">
      <c r="B1275" s="47"/>
      <c r="C1275" s="45">
        <v>1430</v>
      </c>
      <c r="D1275" s="44">
        <v>6.1600999999999999</v>
      </c>
      <c r="E1275" s="46"/>
      <c r="F1275" s="45"/>
      <c r="G1275" s="44"/>
      <c r="H1275" s="43"/>
      <c r="I1275" s="39">
        <f t="shared" si="190"/>
        <v>1430</v>
      </c>
      <c r="J1275" s="42">
        <f t="shared" si="191"/>
        <v>155</v>
      </c>
      <c r="K1275" s="42">
        <f t="shared" si="192"/>
        <v>400</v>
      </c>
      <c r="L1275" s="41">
        <f t="shared" si="193"/>
        <v>1.9E-3</v>
      </c>
      <c r="M1275" s="42">
        <f t="shared" si="194"/>
        <v>0</v>
      </c>
      <c r="N1275" s="41">
        <f t="shared" si="195"/>
        <v>0</v>
      </c>
      <c r="O1275" s="40">
        <f t="shared" si="196"/>
        <v>0</v>
      </c>
      <c r="Q1275" s="39">
        <f t="shared" si="197"/>
        <v>1430</v>
      </c>
      <c r="R1275" s="40">
        <f t="shared" si="198"/>
        <v>0</v>
      </c>
      <c r="S1275" s="39">
        <f t="shared" si="199"/>
        <v>1</v>
      </c>
    </row>
    <row r="1276" spans="2:19" x14ac:dyDescent="0.3">
      <c r="B1276" s="47"/>
      <c r="C1276" s="45">
        <v>1431</v>
      </c>
      <c r="D1276" s="44">
        <v>5.0156000000000001</v>
      </c>
      <c r="E1276" s="46"/>
      <c r="F1276" s="45"/>
      <c r="G1276" s="44"/>
      <c r="H1276" s="43"/>
      <c r="I1276" s="39">
        <f t="shared" si="190"/>
        <v>1431</v>
      </c>
      <c r="J1276" s="42">
        <f t="shared" si="191"/>
        <v>155</v>
      </c>
      <c r="K1276" s="42">
        <f t="shared" si="192"/>
        <v>400</v>
      </c>
      <c r="L1276" s="41">
        <f t="shared" si="193"/>
        <v>1.9E-3</v>
      </c>
      <c r="M1276" s="42">
        <f t="shared" si="194"/>
        <v>0</v>
      </c>
      <c r="N1276" s="41">
        <f t="shared" si="195"/>
        <v>0</v>
      </c>
      <c r="O1276" s="40">
        <f t="shared" si="196"/>
        <v>0</v>
      </c>
      <c r="Q1276" s="39">
        <f t="shared" si="197"/>
        <v>1431</v>
      </c>
      <c r="R1276" s="40">
        <f t="shared" si="198"/>
        <v>0</v>
      </c>
      <c r="S1276" s="39">
        <f t="shared" si="199"/>
        <v>1</v>
      </c>
    </row>
    <row r="1277" spans="2:19" x14ac:dyDescent="0.3">
      <c r="B1277" s="47"/>
      <c r="C1277" s="45">
        <v>1432</v>
      </c>
      <c r="D1277" s="44">
        <v>0.25194</v>
      </c>
      <c r="E1277" s="46"/>
      <c r="F1277" s="45"/>
      <c r="G1277" s="44"/>
      <c r="H1277" s="43"/>
      <c r="I1277" s="39">
        <f t="shared" si="190"/>
        <v>1432</v>
      </c>
      <c r="J1277" s="42">
        <f t="shared" si="191"/>
        <v>155</v>
      </c>
      <c r="K1277" s="42">
        <f t="shared" si="192"/>
        <v>400</v>
      </c>
      <c r="L1277" s="41">
        <f t="shared" si="193"/>
        <v>1.9E-3</v>
      </c>
      <c r="M1277" s="42">
        <f t="shared" si="194"/>
        <v>0</v>
      </c>
      <c r="N1277" s="41">
        <f t="shared" si="195"/>
        <v>0</v>
      </c>
      <c r="O1277" s="40">
        <f t="shared" si="196"/>
        <v>0</v>
      </c>
      <c r="Q1277" s="39">
        <f t="shared" si="197"/>
        <v>1432</v>
      </c>
      <c r="R1277" s="40">
        <f t="shared" si="198"/>
        <v>0</v>
      </c>
      <c r="S1277" s="39">
        <f t="shared" si="199"/>
        <v>1</v>
      </c>
    </row>
    <row r="1278" spans="2:19" x14ac:dyDescent="0.3">
      <c r="B1278" s="47"/>
      <c r="C1278" s="45">
        <v>1433</v>
      </c>
      <c r="D1278" s="44">
        <v>3.5834000000000001</v>
      </c>
      <c r="E1278" s="46"/>
      <c r="F1278" s="45"/>
      <c r="G1278" s="44"/>
      <c r="H1278" s="43"/>
      <c r="I1278" s="39">
        <f t="shared" si="190"/>
        <v>1433</v>
      </c>
      <c r="J1278" s="42">
        <f t="shared" si="191"/>
        <v>155</v>
      </c>
      <c r="K1278" s="42">
        <f t="shared" si="192"/>
        <v>400</v>
      </c>
      <c r="L1278" s="41">
        <f t="shared" si="193"/>
        <v>1.9E-3</v>
      </c>
      <c r="M1278" s="42">
        <f t="shared" si="194"/>
        <v>0</v>
      </c>
      <c r="N1278" s="41">
        <f t="shared" si="195"/>
        <v>0</v>
      </c>
      <c r="O1278" s="40">
        <f t="shared" si="196"/>
        <v>0</v>
      </c>
      <c r="Q1278" s="39">
        <f t="shared" si="197"/>
        <v>1433</v>
      </c>
      <c r="R1278" s="40">
        <f t="shared" si="198"/>
        <v>0</v>
      </c>
      <c r="S1278" s="39">
        <f t="shared" si="199"/>
        <v>1</v>
      </c>
    </row>
    <row r="1279" spans="2:19" x14ac:dyDescent="0.3">
      <c r="B1279" s="47"/>
      <c r="C1279" s="45">
        <v>1434</v>
      </c>
      <c r="D1279" s="44">
        <v>2.0962000000000001</v>
      </c>
      <c r="E1279" s="46"/>
      <c r="F1279" s="45"/>
      <c r="G1279" s="44"/>
      <c r="H1279" s="43"/>
      <c r="I1279" s="39">
        <f t="shared" si="190"/>
        <v>1434</v>
      </c>
      <c r="J1279" s="42">
        <f t="shared" si="191"/>
        <v>155</v>
      </c>
      <c r="K1279" s="42">
        <f t="shared" si="192"/>
        <v>400</v>
      </c>
      <c r="L1279" s="41">
        <f t="shared" si="193"/>
        <v>1.9E-3</v>
      </c>
      <c r="M1279" s="42">
        <f t="shared" si="194"/>
        <v>0</v>
      </c>
      <c r="N1279" s="41">
        <f t="shared" si="195"/>
        <v>0</v>
      </c>
      <c r="O1279" s="40">
        <f t="shared" si="196"/>
        <v>0</v>
      </c>
      <c r="Q1279" s="39">
        <f t="shared" si="197"/>
        <v>1434</v>
      </c>
      <c r="R1279" s="40">
        <f t="shared" si="198"/>
        <v>0</v>
      </c>
      <c r="S1279" s="39">
        <f t="shared" si="199"/>
        <v>1</v>
      </c>
    </row>
    <row r="1280" spans="2:19" x14ac:dyDescent="0.3">
      <c r="B1280" s="47"/>
      <c r="C1280" s="45">
        <v>1435</v>
      </c>
      <c r="D1280" s="44">
        <v>2.1415999999999999</v>
      </c>
      <c r="E1280" s="46"/>
      <c r="F1280" s="45"/>
      <c r="G1280" s="44"/>
      <c r="H1280" s="43"/>
      <c r="I1280" s="39">
        <f t="shared" si="190"/>
        <v>1435</v>
      </c>
      <c r="J1280" s="42">
        <f t="shared" si="191"/>
        <v>155</v>
      </c>
      <c r="K1280" s="42">
        <f t="shared" si="192"/>
        <v>400</v>
      </c>
      <c r="L1280" s="41">
        <f t="shared" si="193"/>
        <v>1.9E-3</v>
      </c>
      <c r="M1280" s="42">
        <f t="shared" si="194"/>
        <v>0</v>
      </c>
      <c r="N1280" s="41">
        <f t="shared" si="195"/>
        <v>0</v>
      </c>
      <c r="O1280" s="40">
        <f t="shared" si="196"/>
        <v>0</v>
      </c>
      <c r="Q1280" s="39">
        <f t="shared" si="197"/>
        <v>1435</v>
      </c>
      <c r="R1280" s="40">
        <f t="shared" si="198"/>
        <v>0</v>
      </c>
      <c r="S1280" s="39">
        <f t="shared" si="199"/>
        <v>1</v>
      </c>
    </row>
    <row r="1281" spans="2:19" x14ac:dyDescent="0.3">
      <c r="B1281" s="47"/>
      <c r="C1281" s="45">
        <v>1436</v>
      </c>
      <c r="D1281" s="44">
        <v>3.8351000000000002</v>
      </c>
      <c r="E1281" s="46"/>
      <c r="F1281" s="45"/>
      <c r="G1281" s="44"/>
      <c r="H1281" s="43"/>
      <c r="I1281" s="39">
        <f t="shared" si="190"/>
        <v>1436</v>
      </c>
      <c r="J1281" s="42">
        <f t="shared" si="191"/>
        <v>155</v>
      </c>
      <c r="K1281" s="42">
        <f t="shared" si="192"/>
        <v>400</v>
      </c>
      <c r="L1281" s="41">
        <f t="shared" si="193"/>
        <v>1.9E-3</v>
      </c>
      <c r="M1281" s="42">
        <f t="shared" si="194"/>
        <v>0</v>
      </c>
      <c r="N1281" s="41">
        <f t="shared" si="195"/>
        <v>0</v>
      </c>
      <c r="O1281" s="40">
        <f t="shared" si="196"/>
        <v>0</v>
      </c>
      <c r="Q1281" s="39">
        <f t="shared" si="197"/>
        <v>1436</v>
      </c>
      <c r="R1281" s="40">
        <f t="shared" si="198"/>
        <v>0</v>
      </c>
      <c r="S1281" s="39">
        <f t="shared" si="199"/>
        <v>1</v>
      </c>
    </row>
    <row r="1282" spans="2:19" x14ac:dyDescent="0.3">
      <c r="B1282" s="47"/>
      <c r="C1282" s="45">
        <v>1437</v>
      </c>
      <c r="D1282" s="44">
        <v>2.988</v>
      </c>
      <c r="E1282" s="46"/>
      <c r="F1282" s="45"/>
      <c r="G1282" s="44"/>
      <c r="H1282" s="43"/>
      <c r="I1282" s="39">
        <f t="shared" si="190"/>
        <v>1437</v>
      </c>
      <c r="J1282" s="42">
        <f t="shared" si="191"/>
        <v>155</v>
      </c>
      <c r="K1282" s="42">
        <f t="shared" si="192"/>
        <v>400</v>
      </c>
      <c r="L1282" s="41">
        <f t="shared" si="193"/>
        <v>1.9E-3</v>
      </c>
      <c r="M1282" s="42">
        <f t="shared" si="194"/>
        <v>0</v>
      </c>
      <c r="N1282" s="41">
        <f t="shared" si="195"/>
        <v>0</v>
      </c>
      <c r="O1282" s="40">
        <f t="shared" si="196"/>
        <v>0</v>
      </c>
      <c r="Q1282" s="39">
        <f t="shared" si="197"/>
        <v>1437</v>
      </c>
      <c r="R1282" s="40">
        <f t="shared" si="198"/>
        <v>0</v>
      </c>
      <c r="S1282" s="39">
        <f t="shared" si="199"/>
        <v>1</v>
      </c>
    </row>
    <row r="1283" spans="2:19" x14ac:dyDescent="0.3">
      <c r="B1283" s="47"/>
      <c r="C1283" s="45">
        <v>1438</v>
      </c>
      <c r="D1283" s="44">
        <v>1.3263</v>
      </c>
      <c r="E1283" s="46"/>
      <c r="F1283" s="45"/>
      <c r="G1283" s="44"/>
      <c r="H1283" s="43"/>
      <c r="I1283" s="39">
        <f t="shared" si="190"/>
        <v>1438</v>
      </c>
      <c r="J1283" s="42">
        <f t="shared" si="191"/>
        <v>155</v>
      </c>
      <c r="K1283" s="42">
        <f t="shared" si="192"/>
        <v>400</v>
      </c>
      <c r="L1283" s="41">
        <f t="shared" si="193"/>
        <v>1.9E-3</v>
      </c>
      <c r="M1283" s="42">
        <f t="shared" si="194"/>
        <v>0</v>
      </c>
      <c r="N1283" s="41">
        <f t="shared" si="195"/>
        <v>0</v>
      </c>
      <c r="O1283" s="40">
        <f t="shared" si="196"/>
        <v>0</v>
      </c>
      <c r="Q1283" s="39">
        <f t="shared" si="197"/>
        <v>1438</v>
      </c>
      <c r="R1283" s="40">
        <f t="shared" si="198"/>
        <v>0</v>
      </c>
      <c r="S1283" s="39">
        <f t="shared" si="199"/>
        <v>1</v>
      </c>
    </row>
    <row r="1284" spans="2:19" x14ac:dyDescent="0.3">
      <c r="B1284" s="47"/>
      <c r="C1284" s="45">
        <v>1439</v>
      </c>
      <c r="D1284" s="44">
        <v>5.1039000000000003</v>
      </c>
      <c r="E1284" s="46"/>
      <c r="F1284" s="45"/>
      <c r="G1284" s="44"/>
      <c r="H1284" s="43"/>
      <c r="I1284" s="39">
        <f t="shared" si="190"/>
        <v>1439</v>
      </c>
      <c r="J1284" s="42">
        <f t="shared" si="191"/>
        <v>155</v>
      </c>
      <c r="K1284" s="42">
        <f t="shared" si="192"/>
        <v>400</v>
      </c>
      <c r="L1284" s="41">
        <f t="shared" si="193"/>
        <v>1.9E-3</v>
      </c>
      <c r="M1284" s="42">
        <f t="shared" si="194"/>
        <v>0</v>
      </c>
      <c r="N1284" s="41">
        <f t="shared" si="195"/>
        <v>0</v>
      </c>
      <c r="O1284" s="40">
        <f t="shared" si="196"/>
        <v>0</v>
      </c>
      <c r="Q1284" s="39">
        <f t="shared" si="197"/>
        <v>1439</v>
      </c>
      <c r="R1284" s="40">
        <f t="shared" si="198"/>
        <v>0</v>
      </c>
      <c r="S1284" s="39">
        <f t="shared" si="199"/>
        <v>1</v>
      </c>
    </row>
    <row r="1285" spans="2:19" x14ac:dyDescent="0.3">
      <c r="B1285" s="47"/>
      <c r="C1285" s="45">
        <v>1440</v>
      </c>
      <c r="D1285" s="44">
        <v>3.9601000000000002</v>
      </c>
      <c r="E1285" s="46"/>
      <c r="F1285" s="45"/>
      <c r="G1285" s="44"/>
      <c r="H1285" s="43"/>
      <c r="I1285" s="39">
        <f t="shared" ref="I1285:I1344" si="200">IF(ISNUMBER(C1285),C1285,"")</f>
        <v>1440</v>
      </c>
      <c r="J1285" s="42">
        <f t="shared" ref="J1285:J1348" si="201">MATCH(I1285,F:F,1)</f>
        <v>155</v>
      </c>
      <c r="K1285" s="42">
        <f t="shared" ref="K1285:K1348" si="202">INDEX($F:$F,$J1285)</f>
        <v>400</v>
      </c>
      <c r="L1285" s="41">
        <f t="shared" ref="L1285:L1348" si="203">INDEX($G:$G,$J1285)</f>
        <v>1.9E-3</v>
      </c>
      <c r="M1285" s="42">
        <f t="shared" ref="M1285:M1348" si="204">INDEX($F:$F,$J1285+1)</f>
        <v>0</v>
      </c>
      <c r="N1285" s="41">
        <f t="shared" ref="N1285:N1348" si="205">INDEX($G:$G,$J1285+1)</f>
        <v>0</v>
      </c>
      <c r="O1285" s="40">
        <f t="shared" ref="O1285:O1348" si="206">IF(I1285&lt;=M1285,L1285+(N1285-L1285)/(M1285-K1285)*(M1285-I1285),0)</f>
        <v>0</v>
      </c>
      <c r="Q1285" s="39">
        <f t="shared" ref="Q1285:Q1348" si="207">IF(ISNUMBER(I1285),I1285,"")</f>
        <v>1440</v>
      </c>
      <c r="R1285" s="40">
        <f t="shared" ref="R1285:R1348" si="208">IF(ISNUMBER(O1285),O1285*D1285,0)</f>
        <v>0</v>
      </c>
      <c r="S1285" s="39">
        <f t="shared" ref="S1285:S1348" si="209">Q1286-Q1285</f>
        <v>1</v>
      </c>
    </row>
    <row r="1286" spans="2:19" x14ac:dyDescent="0.3">
      <c r="B1286" s="47"/>
      <c r="C1286" s="45">
        <v>1441</v>
      </c>
      <c r="D1286" s="44">
        <v>3.18</v>
      </c>
      <c r="E1286" s="46"/>
      <c r="F1286" s="45"/>
      <c r="G1286" s="44"/>
      <c r="H1286" s="43"/>
      <c r="I1286" s="39">
        <f t="shared" si="200"/>
        <v>1441</v>
      </c>
      <c r="J1286" s="42">
        <f t="shared" si="201"/>
        <v>155</v>
      </c>
      <c r="K1286" s="42">
        <f t="shared" si="202"/>
        <v>400</v>
      </c>
      <c r="L1286" s="41">
        <f t="shared" si="203"/>
        <v>1.9E-3</v>
      </c>
      <c r="M1286" s="42">
        <f t="shared" si="204"/>
        <v>0</v>
      </c>
      <c r="N1286" s="41">
        <f t="shared" si="205"/>
        <v>0</v>
      </c>
      <c r="O1286" s="40">
        <f t="shared" si="206"/>
        <v>0</v>
      </c>
      <c r="Q1286" s="39">
        <f t="shared" si="207"/>
        <v>1441</v>
      </c>
      <c r="R1286" s="40">
        <f t="shared" si="208"/>
        <v>0</v>
      </c>
      <c r="S1286" s="39">
        <f t="shared" si="209"/>
        <v>1</v>
      </c>
    </row>
    <row r="1287" spans="2:19" x14ac:dyDescent="0.3">
      <c r="B1287" s="47"/>
      <c r="C1287" s="45">
        <v>1442</v>
      </c>
      <c r="D1287" s="44">
        <v>3.6316999999999999</v>
      </c>
      <c r="E1287" s="46"/>
      <c r="F1287" s="45"/>
      <c r="G1287" s="44"/>
      <c r="H1287" s="43"/>
      <c r="I1287" s="39">
        <f t="shared" si="200"/>
        <v>1442</v>
      </c>
      <c r="J1287" s="42">
        <f t="shared" si="201"/>
        <v>155</v>
      </c>
      <c r="K1287" s="42">
        <f t="shared" si="202"/>
        <v>400</v>
      </c>
      <c r="L1287" s="41">
        <f t="shared" si="203"/>
        <v>1.9E-3</v>
      </c>
      <c r="M1287" s="42">
        <f t="shared" si="204"/>
        <v>0</v>
      </c>
      <c r="N1287" s="41">
        <f t="shared" si="205"/>
        <v>0</v>
      </c>
      <c r="O1287" s="40">
        <f t="shared" si="206"/>
        <v>0</v>
      </c>
      <c r="Q1287" s="39">
        <f t="shared" si="207"/>
        <v>1442</v>
      </c>
      <c r="R1287" s="40">
        <f t="shared" si="208"/>
        <v>0</v>
      </c>
      <c r="S1287" s="39">
        <f t="shared" si="209"/>
        <v>1</v>
      </c>
    </row>
    <row r="1288" spans="2:19" x14ac:dyDescent="0.3">
      <c r="B1288" s="47"/>
      <c r="C1288" s="45">
        <v>1443</v>
      </c>
      <c r="D1288" s="44">
        <v>4.5063000000000004</v>
      </c>
      <c r="E1288" s="46"/>
      <c r="F1288" s="45"/>
      <c r="G1288" s="44"/>
      <c r="H1288" s="43"/>
      <c r="I1288" s="39">
        <f t="shared" si="200"/>
        <v>1443</v>
      </c>
      <c r="J1288" s="42">
        <f t="shared" si="201"/>
        <v>155</v>
      </c>
      <c r="K1288" s="42">
        <f t="shared" si="202"/>
        <v>400</v>
      </c>
      <c r="L1288" s="41">
        <f t="shared" si="203"/>
        <v>1.9E-3</v>
      </c>
      <c r="M1288" s="42">
        <f t="shared" si="204"/>
        <v>0</v>
      </c>
      <c r="N1288" s="41">
        <f t="shared" si="205"/>
        <v>0</v>
      </c>
      <c r="O1288" s="40">
        <f t="shared" si="206"/>
        <v>0</v>
      </c>
      <c r="Q1288" s="39">
        <f t="shared" si="207"/>
        <v>1443</v>
      </c>
      <c r="R1288" s="40">
        <f t="shared" si="208"/>
        <v>0</v>
      </c>
      <c r="S1288" s="39">
        <f t="shared" si="209"/>
        <v>1</v>
      </c>
    </row>
    <row r="1289" spans="2:19" x14ac:dyDescent="0.3">
      <c r="B1289" s="47"/>
      <c r="C1289" s="45">
        <v>1444</v>
      </c>
      <c r="D1289" s="44">
        <v>6.1791</v>
      </c>
      <c r="E1289" s="46"/>
      <c r="F1289" s="45"/>
      <c r="G1289" s="44"/>
      <c r="H1289" s="43"/>
      <c r="I1289" s="39">
        <f t="shared" si="200"/>
        <v>1444</v>
      </c>
      <c r="J1289" s="42">
        <f t="shared" si="201"/>
        <v>155</v>
      </c>
      <c r="K1289" s="42">
        <f t="shared" si="202"/>
        <v>400</v>
      </c>
      <c r="L1289" s="41">
        <f t="shared" si="203"/>
        <v>1.9E-3</v>
      </c>
      <c r="M1289" s="42">
        <f t="shared" si="204"/>
        <v>0</v>
      </c>
      <c r="N1289" s="41">
        <f t="shared" si="205"/>
        <v>0</v>
      </c>
      <c r="O1289" s="40">
        <f t="shared" si="206"/>
        <v>0</v>
      </c>
      <c r="Q1289" s="39">
        <f t="shared" si="207"/>
        <v>1444</v>
      </c>
      <c r="R1289" s="40">
        <f t="shared" si="208"/>
        <v>0</v>
      </c>
      <c r="S1289" s="39">
        <f t="shared" si="209"/>
        <v>1</v>
      </c>
    </row>
    <row r="1290" spans="2:19" x14ac:dyDescent="0.3">
      <c r="B1290" s="47"/>
      <c r="C1290" s="45">
        <v>1445</v>
      </c>
      <c r="D1290" s="44">
        <v>4.9751000000000003</v>
      </c>
      <c r="E1290" s="46"/>
      <c r="F1290" s="45"/>
      <c r="G1290" s="44"/>
      <c r="H1290" s="43"/>
      <c r="I1290" s="39">
        <f t="shared" si="200"/>
        <v>1445</v>
      </c>
      <c r="J1290" s="42">
        <f t="shared" si="201"/>
        <v>155</v>
      </c>
      <c r="K1290" s="42">
        <f t="shared" si="202"/>
        <v>400</v>
      </c>
      <c r="L1290" s="41">
        <f t="shared" si="203"/>
        <v>1.9E-3</v>
      </c>
      <c r="M1290" s="42">
        <f t="shared" si="204"/>
        <v>0</v>
      </c>
      <c r="N1290" s="41">
        <f t="shared" si="205"/>
        <v>0</v>
      </c>
      <c r="O1290" s="40">
        <f t="shared" si="206"/>
        <v>0</v>
      </c>
      <c r="Q1290" s="39">
        <f t="shared" si="207"/>
        <v>1445</v>
      </c>
      <c r="R1290" s="40">
        <f t="shared" si="208"/>
        <v>0</v>
      </c>
      <c r="S1290" s="39">
        <f t="shared" si="209"/>
        <v>1</v>
      </c>
    </row>
    <row r="1291" spans="2:19" x14ac:dyDescent="0.3">
      <c r="B1291" s="47"/>
      <c r="C1291" s="45">
        <v>1446</v>
      </c>
      <c r="D1291" s="44">
        <v>2.3094999999999999</v>
      </c>
      <c r="E1291" s="46"/>
      <c r="F1291" s="45"/>
      <c r="G1291" s="44"/>
      <c r="H1291" s="43"/>
      <c r="I1291" s="39">
        <f t="shared" si="200"/>
        <v>1446</v>
      </c>
      <c r="J1291" s="42">
        <f t="shared" si="201"/>
        <v>155</v>
      </c>
      <c r="K1291" s="42">
        <f t="shared" si="202"/>
        <v>400</v>
      </c>
      <c r="L1291" s="41">
        <f t="shared" si="203"/>
        <v>1.9E-3</v>
      </c>
      <c r="M1291" s="42">
        <f t="shared" si="204"/>
        <v>0</v>
      </c>
      <c r="N1291" s="41">
        <f t="shared" si="205"/>
        <v>0</v>
      </c>
      <c r="O1291" s="40">
        <f t="shared" si="206"/>
        <v>0</v>
      </c>
      <c r="Q1291" s="39">
        <f t="shared" si="207"/>
        <v>1446</v>
      </c>
      <c r="R1291" s="40">
        <f t="shared" si="208"/>
        <v>0</v>
      </c>
      <c r="S1291" s="39">
        <f t="shared" si="209"/>
        <v>1</v>
      </c>
    </row>
    <row r="1292" spans="2:19" x14ac:dyDescent="0.3">
      <c r="B1292" s="47"/>
      <c r="C1292" s="45">
        <v>1447</v>
      </c>
      <c r="D1292" s="44">
        <v>3.6215000000000002</v>
      </c>
      <c r="E1292" s="46"/>
      <c r="F1292" s="45"/>
      <c r="G1292" s="44"/>
      <c r="H1292" s="43"/>
      <c r="I1292" s="39">
        <f t="shared" si="200"/>
        <v>1447</v>
      </c>
      <c r="J1292" s="42">
        <f t="shared" si="201"/>
        <v>155</v>
      </c>
      <c r="K1292" s="42">
        <f t="shared" si="202"/>
        <v>400</v>
      </c>
      <c r="L1292" s="41">
        <f t="shared" si="203"/>
        <v>1.9E-3</v>
      </c>
      <c r="M1292" s="42">
        <f t="shared" si="204"/>
        <v>0</v>
      </c>
      <c r="N1292" s="41">
        <f t="shared" si="205"/>
        <v>0</v>
      </c>
      <c r="O1292" s="40">
        <f t="shared" si="206"/>
        <v>0</v>
      </c>
      <c r="Q1292" s="39">
        <f t="shared" si="207"/>
        <v>1447</v>
      </c>
      <c r="R1292" s="40">
        <f t="shared" si="208"/>
        <v>0</v>
      </c>
      <c r="S1292" s="39">
        <f t="shared" si="209"/>
        <v>1</v>
      </c>
    </row>
    <row r="1293" spans="2:19" x14ac:dyDescent="0.3">
      <c r="B1293" s="47"/>
      <c r="C1293" s="45">
        <v>1448</v>
      </c>
      <c r="D1293" s="44">
        <v>11.569000000000001</v>
      </c>
      <c r="E1293" s="46"/>
      <c r="F1293" s="45"/>
      <c r="G1293" s="44"/>
      <c r="H1293" s="43"/>
      <c r="I1293" s="39">
        <f t="shared" si="200"/>
        <v>1448</v>
      </c>
      <c r="J1293" s="42">
        <f t="shared" si="201"/>
        <v>155</v>
      </c>
      <c r="K1293" s="42">
        <f t="shared" si="202"/>
        <v>400</v>
      </c>
      <c r="L1293" s="41">
        <f t="shared" si="203"/>
        <v>1.9E-3</v>
      </c>
      <c r="M1293" s="42">
        <f t="shared" si="204"/>
        <v>0</v>
      </c>
      <c r="N1293" s="41">
        <f t="shared" si="205"/>
        <v>0</v>
      </c>
      <c r="O1293" s="40">
        <f t="shared" si="206"/>
        <v>0</v>
      </c>
      <c r="Q1293" s="39">
        <f t="shared" si="207"/>
        <v>1448</v>
      </c>
      <c r="R1293" s="40">
        <f t="shared" si="208"/>
        <v>0</v>
      </c>
      <c r="S1293" s="39">
        <f t="shared" si="209"/>
        <v>1</v>
      </c>
    </row>
    <row r="1294" spans="2:19" x14ac:dyDescent="0.3">
      <c r="B1294" s="47"/>
      <c r="C1294" s="45">
        <v>1449</v>
      </c>
      <c r="D1294" s="44">
        <v>10.212999999999999</v>
      </c>
      <c r="E1294" s="46"/>
      <c r="F1294" s="45"/>
      <c r="G1294" s="44"/>
      <c r="H1294" s="43"/>
      <c r="I1294" s="39">
        <f t="shared" si="200"/>
        <v>1449</v>
      </c>
      <c r="J1294" s="42">
        <f t="shared" si="201"/>
        <v>155</v>
      </c>
      <c r="K1294" s="42">
        <f t="shared" si="202"/>
        <v>400</v>
      </c>
      <c r="L1294" s="41">
        <f t="shared" si="203"/>
        <v>1.9E-3</v>
      </c>
      <c r="M1294" s="42">
        <f t="shared" si="204"/>
        <v>0</v>
      </c>
      <c r="N1294" s="41">
        <f t="shared" si="205"/>
        <v>0</v>
      </c>
      <c r="O1294" s="40">
        <f t="shared" si="206"/>
        <v>0</v>
      </c>
      <c r="Q1294" s="39">
        <f t="shared" si="207"/>
        <v>1449</v>
      </c>
      <c r="R1294" s="40">
        <f t="shared" si="208"/>
        <v>0</v>
      </c>
      <c r="S1294" s="39">
        <f t="shared" si="209"/>
        <v>1</v>
      </c>
    </row>
    <row r="1295" spans="2:19" x14ac:dyDescent="0.3">
      <c r="B1295" s="47"/>
      <c r="C1295" s="45">
        <v>1450</v>
      </c>
      <c r="D1295" s="44">
        <v>2.7412000000000001</v>
      </c>
      <c r="E1295" s="46"/>
      <c r="F1295" s="45"/>
      <c r="G1295" s="44"/>
      <c r="H1295" s="43"/>
      <c r="I1295" s="39">
        <f t="shared" si="200"/>
        <v>1450</v>
      </c>
      <c r="J1295" s="42">
        <f t="shared" si="201"/>
        <v>155</v>
      </c>
      <c r="K1295" s="42">
        <f t="shared" si="202"/>
        <v>400</v>
      </c>
      <c r="L1295" s="41">
        <f t="shared" si="203"/>
        <v>1.9E-3</v>
      </c>
      <c r="M1295" s="42">
        <f t="shared" si="204"/>
        <v>0</v>
      </c>
      <c r="N1295" s="41">
        <f t="shared" si="205"/>
        <v>0</v>
      </c>
      <c r="O1295" s="40">
        <f t="shared" si="206"/>
        <v>0</v>
      </c>
      <c r="Q1295" s="39">
        <f t="shared" si="207"/>
        <v>1450</v>
      </c>
      <c r="R1295" s="40">
        <f t="shared" si="208"/>
        <v>0</v>
      </c>
      <c r="S1295" s="39">
        <f t="shared" si="209"/>
        <v>1</v>
      </c>
    </row>
    <row r="1296" spans="2:19" x14ac:dyDescent="0.3">
      <c r="B1296" s="47"/>
      <c r="C1296" s="45">
        <v>1451</v>
      </c>
      <c r="D1296" s="44">
        <v>1.1271</v>
      </c>
      <c r="E1296" s="46"/>
      <c r="F1296" s="45"/>
      <c r="G1296" s="44"/>
      <c r="H1296" s="43"/>
      <c r="I1296" s="39">
        <f t="shared" si="200"/>
        <v>1451</v>
      </c>
      <c r="J1296" s="42">
        <f t="shared" si="201"/>
        <v>155</v>
      </c>
      <c r="K1296" s="42">
        <f t="shared" si="202"/>
        <v>400</v>
      </c>
      <c r="L1296" s="41">
        <f t="shared" si="203"/>
        <v>1.9E-3</v>
      </c>
      <c r="M1296" s="42">
        <f t="shared" si="204"/>
        <v>0</v>
      </c>
      <c r="N1296" s="41">
        <f t="shared" si="205"/>
        <v>0</v>
      </c>
      <c r="O1296" s="40">
        <f t="shared" si="206"/>
        <v>0</v>
      </c>
      <c r="Q1296" s="39">
        <f t="shared" si="207"/>
        <v>1451</v>
      </c>
      <c r="R1296" s="40">
        <f t="shared" si="208"/>
        <v>0</v>
      </c>
      <c r="S1296" s="39">
        <f t="shared" si="209"/>
        <v>1</v>
      </c>
    </row>
    <row r="1297" spans="2:19" x14ac:dyDescent="0.3">
      <c r="B1297" s="47"/>
      <c r="C1297" s="45">
        <v>1452</v>
      </c>
      <c r="D1297" s="44">
        <v>6.2361000000000004</v>
      </c>
      <c r="E1297" s="46"/>
      <c r="F1297" s="45"/>
      <c r="G1297" s="44"/>
      <c r="H1297" s="43"/>
      <c r="I1297" s="39">
        <f t="shared" si="200"/>
        <v>1452</v>
      </c>
      <c r="J1297" s="42">
        <f t="shared" si="201"/>
        <v>155</v>
      </c>
      <c r="K1297" s="42">
        <f t="shared" si="202"/>
        <v>400</v>
      </c>
      <c r="L1297" s="41">
        <f t="shared" si="203"/>
        <v>1.9E-3</v>
      </c>
      <c r="M1297" s="42">
        <f t="shared" si="204"/>
        <v>0</v>
      </c>
      <c r="N1297" s="41">
        <f t="shared" si="205"/>
        <v>0</v>
      </c>
      <c r="O1297" s="40">
        <f t="shared" si="206"/>
        <v>0</v>
      </c>
      <c r="Q1297" s="39">
        <f t="shared" si="207"/>
        <v>1452</v>
      </c>
      <c r="R1297" s="40">
        <f t="shared" si="208"/>
        <v>0</v>
      </c>
      <c r="S1297" s="39">
        <f t="shared" si="209"/>
        <v>1</v>
      </c>
    </row>
    <row r="1298" spans="2:19" x14ac:dyDescent="0.3">
      <c r="B1298" s="47"/>
      <c r="C1298" s="45">
        <v>1453</v>
      </c>
      <c r="D1298" s="44">
        <v>8.1978000000000009</v>
      </c>
      <c r="E1298" s="46"/>
      <c r="F1298" s="45"/>
      <c r="G1298" s="44"/>
      <c r="H1298" s="43"/>
      <c r="I1298" s="39">
        <f t="shared" si="200"/>
        <v>1453</v>
      </c>
      <c r="J1298" s="42">
        <f t="shared" si="201"/>
        <v>155</v>
      </c>
      <c r="K1298" s="42">
        <f t="shared" si="202"/>
        <v>400</v>
      </c>
      <c r="L1298" s="41">
        <f t="shared" si="203"/>
        <v>1.9E-3</v>
      </c>
      <c r="M1298" s="42">
        <f t="shared" si="204"/>
        <v>0</v>
      </c>
      <c r="N1298" s="41">
        <f t="shared" si="205"/>
        <v>0</v>
      </c>
      <c r="O1298" s="40">
        <f t="shared" si="206"/>
        <v>0</v>
      </c>
      <c r="Q1298" s="39">
        <f t="shared" si="207"/>
        <v>1453</v>
      </c>
      <c r="R1298" s="40">
        <f t="shared" si="208"/>
        <v>0</v>
      </c>
      <c r="S1298" s="39">
        <f t="shared" si="209"/>
        <v>1</v>
      </c>
    </row>
    <row r="1299" spans="2:19" x14ac:dyDescent="0.3">
      <c r="B1299" s="47"/>
      <c r="C1299" s="45">
        <v>1454</v>
      </c>
      <c r="D1299" s="44">
        <v>13.759</v>
      </c>
      <c r="E1299" s="46"/>
      <c r="F1299" s="45"/>
      <c r="G1299" s="44"/>
      <c r="H1299" s="43"/>
      <c r="I1299" s="39">
        <f t="shared" si="200"/>
        <v>1454</v>
      </c>
      <c r="J1299" s="42">
        <f t="shared" si="201"/>
        <v>155</v>
      </c>
      <c r="K1299" s="42">
        <f t="shared" si="202"/>
        <v>400</v>
      </c>
      <c r="L1299" s="41">
        <f t="shared" si="203"/>
        <v>1.9E-3</v>
      </c>
      <c r="M1299" s="42">
        <f t="shared" si="204"/>
        <v>0</v>
      </c>
      <c r="N1299" s="41">
        <f t="shared" si="205"/>
        <v>0</v>
      </c>
      <c r="O1299" s="40">
        <f t="shared" si="206"/>
        <v>0</v>
      </c>
      <c r="Q1299" s="39">
        <f t="shared" si="207"/>
        <v>1454</v>
      </c>
      <c r="R1299" s="40">
        <f t="shared" si="208"/>
        <v>0</v>
      </c>
      <c r="S1299" s="39">
        <f t="shared" si="209"/>
        <v>1</v>
      </c>
    </row>
    <row r="1300" spans="2:19" x14ac:dyDescent="0.3">
      <c r="B1300" s="47"/>
      <c r="C1300" s="45">
        <v>1455</v>
      </c>
      <c r="D1300" s="44">
        <v>6.6150000000000002</v>
      </c>
      <c r="E1300" s="46"/>
      <c r="F1300" s="45"/>
      <c r="G1300" s="44"/>
      <c r="H1300" s="43"/>
      <c r="I1300" s="39">
        <f t="shared" si="200"/>
        <v>1455</v>
      </c>
      <c r="J1300" s="42">
        <f t="shared" si="201"/>
        <v>155</v>
      </c>
      <c r="K1300" s="42">
        <f t="shared" si="202"/>
        <v>400</v>
      </c>
      <c r="L1300" s="41">
        <f t="shared" si="203"/>
        <v>1.9E-3</v>
      </c>
      <c r="M1300" s="42">
        <f t="shared" si="204"/>
        <v>0</v>
      </c>
      <c r="N1300" s="41">
        <f t="shared" si="205"/>
        <v>0</v>
      </c>
      <c r="O1300" s="40">
        <f t="shared" si="206"/>
        <v>0</v>
      </c>
      <c r="Q1300" s="39">
        <f t="shared" si="207"/>
        <v>1455</v>
      </c>
      <c r="R1300" s="40">
        <f t="shared" si="208"/>
        <v>0</v>
      </c>
      <c r="S1300" s="39">
        <f t="shared" si="209"/>
        <v>1</v>
      </c>
    </row>
    <row r="1301" spans="2:19" x14ac:dyDescent="0.3">
      <c r="B1301" s="47"/>
      <c r="C1301" s="45">
        <v>1456</v>
      </c>
      <c r="D1301" s="44">
        <v>8.8508999999999993</v>
      </c>
      <c r="E1301" s="46"/>
      <c r="F1301" s="45"/>
      <c r="G1301" s="44"/>
      <c r="H1301" s="43"/>
      <c r="I1301" s="39">
        <f t="shared" si="200"/>
        <v>1456</v>
      </c>
      <c r="J1301" s="42">
        <f t="shared" si="201"/>
        <v>155</v>
      </c>
      <c r="K1301" s="42">
        <f t="shared" si="202"/>
        <v>400</v>
      </c>
      <c r="L1301" s="41">
        <f t="shared" si="203"/>
        <v>1.9E-3</v>
      </c>
      <c r="M1301" s="42">
        <f t="shared" si="204"/>
        <v>0</v>
      </c>
      <c r="N1301" s="41">
        <f t="shared" si="205"/>
        <v>0</v>
      </c>
      <c r="O1301" s="40">
        <f t="shared" si="206"/>
        <v>0</v>
      </c>
      <c r="Q1301" s="39">
        <f t="shared" si="207"/>
        <v>1456</v>
      </c>
      <c r="R1301" s="40">
        <f t="shared" si="208"/>
        <v>0</v>
      </c>
      <c r="S1301" s="39">
        <f t="shared" si="209"/>
        <v>1</v>
      </c>
    </row>
    <row r="1302" spans="2:19" x14ac:dyDescent="0.3">
      <c r="B1302" s="47"/>
      <c r="C1302" s="45">
        <v>1457</v>
      </c>
      <c r="D1302" s="44">
        <v>11.7</v>
      </c>
      <c r="E1302" s="46"/>
      <c r="F1302" s="45"/>
      <c r="G1302" s="44"/>
      <c r="H1302" s="43"/>
      <c r="I1302" s="39">
        <f t="shared" si="200"/>
        <v>1457</v>
      </c>
      <c r="J1302" s="42">
        <f t="shared" si="201"/>
        <v>155</v>
      </c>
      <c r="K1302" s="42">
        <f t="shared" si="202"/>
        <v>400</v>
      </c>
      <c r="L1302" s="41">
        <f t="shared" si="203"/>
        <v>1.9E-3</v>
      </c>
      <c r="M1302" s="42">
        <f t="shared" si="204"/>
        <v>0</v>
      </c>
      <c r="N1302" s="41">
        <f t="shared" si="205"/>
        <v>0</v>
      </c>
      <c r="O1302" s="40">
        <f t="shared" si="206"/>
        <v>0</v>
      </c>
      <c r="Q1302" s="39">
        <f t="shared" si="207"/>
        <v>1457</v>
      </c>
      <c r="R1302" s="40">
        <f t="shared" si="208"/>
        <v>0</v>
      </c>
      <c r="S1302" s="39">
        <f t="shared" si="209"/>
        <v>1</v>
      </c>
    </row>
    <row r="1303" spans="2:19" x14ac:dyDescent="0.3">
      <c r="B1303" s="47"/>
      <c r="C1303" s="45">
        <v>1458</v>
      </c>
      <c r="D1303" s="44">
        <v>13.643000000000001</v>
      </c>
      <c r="E1303" s="46"/>
      <c r="F1303" s="45"/>
      <c r="G1303" s="44"/>
      <c r="H1303" s="43"/>
      <c r="I1303" s="39">
        <f t="shared" si="200"/>
        <v>1458</v>
      </c>
      <c r="J1303" s="42">
        <f t="shared" si="201"/>
        <v>155</v>
      </c>
      <c r="K1303" s="42">
        <f t="shared" si="202"/>
        <v>400</v>
      </c>
      <c r="L1303" s="41">
        <f t="shared" si="203"/>
        <v>1.9E-3</v>
      </c>
      <c r="M1303" s="42">
        <f t="shared" si="204"/>
        <v>0</v>
      </c>
      <c r="N1303" s="41">
        <f t="shared" si="205"/>
        <v>0</v>
      </c>
      <c r="O1303" s="40">
        <f t="shared" si="206"/>
        <v>0</v>
      </c>
      <c r="Q1303" s="39">
        <f t="shared" si="207"/>
        <v>1458</v>
      </c>
      <c r="R1303" s="40">
        <f t="shared" si="208"/>
        <v>0</v>
      </c>
      <c r="S1303" s="39">
        <f t="shared" si="209"/>
        <v>1</v>
      </c>
    </row>
    <row r="1304" spans="2:19" x14ac:dyDescent="0.3">
      <c r="B1304" s="47"/>
      <c r="C1304" s="45">
        <v>1459</v>
      </c>
      <c r="D1304" s="44">
        <v>16.306999999999999</v>
      </c>
      <c r="E1304" s="46"/>
      <c r="F1304" s="45"/>
      <c r="G1304" s="44"/>
      <c r="H1304" s="43"/>
      <c r="I1304" s="39">
        <f t="shared" si="200"/>
        <v>1459</v>
      </c>
      <c r="J1304" s="42">
        <f t="shared" si="201"/>
        <v>155</v>
      </c>
      <c r="K1304" s="42">
        <f t="shared" si="202"/>
        <v>400</v>
      </c>
      <c r="L1304" s="41">
        <f t="shared" si="203"/>
        <v>1.9E-3</v>
      </c>
      <c r="M1304" s="42">
        <f t="shared" si="204"/>
        <v>0</v>
      </c>
      <c r="N1304" s="41">
        <f t="shared" si="205"/>
        <v>0</v>
      </c>
      <c r="O1304" s="40">
        <f t="shared" si="206"/>
        <v>0</v>
      </c>
      <c r="Q1304" s="39">
        <f t="shared" si="207"/>
        <v>1459</v>
      </c>
      <c r="R1304" s="40">
        <f t="shared" si="208"/>
        <v>0</v>
      </c>
      <c r="S1304" s="39">
        <f t="shared" si="209"/>
        <v>1</v>
      </c>
    </row>
    <row r="1305" spans="2:19" x14ac:dyDescent="0.3">
      <c r="B1305" s="47"/>
      <c r="C1305" s="45">
        <v>1460</v>
      </c>
      <c r="D1305" s="44">
        <v>8.5420999999999996</v>
      </c>
      <c r="E1305" s="46"/>
      <c r="F1305" s="45"/>
      <c r="G1305" s="44"/>
      <c r="H1305" s="43"/>
      <c r="I1305" s="39">
        <f t="shared" si="200"/>
        <v>1460</v>
      </c>
      <c r="J1305" s="42">
        <f t="shared" si="201"/>
        <v>155</v>
      </c>
      <c r="K1305" s="42">
        <f t="shared" si="202"/>
        <v>400</v>
      </c>
      <c r="L1305" s="41">
        <f t="shared" si="203"/>
        <v>1.9E-3</v>
      </c>
      <c r="M1305" s="42">
        <f t="shared" si="204"/>
        <v>0</v>
      </c>
      <c r="N1305" s="41">
        <f t="shared" si="205"/>
        <v>0</v>
      </c>
      <c r="O1305" s="40">
        <f t="shared" si="206"/>
        <v>0</v>
      </c>
      <c r="Q1305" s="39">
        <f t="shared" si="207"/>
        <v>1460</v>
      </c>
      <c r="R1305" s="40">
        <f t="shared" si="208"/>
        <v>0</v>
      </c>
      <c r="S1305" s="39">
        <f t="shared" si="209"/>
        <v>1</v>
      </c>
    </row>
    <row r="1306" spans="2:19" x14ac:dyDescent="0.3">
      <c r="B1306" s="47"/>
      <c r="C1306" s="45">
        <v>1461</v>
      </c>
      <c r="D1306" s="44">
        <v>9.0275999999999996</v>
      </c>
      <c r="E1306" s="46"/>
      <c r="F1306" s="45"/>
      <c r="G1306" s="44"/>
      <c r="H1306" s="43"/>
      <c r="I1306" s="39">
        <f t="shared" si="200"/>
        <v>1461</v>
      </c>
      <c r="J1306" s="42">
        <f t="shared" si="201"/>
        <v>155</v>
      </c>
      <c r="K1306" s="42">
        <f t="shared" si="202"/>
        <v>400</v>
      </c>
      <c r="L1306" s="41">
        <f t="shared" si="203"/>
        <v>1.9E-3</v>
      </c>
      <c r="M1306" s="42">
        <f t="shared" si="204"/>
        <v>0</v>
      </c>
      <c r="N1306" s="41">
        <f t="shared" si="205"/>
        <v>0</v>
      </c>
      <c r="O1306" s="40">
        <f t="shared" si="206"/>
        <v>0</v>
      </c>
      <c r="Q1306" s="39">
        <f t="shared" si="207"/>
        <v>1461</v>
      </c>
      <c r="R1306" s="40">
        <f t="shared" si="208"/>
        <v>0</v>
      </c>
      <c r="S1306" s="39">
        <f t="shared" si="209"/>
        <v>1</v>
      </c>
    </row>
    <row r="1307" spans="2:19" x14ac:dyDescent="0.3">
      <c r="B1307" s="47"/>
      <c r="C1307" s="45">
        <v>1462</v>
      </c>
      <c r="D1307" s="44">
        <v>13.06</v>
      </c>
      <c r="E1307" s="46"/>
      <c r="F1307" s="45"/>
      <c r="G1307" s="44"/>
      <c r="H1307" s="43"/>
      <c r="I1307" s="39">
        <f t="shared" si="200"/>
        <v>1462</v>
      </c>
      <c r="J1307" s="42">
        <f t="shared" si="201"/>
        <v>155</v>
      </c>
      <c r="K1307" s="42">
        <f t="shared" si="202"/>
        <v>400</v>
      </c>
      <c r="L1307" s="41">
        <f t="shared" si="203"/>
        <v>1.9E-3</v>
      </c>
      <c r="M1307" s="42">
        <f t="shared" si="204"/>
        <v>0</v>
      </c>
      <c r="N1307" s="41">
        <f t="shared" si="205"/>
        <v>0</v>
      </c>
      <c r="O1307" s="40">
        <f t="shared" si="206"/>
        <v>0</v>
      </c>
      <c r="Q1307" s="39">
        <f t="shared" si="207"/>
        <v>1462</v>
      </c>
      <c r="R1307" s="40">
        <f t="shared" si="208"/>
        <v>0</v>
      </c>
      <c r="S1307" s="39">
        <f t="shared" si="209"/>
        <v>1</v>
      </c>
    </row>
    <row r="1308" spans="2:19" x14ac:dyDescent="0.3">
      <c r="B1308" s="47"/>
      <c r="C1308" s="45">
        <v>1463</v>
      </c>
      <c r="D1308" s="44">
        <v>4.3224999999999998</v>
      </c>
      <c r="E1308" s="46"/>
      <c r="F1308" s="45"/>
      <c r="G1308" s="44"/>
      <c r="H1308" s="43"/>
      <c r="I1308" s="39">
        <f t="shared" si="200"/>
        <v>1463</v>
      </c>
      <c r="J1308" s="42">
        <f t="shared" si="201"/>
        <v>155</v>
      </c>
      <c r="K1308" s="42">
        <f t="shared" si="202"/>
        <v>400</v>
      </c>
      <c r="L1308" s="41">
        <f t="shared" si="203"/>
        <v>1.9E-3</v>
      </c>
      <c r="M1308" s="42">
        <f t="shared" si="204"/>
        <v>0</v>
      </c>
      <c r="N1308" s="41">
        <f t="shared" si="205"/>
        <v>0</v>
      </c>
      <c r="O1308" s="40">
        <f t="shared" si="206"/>
        <v>0</v>
      </c>
      <c r="Q1308" s="39">
        <f t="shared" si="207"/>
        <v>1463</v>
      </c>
      <c r="R1308" s="40">
        <f t="shared" si="208"/>
        <v>0</v>
      </c>
      <c r="S1308" s="39">
        <f t="shared" si="209"/>
        <v>1</v>
      </c>
    </row>
    <row r="1309" spans="2:19" x14ac:dyDescent="0.3">
      <c r="B1309" s="47"/>
      <c r="C1309" s="45">
        <v>1464</v>
      </c>
      <c r="D1309" s="44">
        <v>15.183999999999999</v>
      </c>
      <c r="E1309" s="46"/>
      <c r="F1309" s="45"/>
      <c r="G1309" s="44"/>
      <c r="H1309" s="43"/>
      <c r="I1309" s="39">
        <f t="shared" si="200"/>
        <v>1464</v>
      </c>
      <c r="J1309" s="42">
        <f t="shared" si="201"/>
        <v>155</v>
      </c>
      <c r="K1309" s="42">
        <f t="shared" si="202"/>
        <v>400</v>
      </c>
      <c r="L1309" s="41">
        <f t="shared" si="203"/>
        <v>1.9E-3</v>
      </c>
      <c r="M1309" s="42">
        <f t="shared" si="204"/>
        <v>0</v>
      </c>
      <c r="N1309" s="41">
        <f t="shared" si="205"/>
        <v>0</v>
      </c>
      <c r="O1309" s="40">
        <f t="shared" si="206"/>
        <v>0</v>
      </c>
      <c r="Q1309" s="39">
        <f t="shared" si="207"/>
        <v>1464</v>
      </c>
      <c r="R1309" s="40">
        <f t="shared" si="208"/>
        <v>0</v>
      </c>
      <c r="S1309" s="39">
        <f t="shared" si="209"/>
        <v>1</v>
      </c>
    </row>
    <row r="1310" spans="2:19" x14ac:dyDescent="0.3">
      <c r="B1310" s="47"/>
      <c r="C1310" s="45">
        <v>1465</v>
      </c>
      <c r="D1310" s="44">
        <v>9.3383000000000003</v>
      </c>
      <c r="E1310" s="46"/>
      <c r="F1310" s="45"/>
      <c r="G1310" s="44"/>
      <c r="H1310" s="43"/>
      <c r="I1310" s="39">
        <f t="shared" si="200"/>
        <v>1465</v>
      </c>
      <c r="J1310" s="42">
        <f t="shared" si="201"/>
        <v>155</v>
      </c>
      <c r="K1310" s="42">
        <f t="shared" si="202"/>
        <v>400</v>
      </c>
      <c r="L1310" s="41">
        <f t="shared" si="203"/>
        <v>1.9E-3</v>
      </c>
      <c r="M1310" s="42">
        <f t="shared" si="204"/>
        <v>0</v>
      </c>
      <c r="N1310" s="41">
        <f t="shared" si="205"/>
        <v>0</v>
      </c>
      <c r="O1310" s="40">
        <f t="shared" si="206"/>
        <v>0</v>
      </c>
      <c r="Q1310" s="39">
        <f t="shared" si="207"/>
        <v>1465</v>
      </c>
      <c r="R1310" s="40">
        <f t="shared" si="208"/>
        <v>0</v>
      </c>
      <c r="S1310" s="39">
        <f t="shared" si="209"/>
        <v>1</v>
      </c>
    </row>
    <row r="1311" spans="2:19" x14ac:dyDescent="0.3">
      <c r="B1311" s="47"/>
      <c r="C1311" s="45">
        <v>1466</v>
      </c>
      <c r="D1311" s="44">
        <v>6.5197000000000003</v>
      </c>
      <c r="E1311" s="46"/>
      <c r="F1311" s="45"/>
      <c r="G1311" s="44"/>
      <c r="H1311" s="43"/>
      <c r="I1311" s="39">
        <f t="shared" si="200"/>
        <v>1466</v>
      </c>
      <c r="J1311" s="42">
        <f t="shared" si="201"/>
        <v>155</v>
      </c>
      <c r="K1311" s="42">
        <f t="shared" si="202"/>
        <v>400</v>
      </c>
      <c r="L1311" s="41">
        <f t="shared" si="203"/>
        <v>1.9E-3</v>
      </c>
      <c r="M1311" s="42">
        <f t="shared" si="204"/>
        <v>0</v>
      </c>
      <c r="N1311" s="41">
        <f t="shared" si="205"/>
        <v>0</v>
      </c>
      <c r="O1311" s="40">
        <f t="shared" si="206"/>
        <v>0</v>
      </c>
      <c r="Q1311" s="39">
        <f t="shared" si="207"/>
        <v>1466</v>
      </c>
      <c r="R1311" s="40">
        <f t="shared" si="208"/>
        <v>0</v>
      </c>
      <c r="S1311" s="39">
        <f t="shared" si="209"/>
        <v>1</v>
      </c>
    </row>
    <row r="1312" spans="2:19" x14ac:dyDescent="0.3">
      <c r="B1312" s="47"/>
      <c r="C1312" s="45">
        <v>1467</v>
      </c>
      <c r="D1312" s="44">
        <v>3.6053999999999999</v>
      </c>
      <c r="E1312" s="46"/>
      <c r="F1312" s="45"/>
      <c r="G1312" s="44"/>
      <c r="H1312" s="43"/>
      <c r="I1312" s="39">
        <f t="shared" si="200"/>
        <v>1467</v>
      </c>
      <c r="J1312" s="42">
        <f t="shared" si="201"/>
        <v>155</v>
      </c>
      <c r="K1312" s="42">
        <f t="shared" si="202"/>
        <v>400</v>
      </c>
      <c r="L1312" s="41">
        <f t="shared" si="203"/>
        <v>1.9E-3</v>
      </c>
      <c r="M1312" s="42">
        <f t="shared" si="204"/>
        <v>0</v>
      </c>
      <c r="N1312" s="41">
        <f t="shared" si="205"/>
        <v>0</v>
      </c>
      <c r="O1312" s="40">
        <f t="shared" si="206"/>
        <v>0</v>
      </c>
      <c r="Q1312" s="39">
        <f t="shared" si="207"/>
        <v>1467</v>
      </c>
      <c r="R1312" s="40">
        <f t="shared" si="208"/>
        <v>0</v>
      </c>
      <c r="S1312" s="39">
        <f t="shared" si="209"/>
        <v>1</v>
      </c>
    </row>
    <row r="1313" spans="2:19" x14ac:dyDescent="0.3">
      <c r="B1313" s="47"/>
      <c r="C1313" s="45">
        <v>1468</v>
      </c>
      <c r="D1313" s="44">
        <v>7.6942000000000004</v>
      </c>
      <c r="E1313" s="46"/>
      <c r="F1313" s="45"/>
      <c r="G1313" s="44"/>
      <c r="H1313" s="43"/>
      <c r="I1313" s="39">
        <f t="shared" si="200"/>
        <v>1468</v>
      </c>
      <c r="J1313" s="42">
        <f t="shared" si="201"/>
        <v>155</v>
      </c>
      <c r="K1313" s="42">
        <f t="shared" si="202"/>
        <v>400</v>
      </c>
      <c r="L1313" s="41">
        <f t="shared" si="203"/>
        <v>1.9E-3</v>
      </c>
      <c r="M1313" s="42">
        <f t="shared" si="204"/>
        <v>0</v>
      </c>
      <c r="N1313" s="41">
        <f t="shared" si="205"/>
        <v>0</v>
      </c>
      <c r="O1313" s="40">
        <f t="shared" si="206"/>
        <v>0</v>
      </c>
      <c r="Q1313" s="39">
        <f t="shared" si="207"/>
        <v>1468</v>
      </c>
      <c r="R1313" s="40">
        <f t="shared" si="208"/>
        <v>0</v>
      </c>
      <c r="S1313" s="39">
        <f t="shared" si="209"/>
        <v>1</v>
      </c>
    </row>
    <row r="1314" spans="2:19" x14ac:dyDescent="0.3">
      <c r="B1314" s="47"/>
      <c r="C1314" s="45">
        <v>1469</v>
      </c>
      <c r="D1314" s="44">
        <v>9.4845000000000006</v>
      </c>
      <c r="E1314" s="46"/>
      <c r="F1314" s="45"/>
      <c r="G1314" s="44"/>
      <c r="H1314" s="43"/>
      <c r="I1314" s="39">
        <f t="shared" si="200"/>
        <v>1469</v>
      </c>
      <c r="J1314" s="42">
        <f t="shared" si="201"/>
        <v>155</v>
      </c>
      <c r="K1314" s="42">
        <f t="shared" si="202"/>
        <v>400</v>
      </c>
      <c r="L1314" s="41">
        <f t="shared" si="203"/>
        <v>1.9E-3</v>
      </c>
      <c r="M1314" s="42">
        <f t="shared" si="204"/>
        <v>0</v>
      </c>
      <c r="N1314" s="41">
        <f t="shared" si="205"/>
        <v>0</v>
      </c>
      <c r="O1314" s="40">
        <f t="shared" si="206"/>
        <v>0</v>
      </c>
      <c r="Q1314" s="39">
        <f t="shared" si="207"/>
        <v>1469</v>
      </c>
      <c r="R1314" s="40">
        <f t="shared" si="208"/>
        <v>0</v>
      </c>
      <c r="S1314" s="39">
        <f t="shared" si="209"/>
        <v>1</v>
      </c>
    </row>
    <row r="1315" spans="2:19" x14ac:dyDescent="0.3">
      <c r="B1315" s="47"/>
      <c r="C1315" s="45">
        <v>1470</v>
      </c>
      <c r="D1315" s="44">
        <v>4.9678000000000004</v>
      </c>
      <c r="E1315" s="46"/>
      <c r="F1315" s="45"/>
      <c r="G1315" s="44"/>
      <c r="H1315" s="43"/>
      <c r="I1315" s="39">
        <f t="shared" si="200"/>
        <v>1470</v>
      </c>
      <c r="J1315" s="42">
        <f t="shared" si="201"/>
        <v>155</v>
      </c>
      <c r="K1315" s="42">
        <f t="shared" si="202"/>
        <v>400</v>
      </c>
      <c r="L1315" s="41">
        <f t="shared" si="203"/>
        <v>1.9E-3</v>
      </c>
      <c r="M1315" s="42">
        <f t="shared" si="204"/>
        <v>0</v>
      </c>
      <c r="N1315" s="41">
        <f t="shared" si="205"/>
        <v>0</v>
      </c>
      <c r="O1315" s="40">
        <f t="shared" si="206"/>
        <v>0</v>
      </c>
      <c r="Q1315" s="39">
        <f t="shared" si="207"/>
        <v>1470</v>
      </c>
      <c r="R1315" s="40">
        <f t="shared" si="208"/>
        <v>0</v>
      </c>
      <c r="S1315" s="39">
        <f t="shared" si="209"/>
        <v>1</v>
      </c>
    </row>
    <row r="1316" spans="2:19" x14ac:dyDescent="0.3">
      <c r="B1316" s="47"/>
      <c r="C1316" s="45">
        <v>1471</v>
      </c>
      <c r="D1316" s="44">
        <v>1.7847999999999999</v>
      </c>
      <c r="E1316" s="46"/>
      <c r="F1316" s="45"/>
      <c r="G1316" s="44"/>
      <c r="H1316" s="43"/>
      <c r="I1316" s="39">
        <f t="shared" si="200"/>
        <v>1471</v>
      </c>
      <c r="J1316" s="42">
        <f t="shared" si="201"/>
        <v>155</v>
      </c>
      <c r="K1316" s="42">
        <f t="shared" si="202"/>
        <v>400</v>
      </c>
      <c r="L1316" s="41">
        <f t="shared" si="203"/>
        <v>1.9E-3</v>
      </c>
      <c r="M1316" s="42">
        <f t="shared" si="204"/>
        <v>0</v>
      </c>
      <c r="N1316" s="41">
        <f t="shared" si="205"/>
        <v>0</v>
      </c>
      <c r="O1316" s="40">
        <f t="shared" si="206"/>
        <v>0</v>
      </c>
      <c r="Q1316" s="39">
        <f t="shared" si="207"/>
        <v>1471</v>
      </c>
      <c r="R1316" s="40">
        <f t="shared" si="208"/>
        <v>0</v>
      </c>
      <c r="S1316" s="39">
        <f t="shared" si="209"/>
        <v>1</v>
      </c>
    </row>
    <row r="1317" spans="2:19" x14ac:dyDescent="0.3">
      <c r="B1317" s="47"/>
      <c r="C1317" s="45">
        <v>1472</v>
      </c>
      <c r="D1317" s="44">
        <v>4.6771000000000003</v>
      </c>
      <c r="E1317" s="46"/>
      <c r="F1317" s="45"/>
      <c r="G1317" s="44"/>
      <c r="H1317" s="43"/>
      <c r="I1317" s="39">
        <f t="shared" si="200"/>
        <v>1472</v>
      </c>
      <c r="J1317" s="42">
        <f t="shared" si="201"/>
        <v>155</v>
      </c>
      <c r="K1317" s="42">
        <f t="shared" si="202"/>
        <v>400</v>
      </c>
      <c r="L1317" s="41">
        <f t="shared" si="203"/>
        <v>1.9E-3</v>
      </c>
      <c r="M1317" s="42">
        <f t="shared" si="204"/>
        <v>0</v>
      </c>
      <c r="N1317" s="41">
        <f t="shared" si="205"/>
        <v>0</v>
      </c>
      <c r="O1317" s="40">
        <f t="shared" si="206"/>
        <v>0</v>
      </c>
      <c r="Q1317" s="39">
        <f t="shared" si="207"/>
        <v>1472</v>
      </c>
      <c r="R1317" s="40">
        <f t="shared" si="208"/>
        <v>0</v>
      </c>
      <c r="S1317" s="39">
        <f t="shared" si="209"/>
        <v>1</v>
      </c>
    </row>
    <row r="1318" spans="2:19" x14ac:dyDescent="0.3">
      <c r="B1318" s="47"/>
      <c r="C1318" s="45">
        <v>1473</v>
      </c>
      <c r="D1318" s="44">
        <v>7.0198</v>
      </c>
      <c r="E1318" s="46"/>
      <c r="F1318" s="45"/>
      <c r="G1318" s="44"/>
      <c r="H1318" s="43"/>
      <c r="I1318" s="39">
        <f t="shared" si="200"/>
        <v>1473</v>
      </c>
      <c r="J1318" s="42">
        <f t="shared" si="201"/>
        <v>155</v>
      </c>
      <c r="K1318" s="42">
        <f t="shared" si="202"/>
        <v>400</v>
      </c>
      <c r="L1318" s="41">
        <f t="shared" si="203"/>
        <v>1.9E-3</v>
      </c>
      <c r="M1318" s="42">
        <f t="shared" si="204"/>
        <v>0</v>
      </c>
      <c r="N1318" s="41">
        <f t="shared" si="205"/>
        <v>0</v>
      </c>
      <c r="O1318" s="40">
        <f t="shared" si="206"/>
        <v>0</v>
      </c>
      <c r="Q1318" s="39">
        <f t="shared" si="207"/>
        <v>1473</v>
      </c>
      <c r="R1318" s="40">
        <f t="shared" si="208"/>
        <v>0</v>
      </c>
      <c r="S1318" s="39">
        <f t="shared" si="209"/>
        <v>1</v>
      </c>
    </row>
    <row r="1319" spans="2:19" x14ac:dyDescent="0.3">
      <c r="B1319" s="47"/>
      <c r="C1319" s="45">
        <v>1474</v>
      </c>
      <c r="D1319" s="44">
        <v>9.7339000000000002</v>
      </c>
      <c r="E1319" s="46"/>
      <c r="F1319" s="45"/>
      <c r="G1319" s="44"/>
      <c r="H1319" s="43"/>
      <c r="I1319" s="39">
        <f t="shared" si="200"/>
        <v>1474</v>
      </c>
      <c r="J1319" s="42">
        <f t="shared" si="201"/>
        <v>155</v>
      </c>
      <c r="K1319" s="42">
        <f t="shared" si="202"/>
        <v>400</v>
      </c>
      <c r="L1319" s="41">
        <f t="shared" si="203"/>
        <v>1.9E-3</v>
      </c>
      <c r="M1319" s="42">
        <f t="shared" si="204"/>
        <v>0</v>
      </c>
      <c r="N1319" s="41">
        <f t="shared" si="205"/>
        <v>0</v>
      </c>
      <c r="O1319" s="40">
        <f t="shared" si="206"/>
        <v>0</v>
      </c>
      <c r="Q1319" s="39">
        <f t="shared" si="207"/>
        <v>1474</v>
      </c>
      <c r="R1319" s="40">
        <f t="shared" si="208"/>
        <v>0</v>
      </c>
      <c r="S1319" s="39">
        <f t="shared" si="209"/>
        <v>1</v>
      </c>
    </row>
    <row r="1320" spans="2:19" x14ac:dyDescent="0.3">
      <c r="B1320" s="47"/>
      <c r="C1320" s="45">
        <v>1475</v>
      </c>
      <c r="D1320" s="44">
        <v>18.463000000000001</v>
      </c>
      <c r="E1320" s="46"/>
      <c r="F1320" s="45"/>
      <c r="G1320" s="44"/>
      <c r="H1320" s="43"/>
      <c r="I1320" s="39">
        <f t="shared" si="200"/>
        <v>1475</v>
      </c>
      <c r="J1320" s="42">
        <f t="shared" si="201"/>
        <v>155</v>
      </c>
      <c r="K1320" s="42">
        <f t="shared" si="202"/>
        <v>400</v>
      </c>
      <c r="L1320" s="41">
        <f t="shared" si="203"/>
        <v>1.9E-3</v>
      </c>
      <c r="M1320" s="42">
        <f t="shared" si="204"/>
        <v>0</v>
      </c>
      <c r="N1320" s="41">
        <f t="shared" si="205"/>
        <v>0</v>
      </c>
      <c r="O1320" s="40">
        <f t="shared" si="206"/>
        <v>0</v>
      </c>
      <c r="Q1320" s="39">
        <f t="shared" si="207"/>
        <v>1475</v>
      </c>
      <c r="R1320" s="40">
        <f t="shared" si="208"/>
        <v>0</v>
      </c>
      <c r="S1320" s="39">
        <f t="shared" si="209"/>
        <v>1</v>
      </c>
    </row>
    <row r="1321" spans="2:19" x14ac:dyDescent="0.3">
      <c r="B1321" s="47"/>
      <c r="C1321" s="45">
        <v>1476</v>
      </c>
      <c r="D1321" s="44">
        <v>6.8777999999999997</v>
      </c>
      <c r="E1321" s="46"/>
      <c r="F1321" s="45"/>
      <c r="G1321" s="44"/>
      <c r="H1321" s="43"/>
      <c r="I1321" s="39">
        <f t="shared" si="200"/>
        <v>1476</v>
      </c>
      <c r="J1321" s="42">
        <f t="shared" si="201"/>
        <v>155</v>
      </c>
      <c r="K1321" s="42">
        <f t="shared" si="202"/>
        <v>400</v>
      </c>
      <c r="L1321" s="41">
        <f t="shared" si="203"/>
        <v>1.9E-3</v>
      </c>
      <c r="M1321" s="42">
        <f t="shared" si="204"/>
        <v>0</v>
      </c>
      <c r="N1321" s="41">
        <f t="shared" si="205"/>
        <v>0</v>
      </c>
      <c r="O1321" s="40">
        <f t="shared" si="206"/>
        <v>0</v>
      </c>
      <c r="Q1321" s="39">
        <f t="shared" si="207"/>
        <v>1476</v>
      </c>
      <c r="R1321" s="40">
        <f t="shared" si="208"/>
        <v>0</v>
      </c>
      <c r="S1321" s="39">
        <f t="shared" si="209"/>
        <v>1</v>
      </c>
    </row>
    <row r="1322" spans="2:19" x14ac:dyDescent="0.3">
      <c r="B1322" s="47"/>
      <c r="C1322" s="45">
        <v>1477</v>
      </c>
      <c r="D1322" s="44">
        <v>6.9736000000000002</v>
      </c>
      <c r="E1322" s="46"/>
      <c r="F1322" s="45"/>
      <c r="G1322" s="44"/>
      <c r="H1322" s="43"/>
      <c r="I1322" s="39">
        <f t="shared" si="200"/>
        <v>1477</v>
      </c>
      <c r="J1322" s="42">
        <f t="shared" si="201"/>
        <v>155</v>
      </c>
      <c r="K1322" s="42">
        <f t="shared" si="202"/>
        <v>400</v>
      </c>
      <c r="L1322" s="41">
        <f t="shared" si="203"/>
        <v>1.9E-3</v>
      </c>
      <c r="M1322" s="42">
        <f t="shared" si="204"/>
        <v>0</v>
      </c>
      <c r="N1322" s="41">
        <f t="shared" si="205"/>
        <v>0</v>
      </c>
      <c r="O1322" s="40">
        <f t="shared" si="206"/>
        <v>0</v>
      </c>
      <c r="Q1322" s="39">
        <f t="shared" si="207"/>
        <v>1477</v>
      </c>
      <c r="R1322" s="40">
        <f t="shared" si="208"/>
        <v>0</v>
      </c>
      <c r="S1322" s="39">
        <f t="shared" si="209"/>
        <v>1</v>
      </c>
    </row>
    <row r="1323" spans="2:19" x14ac:dyDescent="0.3">
      <c r="B1323" s="47"/>
      <c r="C1323" s="45">
        <v>1478</v>
      </c>
      <c r="D1323" s="44">
        <v>6.3479999999999999</v>
      </c>
      <c r="E1323" s="46"/>
      <c r="F1323" s="45"/>
      <c r="G1323" s="44"/>
      <c r="H1323" s="43"/>
      <c r="I1323" s="39">
        <f t="shared" si="200"/>
        <v>1478</v>
      </c>
      <c r="J1323" s="42">
        <f t="shared" si="201"/>
        <v>155</v>
      </c>
      <c r="K1323" s="42">
        <f t="shared" si="202"/>
        <v>400</v>
      </c>
      <c r="L1323" s="41">
        <f t="shared" si="203"/>
        <v>1.9E-3</v>
      </c>
      <c r="M1323" s="42">
        <f t="shared" si="204"/>
        <v>0</v>
      </c>
      <c r="N1323" s="41">
        <f t="shared" si="205"/>
        <v>0</v>
      </c>
      <c r="O1323" s="40">
        <f t="shared" si="206"/>
        <v>0</v>
      </c>
      <c r="Q1323" s="39">
        <f t="shared" si="207"/>
        <v>1478</v>
      </c>
      <c r="R1323" s="40">
        <f t="shared" si="208"/>
        <v>0</v>
      </c>
      <c r="S1323" s="39">
        <f t="shared" si="209"/>
        <v>1</v>
      </c>
    </row>
    <row r="1324" spans="2:19" x14ac:dyDescent="0.3">
      <c r="B1324" s="47"/>
      <c r="C1324" s="45">
        <v>1479</v>
      </c>
      <c r="D1324" s="44">
        <v>12.000999999999999</v>
      </c>
      <c r="E1324" s="46"/>
      <c r="F1324" s="45"/>
      <c r="G1324" s="44"/>
      <c r="H1324" s="43"/>
      <c r="I1324" s="39">
        <f t="shared" si="200"/>
        <v>1479</v>
      </c>
      <c r="J1324" s="42">
        <f t="shared" si="201"/>
        <v>155</v>
      </c>
      <c r="K1324" s="42">
        <f t="shared" si="202"/>
        <v>400</v>
      </c>
      <c r="L1324" s="41">
        <f t="shared" si="203"/>
        <v>1.9E-3</v>
      </c>
      <c r="M1324" s="42">
        <f t="shared" si="204"/>
        <v>0</v>
      </c>
      <c r="N1324" s="41">
        <f t="shared" si="205"/>
        <v>0</v>
      </c>
      <c r="O1324" s="40">
        <f t="shared" si="206"/>
        <v>0</v>
      </c>
      <c r="Q1324" s="39">
        <f t="shared" si="207"/>
        <v>1479</v>
      </c>
      <c r="R1324" s="40">
        <f t="shared" si="208"/>
        <v>0</v>
      </c>
      <c r="S1324" s="39">
        <f t="shared" si="209"/>
        <v>1</v>
      </c>
    </row>
    <row r="1325" spans="2:19" x14ac:dyDescent="0.3">
      <c r="B1325" s="47"/>
      <c r="C1325" s="45">
        <v>1480</v>
      </c>
      <c r="D1325" s="44">
        <v>6.0636999999999999</v>
      </c>
      <c r="E1325" s="46"/>
      <c r="F1325" s="45"/>
      <c r="G1325" s="44"/>
      <c r="H1325" s="43"/>
      <c r="I1325" s="39">
        <f t="shared" si="200"/>
        <v>1480</v>
      </c>
      <c r="J1325" s="42">
        <f t="shared" si="201"/>
        <v>155</v>
      </c>
      <c r="K1325" s="42">
        <f t="shared" si="202"/>
        <v>400</v>
      </c>
      <c r="L1325" s="41">
        <f t="shared" si="203"/>
        <v>1.9E-3</v>
      </c>
      <c r="M1325" s="42">
        <f t="shared" si="204"/>
        <v>0</v>
      </c>
      <c r="N1325" s="41">
        <f t="shared" si="205"/>
        <v>0</v>
      </c>
      <c r="O1325" s="40">
        <f t="shared" si="206"/>
        <v>0</v>
      </c>
      <c r="Q1325" s="39">
        <f t="shared" si="207"/>
        <v>1480</v>
      </c>
      <c r="R1325" s="40">
        <f t="shared" si="208"/>
        <v>0</v>
      </c>
      <c r="S1325" s="39">
        <f t="shared" si="209"/>
        <v>1</v>
      </c>
    </row>
    <row r="1326" spans="2:19" x14ac:dyDescent="0.3">
      <c r="B1326" s="47"/>
      <c r="C1326" s="45">
        <v>1481</v>
      </c>
      <c r="D1326" s="44">
        <v>11.529</v>
      </c>
      <c r="E1326" s="46"/>
      <c r="F1326" s="45"/>
      <c r="G1326" s="44"/>
      <c r="H1326" s="43"/>
      <c r="I1326" s="39">
        <f t="shared" si="200"/>
        <v>1481</v>
      </c>
      <c r="J1326" s="42">
        <f t="shared" si="201"/>
        <v>155</v>
      </c>
      <c r="K1326" s="42">
        <f t="shared" si="202"/>
        <v>400</v>
      </c>
      <c r="L1326" s="41">
        <f t="shared" si="203"/>
        <v>1.9E-3</v>
      </c>
      <c r="M1326" s="42">
        <f t="shared" si="204"/>
        <v>0</v>
      </c>
      <c r="N1326" s="41">
        <f t="shared" si="205"/>
        <v>0</v>
      </c>
      <c r="O1326" s="40">
        <f t="shared" si="206"/>
        <v>0</v>
      </c>
      <c r="Q1326" s="39">
        <f t="shared" si="207"/>
        <v>1481</v>
      </c>
      <c r="R1326" s="40">
        <f t="shared" si="208"/>
        <v>0</v>
      </c>
      <c r="S1326" s="39">
        <f t="shared" si="209"/>
        <v>1</v>
      </c>
    </row>
    <row r="1327" spans="2:19" x14ac:dyDescent="0.3">
      <c r="B1327" s="47"/>
      <c r="C1327" s="45">
        <v>1482</v>
      </c>
      <c r="D1327" s="44">
        <v>5.8490000000000002</v>
      </c>
      <c r="E1327" s="46"/>
      <c r="F1327" s="45"/>
      <c r="G1327" s="44"/>
      <c r="H1327" s="43"/>
      <c r="I1327" s="39">
        <f t="shared" si="200"/>
        <v>1482</v>
      </c>
      <c r="J1327" s="42">
        <f t="shared" si="201"/>
        <v>155</v>
      </c>
      <c r="K1327" s="42">
        <f t="shared" si="202"/>
        <v>400</v>
      </c>
      <c r="L1327" s="41">
        <f t="shared" si="203"/>
        <v>1.9E-3</v>
      </c>
      <c r="M1327" s="42">
        <f t="shared" si="204"/>
        <v>0</v>
      </c>
      <c r="N1327" s="41">
        <f t="shared" si="205"/>
        <v>0</v>
      </c>
      <c r="O1327" s="40">
        <f t="shared" si="206"/>
        <v>0</v>
      </c>
      <c r="Q1327" s="39">
        <f t="shared" si="207"/>
        <v>1482</v>
      </c>
      <c r="R1327" s="40">
        <f t="shared" si="208"/>
        <v>0</v>
      </c>
      <c r="S1327" s="39">
        <f t="shared" si="209"/>
        <v>1</v>
      </c>
    </row>
    <row r="1328" spans="2:19" x14ac:dyDescent="0.3">
      <c r="B1328" s="47"/>
      <c r="C1328" s="45">
        <v>1483</v>
      </c>
      <c r="D1328" s="44">
        <v>14.859</v>
      </c>
      <c r="E1328" s="46"/>
      <c r="F1328" s="45"/>
      <c r="G1328" s="44"/>
      <c r="H1328" s="43"/>
      <c r="I1328" s="39">
        <f t="shared" si="200"/>
        <v>1483</v>
      </c>
      <c r="J1328" s="42">
        <f t="shared" si="201"/>
        <v>155</v>
      </c>
      <c r="K1328" s="42">
        <f t="shared" si="202"/>
        <v>400</v>
      </c>
      <c r="L1328" s="41">
        <f t="shared" si="203"/>
        <v>1.9E-3</v>
      </c>
      <c r="M1328" s="42">
        <f t="shared" si="204"/>
        <v>0</v>
      </c>
      <c r="N1328" s="41">
        <f t="shared" si="205"/>
        <v>0</v>
      </c>
      <c r="O1328" s="40">
        <f t="shared" si="206"/>
        <v>0</v>
      </c>
      <c r="Q1328" s="39">
        <f t="shared" si="207"/>
        <v>1483</v>
      </c>
      <c r="R1328" s="40">
        <f t="shared" si="208"/>
        <v>0</v>
      </c>
      <c r="S1328" s="39">
        <f t="shared" si="209"/>
        <v>1</v>
      </c>
    </row>
    <row r="1329" spans="2:19" x14ac:dyDescent="0.3">
      <c r="B1329" s="47"/>
      <c r="C1329" s="45">
        <v>1484</v>
      </c>
      <c r="D1329" s="44">
        <v>13.747</v>
      </c>
      <c r="E1329" s="46"/>
      <c r="F1329" s="45"/>
      <c r="G1329" s="44"/>
      <c r="H1329" s="43"/>
      <c r="I1329" s="39">
        <f t="shared" si="200"/>
        <v>1484</v>
      </c>
      <c r="J1329" s="42">
        <f t="shared" si="201"/>
        <v>155</v>
      </c>
      <c r="K1329" s="42">
        <f t="shared" si="202"/>
        <v>400</v>
      </c>
      <c r="L1329" s="41">
        <f t="shared" si="203"/>
        <v>1.9E-3</v>
      </c>
      <c r="M1329" s="42">
        <f t="shared" si="204"/>
        <v>0</v>
      </c>
      <c r="N1329" s="41">
        <f t="shared" si="205"/>
        <v>0</v>
      </c>
      <c r="O1329" s="40">
        <f t="shared" si="206"/>
        <v>0</v>
      </c>
      <c r="Q1329" s="39">
        <f t="shared" si="207"/>
        <v>1484</v>
      </c>
      <c r="R1329" s="40">
        <f t="shared" si="208"/>
        <v>0</v>
      </c>
      <c r="S1329" s="39">
        <f t="shared" si="209"/>
        <v>1</v>
      </c>
    </row>
    <row r="1330" spans="2:19" x14ac:dyDescent="0.3">
      <c r="B1330" s="47"/>
      <c r="C1330" s="45">
        <v>1485</v>
      </c>
      <c r="D1330" s="44">
        <v>12.503</v>
      </c>
      <c r="E1330" s="46"/>
      <c r="F1330" s="45"/>
      <c r="G1330" s="44"/>
      <c r="H1330" s="43"/>
      <c r="I1330" s="39">
        <f t="shared" si="200"/>
        <v>1485</v>
      </c>
      <c r="J1330" s="42">
        <f t="shared" si="201"/>
        <v>155</v>
      </c>
      <c r="K1330" s="42">
        <f t="shared" si="202"/>
        <v>400</v>
      </c>
      <c r="L1330" s="41">
        <f t="shared" si="203"/>
        <v>1.9E-3</v>
      </c>
      <c r="M1330" s="42">
        <f t="shared" si="204"/>
        <v>0</v>
      </c>
      <c r="N1330" s="41">
        <f t="shared" si="205"/>
        <v>0</v>
      </c>
      <c r="O1330" s="40">
        <f t="shared" si="206"/>
        <v>0</v>
      </c>
      <c r="Q1330" s="39">
        <f t="shared" si="207"/>
        <v>1485</v>
      </c>
      <c r="R1330" s="40">
        <f t="shared" si="208"/>
        <v>0</v>
      </c>
      <c r="S1330" s="39">
        <f t="shared" si="209"/>
        <v>1</v>
      </c>
    </row>
    <row r="1331" spans="2:19" x14ac:dyDescent="0.3">
      <c r="B1331" s="47"/>
      <c r="C1331" s="45">
        <v>1486</v>
      </c>
      <c r="D1331" s="44">
        <v>12.34</v>
      </c>
      <c r="E1331" s="46"/>
      <c r="F1331" s="45"/>
      <c r="G1331" s="44"/>
      <c r="H1331" s="43"/>
      <c r="I1331" s="39">
        <f t="shared" si="200"/>
        <v>1486</v>
      </c>
      <c r="J1331" s="42">
        <f t="shared" si="201"/>
        <v>155</v>
      </c>
      <c r="K1331" s="42">
        <f t="shared" si="202"/>
        <v>400</v>
      </c>
      <c r="L1331" s="41">
        <f t="shared" si="203"/>
        <v>1.9E-3</v>
      </c>
      <c r="M1331" s="42">
        <f t="shared" si="204"/>
        <v>0</v>
      </c>
      <c r="N1331" s="41">
        <f t="shared" si="205"/>
        <v>0</v>
      </c>
      <c r="O1331" s="40">
        <f t="shared" si="206"/>
        <v>0</v>
      </c>
      <c r="Q1331" s="39">
        <f t="shared" si="207"/>
        <v>1486</v>
      </c>
      <c r="R1331" s="40">
        <f t="shared" si="208"/>
        <v>0</v>
      </c>
      <c r="S1331" s="39">
        <f t="shared" si="209"/>
        <v>1</v>
      </c>
    </row>
    <row r="1332" spans="2:19" x14ac:dyDescent="0.3">
      <c r="B1332" s="47"/>
      <c r="C1332" s="45">
        <v>1487</v>
      </c>
      <c r="D1332" s="44">
        <v>6.0629</v>
      </c>
      <c r="E1332" s="46"/>
      <c r="F1332" s="45"/>
      <c r="G1332" s="44"/>
      <c r="H1332" s="43"/>
      <c r="I1332" s="39">
        <f t="shared" si="200"/>
        <v>1487</v>
      </c>
      <c r="J1332" s="42">
        <f t="shared" si="201"/>
        <v>155</v>
      </c>
      <c r="K1332" s="42">
        <f t="shared" si="202"/>
        <v>400</v>
      </c>
      <c r="L1332" s="41">
        <f t="shared" si="203"/>
        <v>1.9E-3</v>
      </c>
      <c r="M1332" s="42">
        <f t="shared" si="204"/>
        <v>0</v>
      </c>
      <c r="N1332" s="41">
        <f t="shared" si="205"/>
        <v>0</v>
      </c>
      <c r="O1332" s="40">
        <f t="shared" si="206"/>
        <v>0</v>
      </c>
      <c r="Q1332" s="39">
        <f t="shared" si="207"/>
        <v>1487</v>
      </c>
      <c r="R1332" s="40">
        <f t="shared" si="208"/>
        <v>0</v>
      </c>
      <c r="S1332" s="39">
        <f t="shared" si="209"/>
        <v>1</v>
      </c>
    </row>
    <row r="1333" spans="2:19" x14ac:dyDescent="0.3">
      <c r="B1333" s="47"/>
      <c r="C1333" s="45">
        <v>1488</v>
      </c>
      <c r="D1333" s="44">
        <v>9.4179999999999993</v>
      </c>
      <c r="E1333" s="46"/>
      <c r="F1333" s="45"/>
      <c r="G1333" s="44"/>
      <c r="H1333" s="43"/>
      <c r="I1333" s="39">
        <f t="shared" si="200"/>
        <v>1488</v>
      </c>
      <c r="J1333" s="42">
        <f t="shared" si="201"/>
        <v>155</v>
      </c>
      <c r="K1333" s="42">
        <f t="shared" si="202"/>
        <v>400</v>
      </c>
      <c r="L1333" s="41">
        <f t="shared" si="203"/>
        <v>1.9E-3</v>
      </c>
      <c r="M1333" s="42">
        <f t="shared" si="204"/>
        <v>0</v>
      </c>
      <c r="N1333" s="41">
        <f t="shared" si="205"/>
        <v>0</v>
      </c>
      <c r="O1333" s="40">
        <f t="shared" si="206"/>
        <v>0</v>
      </c>
      <c r="Q1333" s="39">
        <f t="shared" si="207"/>
        <v>1488</v>
      </c>
      <c r="R1333" s="40">
        <f t="shared" si="208"/>
        <v>0</v>
      </c>
      <c r="S1333" s="39">
        <f t="shared" si="209"/>
        <v>1</v>
      </c>
    </row>
    <row r="1334" spans="2:19" x14ac:dyDescent="0.3">
      <c r="B1334" s="47"/>
      <c r="C1334" s="45">
        <v>1489</v>
      </c>
      <c r="D1334" s="44">
        <v>18.972999999999999</v>
      </c>
      <c r="E1334" s="46"/>
      <c r="F1334" s="45"/>
      <c r="G1334" s="44"/>
      <c r="H1334" s="43"/>
      <c r="I1334" s="39">
        <f t="shared" si="200"/>
        <v>1489</v>
      </c>
      <c r="J1334" s="42">
        <f t="shared" si="201"/>
        <v>155</v>
      </c>
      <c r="K1334" s="42">
        <f t="shared" si="202"/>
        <v>400</v>
      </c>
      <c r="L1334" s="41">
        <f t="shared" si="203"/>
        <v>1.9E-3</v>
      </c>
      <c r="M1334" s="42">
        <f t="shared" si="204"/>
        <v>0</v>
      </c>
      <c r="N1334" s="41">
        <f t="shared" si="205"/>
        <v>0</v>
      </c>
      <c r="O1334" s="40">
        <f t="shared" si="206"/>
        <v>0</v>
      </c>
      <c r="Q1334" s="39">
        <f t="shared" si="207"/>
        <v>1489</v>
      </c>
      <c r="R1334" s="40">
        <f t="shared" si="208"/>
        <v>0</v>
      </c>
      <c r="S1334" s="39">
        <f t="shared" si="209"/>
        <v>1</v>
      </c>
    </row>
    <row r="1335" spans="2:19" x14ac:dyDescent="0.3">
      <c r="B1335" s="47"/>
      <c r="C1335" s="45">
        <v>1490</v>
      </c>
      <c r="D1335" s="44">
        <v>17.478000000000002</v>
      </c>
      <c r="E1335" s="46"/>
      <c r="F1335" s="45"/>
      <c r="G1335" s="44"/>
      <c r="H1335" s="43"/>
      <c r="I1335" s="39">
        <f t="shared" si="200"/>
        <v>1490</v>
      </c>
      <c r="J1335" s="42">
        <f t="shared" si="201"/>
        <v>155</v>
      </c>
      <c r="K1335" s="42">
        <f t="shared" si="202"/>
        <v>400</v>
      </c>
      <c r="L1335" s="41">
        <f t="shared" si="203"/>
        <v>1.9E-3</v>
      </c>
      <c r="M1335" s="42">
        <f t="shared" si="204"/>
        <v>0</v>
      </c>
      <c r="N1335" s="41">
        <f t="shared" si="205"/>
        <v>0</v>
      </c>
      <c r="O1335" s="40">
        <f t="shared" si="206"/>
        <v>0</v>
      </c>
      <c r="Q1335" s="39">
        <f t="shared" si="207"/>
        <v>1490</v>
      </c>
      <c r="R1335" s="40">
        <f t="shared" si="208"/>
        <v>0</v>
      </c>
      <c r="S1335" s="39">
        <f t="shared" si="209"/>
        <v>1</v>
      </c>
    </row>
    <row r="1336" spans="2:19" x14ac:dyDescent="0.3">
      <c r="B1336" s="47"/>
      <c r="C1336" s="45">
        <v>1491</v>
      </c>
      <c r="D1336" s="44">
        <v>19.777999999999999</v>
      </c>
      <c r="E1336" s="46"/>
      <c r="F1336" s="45"/>
      <c r="G1336" s="44"/>
      <c r="H1336" s="43"/>
      <c r="I1336" s="39">
        <f t="shared" si="200"/>
        <v>1491</v>
      </c>
      <c r="J1336" s="42">
        <f t="shared" si="201"/>
        <v>155</v>
      </c>
      <c r="K1336" s="42">
        <f t="shared" si="202"/>
        <v>400</v>
      </c>
      <c r="L1336" s="41">
        <f t="shared" si="203"/>
        <v>1.9E-3</v>
      </c>
      <c r="M1336" s="42">
        <f t="shared" si="204"/>
        <v>0</v>
      </c>
      <c r="N1336" s="41">
        <f t="shared" si="205"/>
        <v>0</v>
      </c>
      <c r="O1336" s="40">
        <f t="shared" si="206"/>
        <v>0</v>
      </c>
      <c r="Q1336" s="39">
        <f t="shared" si="207"/>
        <v>1491</v>
      </c>
      <c r="R1336" s="40">
        <f t="shared" si="208"/>
        <v>0</v>
      </c>
      <c r="S1336" s="39">
        <f t="shared" si="209"/>
        <v>1</v>
      </c>
    </row>
    <row r="1337" spans="2:19" x14ac:dyDescent="0.3">
      <c r="B1337" s="47"/>
      <c r="C1337" s="45">
        <v>1492</v>
      </c>
      <c r="D1337" s="44">
        <v>16.440999999999999</v>
      </c>
      <c r="E1337" s="46"/>
      <c r="F1337" s="45"/>
      <c r="G1337" s="44"/>
      <c r="H1337" s="43"/>
      <c r="I1337" s="39">
        <f t="shared" si="200"/>
        <v>1492</v>
      </c>
      <c r="J1337" s="42">
        <f t="shared" si="201"/>
        <v>155</v>
      </c>
      <c r="K1337" s="42">
        <f t="shared" si="202"/>
        <v>400</v>
      </c>
      <c r="L1337" s="41">
        <f t="shared" si="203"/>
        <v>1.9E-3</v>
      </c>
      <c r="M1337" s="42">
        <f t="shared" si="204"/>
        <v>0</v>
      </c>
      <c r="N1337" s="41">
        <f t="shared" si="205"/>
        <v>0</v>
      </c>
      <c r="O1337" s="40">
        <f t="shared" si="206"/>
        <v>0</v>
      </c>
      <c r="Q1337" s="39">
        <f t="shared" si="207"/>
        <v>1492</v>
      </c>
      <c r="R1337" s="40">
        <f t="shared" si="208"/>
        <v>0</v>
      </c>
      <c r="S1337" s="39">
        <f t="shared" si="209"/>
        <v>1</v>
      </c>
    </row>
    <row r="1338" spans="2:19" x14ac:dyDescent="0.3">
      <c r="B1338" s="47"/>
      <c r="C1338" s="45">
        <v>1493</v>
      </c>
      <c r="D1338" s="44">
        <v>18.157</v>
      </c>
      <c r="E1338" s="46"/>
      <c r="F1338" s="45"/>
      <c r="G1338" s="44"/>
      <c r="H1338" s="43"/>
      <c r="I1338" s="39">
        <f t="shared" si="200"/>
        <v>1493</v>
      </c>
      <c r="J1338" s="42">
        <f t="shared" si="201"/>
        <v>155</v>
      </c>
      <c r="K1338" s="42">
        <f t="shared" si="202"/>
        <v>400</v>
      </c>
      <c r="L1338" s="41">
        <f t="shared" si="203"/>
        <v>1.9E-3</v>
      </c>
      <c r="M1338" s="42">
        <f t="shared" si="204"/>
        <v>0</v>
      </c>
      <c r="N1338" s="41">
        <f t="shared" si="205"/>
        <v>0</v>
      </c>
      <c r="O1338" s="40">
        <f t="shared" si="206"/>
        <v>0</v>
      </c>
      <c r="Q1338" s="39">
        <f t="shared" si="207"/>
        <v>1493</v>
      </c>
      <c r="R1338" s="40">
        <f t="shared" si="208"/>
        <v>0</v>
      </c>
      <c r="S1338" s="39">
        <f t="shared" si="209"/>
        <v>1</v>
      </c>
    </row>
    <row r="1339" spans="2:19" x14ac:dyDescent="0.3">
      <c r="B1339" s="47"/>
      <c r="C1339" s="45">
        <v>1494</v>
      </c>
      <c r="D1339" s="44">
        <v>20.367000000000001</v>
      </c>
      <c r="E1339" s="46"/>
      <c r="F1339" s="45"/>
      <c r="G1339" s="44"/>
      <c r="H1339" s="43"/>
      <c r="I1339" s="39">
        <f t="shared" si="200"/>
        <v>1494</v>
      </c>
      <c r="J1339" s="42">
        <f t="shared" si="201"/>
        <v>155</v>
      </c>
      <c r="K1339" s="42">
        <f t="shared" si="202"/>
        <v>400</v>
      </c>
      <c r="L1339" s="41">
        <f t="shared" si="203"/>
        <v>1.9E-3</v>
      </c>
      <c r="M1339" s="42">
        <f t="shared" si="204"/>
        <v>0</v>
      </c>
      <c r="N1339" s="41">
        <f t="shared" si="205"/>
        <v>0</v>
      </c>
      <c r="O1339" s="40">
        <f t="shared" si="206"/>
        <v>0</v>
      </c>
      <c r="Q1339" s="39">
        <f t="shared" si="207"/>
        <v>1494</v>
      </c>
      <c r="R1339" s="40">
        <f t="shared" si="208"/>
        <v>0</v>
      </c>
      <c r="S1339" s="39">
        <f t="shared" si="209"/>
        <v>1</v>
      </c>
    </row>
    <row r="1340" spans="2:19" x14ac:dyDescent="0.3">
      <c r="B1340" s="47"/>
      <c r="C1340" s="45">
        <v>1495</v>
      </c>
      <c r="D1340" s="44">
        <v>18.253</v>
      </c>
      <c r="E1340" s="46"/>
      <c r="F1340" s="45"/>
      <c r="G1340" s="44"/>
      <c r="H1340" s="43"/>
      <c r="I1340" s="39">
        <f t="shared" si="200"/>
        <v>1495</v>
      </c>
      <c r="J1340" s="42">
        <f t="shared" si="201"/>
        <v>155</v>
      </c>
      <c r="K1340" s="42">
        <f t="shared" si="202"/>
        <v>400</v>
      </c>
      <c r="L1340" s="41">
        <f t="shared" si="203"/>
        <v>1.9E-3</v>
      </c>
      <c r="M1340" s="42">
        <f t="shared" si="204"/>
        <v>0</v>
      </c>
      <c r="N1340" s="41">
        <f t="shared" si="205"/>
        <v>0</v>
      </c>
      <c r="O1340" s="40">
        <f t="shared" si="206"/>
        <v>0</v>
      </c>
      <c r="Q1340" s="39">
        <f t="shared" si="207"/>
        <v>1495</v>
      </c>
      <c r="R1340" s="40">
        <f t="shared" si="208"/>
        <v>0</v>
      </c>
      <c r="S1340" s="39">
        <f t="shared" si="209"/>
        <v>1</v>
      </c>
    </row>
    <row r="1341" spans="2:19" x14ac:dyDescent="0.3">
      <c r="B1341" s="47"/>
      <c r="C1341" s="45">
        <v>1496</v>
      </c>
      <c r="D1341" s="44">
        <v>16.852</v>
      </c>
      <c r="E1341" s="46"/>
      <c r="F1341" s="45"/>
      <c r="G1341" s="44"/>
      <c r="H1341" s="43"/>
      <c r="I1341" s="39">
        <f t="shared" si="200"/>
        <v>1496</v>
      </c>
      <c r="J1341" s="42">
        <f t="shared" si="201"/>
        <v>155</v>
      </c>
      <c r="K1341" s="42">
        <f t="shared" si="202"/>
        <v>400</v>
      </c>
      <c r="L1341" s="41">
        <f t="shared" si="203"/>
        <v>1.9E-3</v>
      </c>
      <c r="M1341" s="42">
        <f t="shared" si="204"/>
        <v>0</v>
      </c>
      <c r="N1341" s="41">
        <f t="shared" si="205"/>
        <v>0</v>
      </c>
      <c r="O1341" s="40">
        <f t="shared" si="206"/>
        <v>0</v>
      </c>
      <c r="Q1341" s="39">
        <f t="shared" si="207"/>
        <v>1496</v>
      </c>
      <c r="R1341" s="40">
        <f t="shared" si="208"/>
        <v>0</v>
      </c>
      <c r="S1341" s="39">
        <f t="shared" si="209"/>
        <v>1</v>
      </c>
    </row>
    <row r="1342" spans="2:19" x14ac:dyDescent="0.3">
      <c r="B1342" s="47"/>
      <c r="C1342" s="45">
        <v>1497</v>
      </c>
      <c r="D1342" s="44">
        <v>22.85</v>
      </c>
      <c r="E1342" s="46"/>
      <c r="F1342" s="45"/>
      <c r="G1342" s="44"/>
      <c r="H1342" s="43"/>
      <c r="I1342" s="39">
        <f t="shared" si="200"/>
        <v>1497</v>
      </c>
      <c r="J1342" s="42">
        <f t="shared" si="201"/>
        <v>155</v>
      </c>
      <c r="K1342" s="42">
        <f t="shared" si="202"/>
        <v>400</v>
      </c>
      <c r="L1342" s="41">
        <f t="shared" si="203"/>
        <v>1.9E-3</v>
      </c>
      <c r="M1342" s="42">
        <f t="shared" si="204"/>
        <v>0</v>
      </c>
      <c r="N1342" s="41">
        <f t="shared" si="205"/>
        <v>0</v>
      </c>
      <c r="O1342" s="40">
        <f t="shared" si="206"/>
        <v>0</v>
      </c>
      <c r="Q1342" s="39">
        <f t="shared" si="207"/>
        <v>1497</v>
      </c>
      <c r="R1342" s="40">
        <f t="shared" si="208"/>
        <v>0</v>
      </c>
      <c r="S1342" s="39">
        <f t="shared" si="209"/>
        <v>1</v>
      </c>
    </row>
    <row r="1343" spans="2:19" x14ac:dyDescent="0.3">
      <c r="B1343" s="47"/>
      <c r="C1343" s="45">
        <v>1498</v>
      </c>
      <c r="D1343" s="44">
        <v>18.968</v>
      </c>
      <c r="E1343" s="46"/>
      <c r="F1343" s="45"/>
      <c r="G1343" s="44"/>
      <c r="H1343" s="43"/>
      <c r="I1343" s="39">
        <f t="shared" si="200"/>
        <v>1498</v>
      </c>
      <c r="J1343" s="42">
        <f t="shared" si="201"/>
        <v>155</v>
      </c>
      <c r="K1343" s="42">
        <f t="shared" si="202"/>
        <v>400</v>
      </c>
      <c r="L1343" s="41">
        <f t="shared" si="203"/>
        <v>1.9E-3</v>
      </c>
      <c r="M1343" s="42">
        <f t="shared" si="204"/>
        <v>0</v>
      </c>
      <c r="N1343" s="41">
        <f t="shared" si="205"/>
        <v>0</v>
      </c>
      <c r="O1343" s="40">
        <f t="shared" si="206"/>
        <v>0</v>
      </c>
      <c r="Q1343" s="39">
        <f t="shared" si="207"/>
        <v>1498</v>
      </c>
      <c r="R1343" s="40">
        <f t="shared" si="208"/>
        <v>0</v>
      </c>
      <c r="S1343" s="39">
        <f t="shared" si="209"/>
        <v>1</v>
      </c>
    </row>
    <row r="1344" spans="2:19" x14ac:dyDescent="0.3">
      <c r="B1344" s="47"/>
      <c r="C1344" s="45">
        <v>1499</v>
      </c>
      <c r="D1344" s="44">
        <v>21.759</v>
      </c>
      <c r="E1344" s="46"/>
      <c r="F1344" s="45"/>
      <c r="G1344" s="44"/>
      <c r="H1344" s="43"/>
      <c r="I1344" s="39">
        <f t="shared" si="200"/>
        <v>1499</v>
      </c>
      <c r="J1344" s="42">
        <f t="shared" si="201"/>
        <v>155</v>
      </c>
      <c r="K1344" s="42">
        <f t="shared" si="202"/>
        <v>400</v>
      </c>
      <c r="L1344" s="41">
        <f t="shared" si="203"/>
        <v>1.9E-3</v>
      </c>
      <c r="M1344" s="42">
        <f t="shared" si="204"/>
        <v>0</v>
      </c>
      <c r="N1344" s="41">
        <f t="shared" si="205"/>
        <v>0</v>
      </c>
      <c r="O1344" s="40">
        <f t="shared" si="206"/>
        <v>0</v>
      </c>
      <c r="Q1344" s="39">
        <f t="shared" si="207"/>
        <v>1499</v>
      </c>
      <c r="R1344" s="40">
        <f t="shared" si="208"/>
        <v>0</v>
      </c>
      <c r="S1344" s="39">
        <f t="shared" si="209"/>
        <v>1</v>
      </c>
    </row>
    <row r="1345" spans="2:19" x14ac:dyDescent="0.3">
      <c r="B1345" s="47"/>
      <c r="C1345" s="45">
        <v>1500</v>
      </c>
      <c r="D1345" s="44">
        <v>25.061</v>
      </c>
      <c r="E1345" s="46"/>
      <c r="F1345" s="45"/>
      <c r="G1345" s="44"/>
      <c r="H1345" s="43"/>
      <c r="I1345" s="39">
        <f t="shared" ref="I1345:I1408" si="210">IF(ISNUMBER(C1345),C1345,0)</f>
        <v>1500</v>
      </c>
      <c r="J1345" s="42">
        <f t="shared" si="201"/>
        <v>155</v>
      </c>
      <c r="K1345" s="42">
        <f t="shared" si="202"/>
        <v>400</v>
      </c>
      <c r="L1345" s="41">
        <f t="shared" si="203"/>
        <v>1.9E-3</v>
      </c>
      <c r="M1345" s="42">
        <f t="shared" si="204"/>
        <v>0</v>
      </c>
      <c r="N1345" s="41">
        <f t="shared" si="205"/>
        <v>0</v>
      </c>
      <c r="O1345" s="40">
        <f t="shared" si="206"/>
        <v>0</v>
      </c>
      <c r="Q1345" s="39">
        <f t="shared" si="207"/>
        <v>1500</v>
      </c>
      <c r="R1345" s="40">
        <f t="shared" si="208"/>
        <v>0</v>
      </c>
      <c r="S1345" s="39">
        <f t="shared" si="209"/>
        <v>-1500</v>
      </c>
    </row>
    <row r="1346" spans="2:19" x14ac:dyDescent="0.3">
      <c r="B1346" s="47"/>
      <c r="C1346" s="45"/>
      <c r="D1346" s="44"/>
      <c r="E1346" s="46"/>
      <c r="F1346" s="45"/>
      <c r="G1346" s="44"/>
      <c r="H1346" s="43"/>
      <c r="I1346" s="39">
        <f t="shared" si="210"/>
        <v>0</v>
      </c>
      <c r="J1346" s="42" t="e">
        <f t="shared" si="201"/>
        <v>#N/A</v>
      </c>
      <c r="K1346" s="42" t="e">
        <f t="shared" si="202"/>
        <v>#N/A</v>
      </c>
      <c r="L1346" s="41" t="e">
        <f t="shared" si="203"/>
        <v>#N/A</v>
      </c>
      <c r="M1346" s="42" t="e">
        <f t="shared" si="204"/>
        <v>#N/A</v>
      </c>
      <c r="N1346" s="41" t="e">
        <f t="shared" si="205"/>
        <v>#N/A</v>
      </c>
      <c r="O1346" s="40" t="e">
        <f t="shared" si="206"/>
        <v>#N/A</v>
      </c>
      <c r="Q1346" s="39">
        <f t="shared" si="207"/>
        <v>0</v>
      </c>
      <c r="R1346" s="40">
        <f t="shared" si="208"/>
        <v>0</v>
      </c>
      <c r="S1346" s="39">
        <f t="shared" si="209"/>
        <v>0</v>
      </c>
    </row>
    <row r="1347" spans="2:19" x14ac:dyDescent="0.3">
      <c r="B1347" s="47"/>
      <c r="C1347" s="45"/>
      <c r="D1347" s="44"/>
      <c r="E1347" s="46"/>
      <c r="F1347" s="45"/>
      <c r="G1347" s="44"/>
      <c r="H1347" s="43"/>
      <c r="I1347" s="39">
        <f t="shared" si="210"/>
        <v>0</v>
      </c>
      <c r="J1347" s="42" t="e">
        <f t="shared" si="201"/>
        <v>#N/A</v>
      </c>
      <c r="K1347" s="42" t="e">
        <f t="shared" si="202"/>
        <v>#N/A</v>
      </c>
      <c r="L1347" s="41" t="e">
        <f t="shared" si="203"/>
        <v>#N/A</v>
      </c>
      <c r="M1347" s="42" t="e">
        <f t="shared" si="204"/>
        <v>#N/A</v>
      </c>
      <c r="N1347" s="41" t="e">
        <f t="shared" si="205"/>
        <v>#N/A</v>
      </c>
      <c r="O1347" s="40" t="e">
        <f t="shared" si="206"/>
        <v>#N/A</v>
      </c>
      <c r="Q1347" s="39">
        <f t="shared" si="207"/>
        <v>0</v>
      </c>
      <c r="R1347" s="40">
        <f t="shared" si="208"/>
        <v>0</v>
      </c>
      <c r="S1347" s="39">
        <f t="shared" si="209"/>
        <v>0</v>
      </c>
    </row>
    <row r="1348" spans="2:19" x14ac:dyDescent="0.3">
      <c r="B1348" s="47"/>
      <c r="C1348" s="45"/>
      <c r="D1348" s="44"/>
      <c r="E1348" s="46"/>
      <c r="F1348" s="45"/>
      <c r="G1348" s="44"/>
      <c r="H1348" s="43"/>
      <c r="I1348" s="39">
        <f t="shared" si="210"/>
        <v>0</v>
      </c>
      <c r="J1348" s="42" t="e">
        <f t="shared" si="201"/>
        <v>#N/A</v>
      </c>
      <c r="K1348" s="42" t="e">
        <f t="shared" si="202"/>
        <v>#N/A</v>
      </c>
      <c r="L1348" s="41" t="e">
        <f t="shared" si="203"/>
        <v>#N/A</v>
      </c>
      <c r="M1348" s="42" t="e">
        <f t="shared" si="204"/>
        <v>#N/A</v>
      </c>
      <c r="N1348" s="41" t="e">
        <f t="shared" si="205"/>
        <v>#N/A</v>
      </c>
      <c r="O1348" s="40" t="e">
        <f t="shared" si="206"/>
        <v>#N/A</v>
      </c>
      <c r="Q1348" s="39">
        <f t="shared" si="207"/>
        <v>0</v>
      </c>
      <c r="R1348" s="40">
        <f t="shared" si="208"/>
        <v>0</v>
      </c>
      <c r="S1348" s="39">
        <f t="shared" si="209"/>
        <v>0</v>
      </c>
    </row>
    <row r="1349" spans="2:19" x14ac:dyDescent="0.3">
      <c r="B1349" s="47"/>
      <c r="C1349" s="45"/>
      <c r="D1349" s="44"/>
      <c r="E1349" s="46"/>
      <c r="F1349" s="45"/>
      <c r="G1349" s="44"/>
      <c r="H1349" s="43"/>
      <c r="I1349" s="39">
        <f t="shared" si="210"/>
        <v>0</v>
      </c>
      <c r="J1349" s="42" t="e">
        <f t="shared" ref="J1349:J1412" si="211">MATCH(I1349,F:F,1)</f>
        <v>#N/A</v>
      </c>
      <c r="K1349" s="42" t="e">
        <f t="shared" ref="K1349:K1412" si="212">INDEX($F:$F,$J1349)</f>
        <v>#N/A</v>
      </c>
      <c r="L1349" s="41" t="e">
        <f t="shared" ref="L1349:L1412" si="213">INDEX($G:$G,$J1349)</f>
        <v>#N/A</v>
      </c>
      <c r="M1349" s="42" t="e">
        <f t="shared" ref="M1349:M1412" si="214">INDEX($F:$F,$J1349+1)</f>
        <v>#N/A</v>
      </c>
      <c r="N1349" s="41" t="e">
        <f t="shared" ref="N1349:N1412" si="215">INDEX($G:$G,$J1349+1)</f>
        <v>#N/A</v>
      </c>
      <c r="O1349" s="40" t="e">
        <f t="shared" ref="O1349:O1412" si="216">IF(I1349&lt;=M1349,L1349+(N1349-L1349)/(M1349-K1349)*(M1349-I1349),0)</f>
        <v>#N/A</v>
      </c>
      <c r="Q1349" s="39">
        <f t="shared" ref="Q1349:Q1412" si="217">IF(ISNUMBER(I1349),I1349,"")</f>
        <v>0</v>
      </c>
      <c r="R1349" s="40">
        <f t="shared" ref="R1349:R1412" si="218">IF(ISNUMBER(O1349),O1349*D1349,0)</f>
        <v>0</v>
      </c>
      <c r="S1349" s="39">
        <f t="shared" ref="S1349:S1412" si="219">Q1350-Q1349</f>
        <v>0</v>
      </c>
    </row>
    <row r="1350" spans="2:19" x14ac:dyDescent="0.3">
      <c r="B1350" s="47"/>
      <c r="C1350" s="45"/>
      <c r="D1350" s="44"/>
      <c r="E1350" s="46"/>
      <c r="F1350" s="45"/>
      <c r="G1350" s="44"/>
      <c r="H1350" s="43"/>
      <c r="I1350" s="39">
        <f t="shared" si="210"/>
        <v>0</v>
      </c>
      <c r="J1350" s="42" t="e">
        <f t="shared" si="211"/>
        <v>#N/A</v>
      </c>
      <c r="K1350" s="42" t="e">
        <f t="shared" si="212"/>
        <v>#N/A</v>
      </c>
      <c r="L1350" s="41" t="e">
        <f t="shared" si="213"/>
        <v>#N/A</v>
      </c>
      <c r="M1350" s="42" t="e">
        <f t="shared" si="214"/>
        <v>#N/A</v>
      </c>
      <c r="N1350" s="41" t="e">
        <f t="shared" si="215"/>
        <v>#N/A</v>
      </c>
      <c r="O1350" s="40" t="e">
        <f t="shared" si="216"/>
        <v>#N/A</v>
      </c>
      <c r="Q1350" s="39">
        <f t="shared" si="217"/>
        <v>0</v>
      </c>
      <c r="R1350" s="40">
        <f t="shared" si="218"/>
        <v>0</v>
      </c>
      <c r="S1350" s="39">
        <f t="shared" si="219"/>
        <v>0</v>
      </c>
    </row>
    <row r="1351" spans="2:19" x14ac:dyDescent="0.3">
      <c r="B1351" s="47"/>
      <c r="C1351" s="45"/>
      <c r="D1351" s="44"/>
      <c r="E1351" s="46"/>
      <c r="F1351" s="45"/>
      <c r="G1351" s="44"/>
      <c r="H1351" s="43"/>
      <c r="I1351" s="39">
        <f t="shared" si="210"/>
        <v>0</v>
      </c>
      <c r="J1351" s="42" t="e">
        <f t="shared" si="211"/>
        <v>#N/A</v>
      </c>
      <c r="K1351" s="42" t="e">
        <f t="shared" si="212"/>
        <v>#N/A</v>
      </c>
      <c r="L1351" s="41" t="e">
        <f t="shared" si="213"/>
        <v>#N/A</v>
      </c>
      <c r="M1351" s="42" t="e">
        <f t="shared" si="214"/>
        <v>#N/A</v>
      </c>
      <c r="N1351" s="41" t="e">
        <f t="shared" si="215"/>
        <v>#N/A</v>
      </c>
      <c r="O1351" s="40" t="e">
        <f t="shared" si="216"/>
        <v>#N/A</v>
      </c>
      <c r="Q1351" s="39">
        <f t="shared" si="217"/>
        <v>0</v>
      </c>
      <c r="R1351" s="40">
        <f t="shared" si="218"/>
        <v>0</v>
      </c>
      <c r="S1351" s="39">
        <f t="shared" si="219"/>
        <v>0</v>
      </c>
    </row>
    <row r="1352" spans="2:19" x14ac:dyDescent="0.3">
      <c r="B1352" s="47"/>
      <c r="C1352" s="45"/>
      <c r="D1352" s="44"/>
      <c r="E1352" s="46"/>
      <c r="F1352" s="45"/>
      <c r="G1352" s="44"/>
      <c r="H1352" s="43"/>
      <c r="I1352" s="39">
        <f t="shared" si="210"/>
        <v>0</v>
      </c>
      <c r="J1352" s="42" t="e">
        <f t="shared" si="211"/>
        <v>#N/A</v>
      </c>
      <c r="K1352" s="42" t="e">
        <f t="shared" si="212"/>
        <v>#N/A</v>
      </c>
      <c r="L1352" s="41" t="e">
        <f t="shared" si="213"/>
        <v>#N/A</v>
      </c>
      <c r="M1352" s="42" t="e">
        <f t="shared" si="214"/>
        <v>#N/A</v>
      </c>
      <c r="N1352" s="41" t="e">
        <f t="shared" si="215"/>
        <v>#N/A</v>
      </c>
      <c r="O1352" s="40" t="e">
        <f t="shared" si="216"/>
        <v>#N/A</v>
      </c>
      <c r="Q1352" s="39">
        <f t="shared" si="217"/>
        <v>0</v>
      </c>
      <c r="R1352" s="40">
        <f t="shared" si="218"/>
        <v>0</v>
      </c>
      <c r="S1352" s="39">
        <f t="shared" si="219"/>
        <v>0</v>
      </c>
    </row>
    <row r="1353" spans="2:19" x14ac:dyDescent="0.3">
      <c r="B1353" s="47"/>
      <c r="C1353" s="45"/>
      <c r="D1353" s="44"/>
      <c r="E1353" s="46"/>
      <c r="F1353" s="45"/>
      <c r="G1353" s="44"/>
      <c r="H1353" s="43"/>
      <c r="I1353" s="39">
        <f t="shared" si="210"/>
        <v>0</v>
      </c>
      <c r="J1353" s="42" t="e">
        <f t="shared" si="211"/>
        <v>#N/A</v>
      </c>
      <c r="K1353" s="42" t="e">
        <f t="shared" si="212"/>
        <v>#N/A</v>
      </c>
      <c r="L1353" s="41" t="e">
        <f t="shared" si="213"/>
        <v>#N/A</v>
      </c>
      <c r="M1353" s="42" t="e">
        <f t="shared" si="214"/>
        <v>#N/A</v>
      </c>
      <c r="N1353" s="41" t="e">
        <f t="shared" si="215"/>
        <v>#N/A</v>
      </c>
      <c r="O1353" s="40" t="e">
        <f t="shared" si="216"/>
        <v>#N/A</v>
      </c>
      <c r="Q1353" s="39">
        <f t="shared" si="217"/>
        <v>0</v>
      </c>
      <c r="R1353" s="40">
        <f t="shared" si="218"/>
        <v>0</v>
      </c>
      <c r="S1353" s="39">
        <f t="shared" si="219"/>
        <v>0</v>
      </c>
    </row>
    <row r="1354" spans="2:19" x14ac:dyDescent="0.3">
      <c r="B1354" s="47"/>
      <c r="C1354" s="45"/>
      <c r="D1354" s="44"/>
      <c r="E1354" s="46"/>
      <c r="F1354" s="45"/>
      <c r="G1354" s="44"/>
      <c r="H1354" s="43"/>
      <c r="I1354" s="39">
        <f t="shared" si="210"/>
        <v>0</v>
      </c>
      <c r="J1354" s="42" t="e">
        <f t="shared" si="211"/>
        <v>#N/A</v>
      </c>
      <c r="K1354" s="42" t="e">
        <f t="shared" si="212"/>
        <v>#N/A</v>
      </c>
      <c r="L1354" s="41" t="e">
        <f t="shared" si="213"/>
        <v>#N/A</v>
      </c>
      <c r="M1354" s="42" t="e">
        <f t="shared" si="214"/>
        <v>#N/A</v>
      </c>
      <c r="N1354" s="41" t="e">
        <f t="shared" si="215"/>
        <v>#N/A</v>
      </c>
      <c r="O1354" s="40" t="e">
        <f t="shared" si="216"/>
        <v>#N/A</v>
      </c>
      <c r="Q1354" s="39">
        <f t="shared" si="217"/>
        <v>0</v>
      </c>
      <c r="R1354" s="40">
        <f t="shared" si="218"/>
        <v>0</v>
      </c>
      <c r="S1354" s="39">
        <f t="shared" si="219"/>
        <v>0</v>
      </c>
    </row>
    <row r="1355" spans="2:19" x14ac:dyDescent="0.3">
      <c r="B1355" s="47"/>
      <c r="C1355" s="45"/>
      <c r="D1355" s="44"/>
      <c r="E1355" s="46"/>
      <c r="F1355" s="45"/>
      <c r="G1355" s="44"/>
      <c r="H1355" s="43"/>
      <c r="I1355" s="39">
        <f t="shared" si="210"/>
        <v>0</v>
      </c>
      <c r="J1355" s="42" t="e">
        <f t="shared" si="211"/>
        <v>#N/A</v>
      </c>
      <c r="K1355" s="42" t="e">
        <f t="shared" si="212"/>
        <v>#N/A</v>
      </c>
      <c r="L1355" s="41" t="e">
        <f t="shared" si="213"/>
        <v>#N/A</v>
      </c>
      <c r="M1355" s="42" t="e">
        <f t="shared" si="214"/>
        <v>#N/A</v>
      </c>
      <c r="N1355" s="41" t="e">
        <f t="shared" si="215"/>
        <v>#N/A</v>
      </c>
      <c r="O1355" s="40" t="e">
        <f t="shared" si="216"/>
        <v>#N/A</v>
      </c>
      <c r="Q1355" s="39">
        <f t="shared" si="217"/>
        <v>0</v>
      </c>
      <c r="R1355" s="40">
        <f t="shared" si="218"/>
        <v>0</v>
      </c>
      <c r="S1355" s="39">
        <f t="shared" si="219"/>
        <v>0</v>
      </c>
    </row>
    <row r="1356" spans="2:19" x14ac:dyDescent="0.3">
      <c r="B1356" s="47"/>
      <c r="C1356" s="45"/>
      <c r="D1356" s="44"/>
      <c r="E1356" s="46"/>
      <c r="F1356" s="45"/>
      <c r="G1356" s="44"/>
      <c r="H1356" s="43"/>
      <c r="I1356" s="39">
        <f t="shared" si="210"/>
        <v>0</v>
      </c>
      <c r="J1356" s="42" t="e">
        <f t="shared" si="211"/>
        <v>#N/A</v>
      </c>
      <c r="K1356" s="42" t="e">
        <f t="shared" si="212"/>
        <v>#N/A</v>
      </c>
      <c r="L1356" s="41" t="e">
        <f t="shared" si="213"/>
        <v>#N/A</v>
      </c>
      <c r="M1356" s="42" t="e">
        <f t="shared" si="214"/>
        <v>#N/A</v>
      </c>
      <c r="N1356" s="41" t="e">
        <f t="shared" si="215"/>
        <v>#N/A</v>
      </c>
      <c r="O1356" s="40" t="e">
        <f t="shared" si="216"/>
        <v>#N/A</v>
      </c>
      <c r="Q1356" s="39">
        <f t="shared" si="217"/>
        <v>0</v>
      </c>
      <c r="R1356" s="40">
        <f t="shared" si="218"/>
        <v>0</v>
      </c>
      <c r="S1356" s="39">
        <f t="shared" si="219"/>
        <v>0</v>
      </c>
    </row>
    <row r="1357" spans="2:19" x14ac:dyDescent="0.3">
      <c r="B1357" s="47"/>
      <c r="C1357" s="45"/>
      <c r="D1357" s="44"/>
      <c r="E1357" s="46"/>
      <c r="F1357" s="45"/>
      <c r="G1357" s="44"/>
      <c r="H1357" s="43"/>
      <c r="I1357" s="39">
        <f t="shared" si="210"/>
        <v>0</v>
      </c>
      <c r="J1357" s="42" t="e">
        <f t="shared" si="211"/>
        <v>#N/A</v>
      </c>
      <c r="K1357" s="42" t="e">
        <f t="shared" si="212"/>
        <v>#N/A</v>
      </c>
      <c r="L1357" s="41" t="e">
        <f t="shared" si="213"/>
        <v>#N/A</v>
      </c>
      <c r="M1357" s="42" t="e">
        <f t="shared" si="214"/>
        <v>#N/A</v>
      </c>
      <c r="N1357" s="41" t="e">
        <f t="shared" si="215"/>
        <v>#N/A</v>
      </c>
      <c r="O1357" s="40" t="e">
        <f t="shared" si="216"/>
        <v>#N/A</v>
      </c>
      <c r="Q1357" s="39">
        <f t="shared" si="217"/>
        <v>0</v>
      </c>
      <c r="R1357" s="40">
        <f t="shared" si="218"/>
        <v>0</v>
      </c>
      <c r="S1357" s="39">
        <f t="shared" si="219"/>
        <v>0</v>
      </c>
    </row>
    <row r="1358" spans="2:19" x14ac:dyDescent="0.3">
      <c r="B1358" s="47"/>
      <c r="C1358" s="45"/>
      <c r="D1358" s="44"/>
      <c r="E1358" s="46"/>
      <c r="F1358" s="45"/>
      <c r="G1358" s="44"/>
      <c r="H1358" s="43"/>
      <c r="I1358" s="39">
        <f t="shared" si="210"/>
        <v>0</v>
      </c>
      <c r="J1358" s="42" t="e">
        <f t="shared" si="211"/>
        <v>#N/A</v>
      </c>
      <c r="K1358" s="42" t="e">
        <f t="shared" si="212"/>
        <v>#N/A</v>
      </c>
      <c r="L1358" s="41" t="e">
        <f t="shared" si="213"/>
        <v>#N/A</v>
      </c>
      <c r="M1358" s="42" t="e">
        <f t="shared" si="214"/>
        <v>#N/A</v>
      </c>
      <c r="N1358" s="41" t="e">
        <f t="shared" si="215"/>
        <v>#N/A</v>
      </c>
      <c r="O1358" s="40" t="e">
        <f t="shared" si="216"/>
        <v>#N/A</v>
      </c>
      <c r="Q1358" s="39">
        <f t="shared" si="217"/>
        <v>0</v>
      </c>
      <c r="R1358" s="40">
        <f t="shared" si="218"/>
        <v>0</v>
      </c>
      <c r="S1358" s="39">
        <f t="shared" si="219"/>
        <v>0</v>
      </c>
    </row>
    <row r="1359" spans="2:19" x14ac:dyDescent="0.3">
      <c r="B1359" s="47"/>
      <c r="C1359" s="45"/>
      <c r="D1359" s="44"/>
      <c r="E1359" s="46"/>
      <c r="F1359" s="45"/>
      <c r="G1359" s="44"/>
      <c r="H1359" s="43"/>
      <c r="I1359" s="39">
        <f t="shared" si="210"/>
        <v>0</v>
      </c>
      <c r="J1359" s="42" t="e">
        <f t="shared" si="211"/>
        <v>#N/A</v>
      </c>
      <c r="K1359" s="42" t="e">
        <f t="shared" si="212"/>
        <v>#N/A</v>
      </c>
      <c r="L1359" s="41" t="e">
        <f t="shared" si="213"/>
        <v>#N/A</v>
      </c>
      <c r="M1359" s="42" t="e">
        <f t="shared" si="214"/>
        <v>#N/A</v>
      </c>
      <c r="N1359" s="41" t="e">
        <f t="shared" si="215"/>
        <v>#N/A</v>
      </c>
      <c r="O1359" s="40" t="e">
        <f t="shared" si="216"/>
        <v>#N/A</v>
      </c>
      <c r="Q1359" s="39">
        <f t="shared" si="217"/>
        <v>0</v>
      </c>
      <c r="R1359" s="40">
        <f t="shared" si="218"/>
        <v>0</v>
      </c>
      <c r="S1359" s="39">
        <f t="shared" si="219"/>
        <v>0</v>
      </c>
    </row>
    <row r="1360" spans="2:19" x14ac:dyDescent="0.3">
      <c r="B1360" s="47"/>
      <c r="C1360" s="45"/>
      <c r="D1360" s="44"/>
      <c r="E1360" s="46"/>
      <c r="F1360" s="45"/>
      <c r="G1360" s="44"/>
      <c r="H1360" s="43"/>
      <c r="I1360" s="39">
        <f t="shared" si="210"/>
        <v>0</v>
      </c>
      <c r="J1360" s="42" t="e">
        <f t="shared" si="211"/>
        <v>#N/A</v>
      </c>
      <c r="K1360" s="42" t="e">
        <f t="shared" si="212"/>
        <v>#N/A</v>
      </c>
      <c r="L1360" s="41" t="e">
        <f t="shared" si="213"/>
        <v>#N/A</v>
      </c>
      <c r="M1360" s="42" t="e">
        <f t="shared" si="214"/>
        <v>#N/A</v>
      </c>
      <c r="N1360" s="41" t="e">
        <f t="shared" si="215"/>
        <v>#N/A</v>
      </c>
      <c r="O1360" s="40" t="e">
        <f t="shared" si="216"/>
        <v>#N/A</v>
      </c>
      <c r="Q1360" s="39">
        <f t="shared" si="217"/>
        <v>0</v>
      </c>
      <c r="R1360" s="40">
        <f t="shared" si="218"/>
        <v>0</v>
      </c>
      <c r="S1360" s="39">
        <f t="shared" si="219"/>
        <v>0</v>
      </c>
    </row>
    <row r="1361" spans="2:19" x14ac:dyDescent="0.3">
      <c r="B1361" s="47"/>
      <c r="C1361" s="45"/>
      <c r="D1361" s="44"/>
      <c r="E1361" s="46"/>
      <c r="F1361" s="45"/>
      <c r="G1361" s="44"/>
      <c r="H1361" s="43"/>
      <c r="I1361" s="39">
        <f t="shared" si="210"/>
        <v>0</v>
      </c>
      <c r="J1361" s="42" t="e">
        <f t="shared" si="211"/>
        <v>#N/A</v>
      </c>
      <c r="K1361" s="42" t="e">
        <f t="shared" si="212"/>
        <v>#N/A</v>
      </c>
      <c r="L1361" s="41" t="e">
        <f t="shared" si="213"/>
        <v>#N/A</v>
      </c>
      <c r="M1361" s="42" t="e">
        <f t="shared" si="214"/>
        <v>#N/A</v>
      </c>
      <c r="N1361" s="41" t="e">
        <f t="shared" si="215"/>
        <v>#N/A</v>
      </c>
      <c r="O1361" s="40" t="e">
        <f t="shared" si="216"/>
        <v>#N/A</v>
      </c>
      <c r="Q1361" s="39">
        <f t="shared" si="217"/>
        <v>0</v>
      </c>
      <c r="R1361" s="40">
        <f t="shared" si="218"/>
        <v>0</v>
      </c>
      <c r="S1361" s="39">
        <f t="shared" si="219"/>
        <v>0</v>
      </c>
    </row>
    <row r="1362" spans="2:19" x14ac:dyDescent="0.3">
      <c r="B1362" s="47"/>
      <c r="C1362" s="45"/>
      <c r="D1362" s="44"/>
      <c r="E1362" s="46"/>
      <c r="F1362" s="45"/>
      <c r="G1362" s="44"/>
      <c r="H1362" s="43"/>
      <c r="I1362" s="39">
        <f t="shared" si="210"/>
        <v>0</v>
      </c>
      <c r="J1362" s="42" t="e">
        <f t="shared" si="211"/>
        <v>#N/A</v>
      </c>
      <c r="K1362" s="42" t="e">
        <f t="shared" si="212"/>
        <v>#N/A</v>
      </c>
      <c r="L1362" s="41" t="e">
        <f t="shared" si="213"/>
        <v>#N/A</v>
      </c>
      <c r="M1362" s="42" t="e">
        <f t="shared" si="214"/>
        <v>#N/A</v>
      </c>
      <c r="N1362" s="41" t="e">
        <f t="shared" si="215"/>
        <v>#N/A</v>
      </c>
      <c r="O1362" s="40" t="e">
        <f t="shared" si="216"/>
        <v>#N/A</v>
      </c>
      <c r="Q1362" s="39">
        <f t="shared" si="217"/>
        <v>0</v>
      </c>
      <c r="R1362" s="40">
        <f t="shared" si="218"/>
        <v>0</v>
      </c>
      <c r="S1362" s="39">
        <f t="shared" si="219"/>
        <v>0</v>
      </c>
    </row>
    <row r="1363" spans="2:19" x14ac:dyDescent="0.3">
      <c r="B1363" s="47"/>
      <c r="C1363" s="45"/>
      <c r="D1363" s="44"/>
      <c r="E1363" s="46"/>
      <c r="F1363" s="45"/>
      <c r="G1363" s="44"/>
      <c r="H1363" s="43"/>
      <c r="I1363" s="39">
        <f t="shared" si="210"/>
        <v>0</v>
      </c>
      <c r="J1363" s="42" t="e">
        <f t="shared" si="211"/>
        <v>#N/A</v>
      </c>
      <c r="K1363" s="42" t="e">
        <f t="shared" si="212"/>
        <v>#N/A</v>
      </c>
      <c r="L1363" s="41" t="e">
        <f t="shared" si="213"/>
        <v>#N/A</v>
      </c>
      <c r="M1363" s="42" t="e">
        <f t="shared" si="214"/>
        <v>#N/A</v>
      </c>
      <c r="N1363" s="41" t="e">
        <f t="shared" si="215"/>
        <v>#N/A</v>
      </c>
      <c r="O1363" s="40" t="e">
        <f t="shared" si="216"/>
        <v>#N/A</v>
      </c>
      <c r="Q1363" s="39">
        <f t="shared" si="217"/>
        <v>0</v>
      </c>
      <c r="R1363" s="40">
        <f t="shared" si="218"/>
        <v>0</v>
      </c>
      <c r="S1363" s="39">
        <f t="shared" si="219"/>
        <v>0</v>
      </c>
    </row>
    <row r="1364" spans="2:19" x14ac:dyDescent="0.3">
      <c r="B1364" s="47"/>
      <c r="C1364" s="45"/>
      <c r="D1364" s="44"/>
      <c r="E1364" s="46"/>
      <c r="F1364" s="45"/>
      <c r="G1364" s="44"/>
      <c r="H1364" s="43"/>
      <c r="I1364" s="39">
        <f t="shared" si="210"/>
        <v>0</v>
      </c>
      <c r="J1364" s="42" t="e">
        <f t="shared" si="211"/>
        <v>#N/A</v>
      </c>
      <c r="K1364" s="42" t="e">
        <f t="shared" si="212"/>
        <v>#N/A</v>
      </c>
      <c r="L1364" s="41" t="e">
        <f t="shared" si="213"/>
        <v>#N/A</v>
      </c>
      <c r="M1364" s="42" t="e">
        <f t="shared" si="214"/>
        <v>#N/A</v>
      </c>
      <c r="N1364" s="41" t="e">
        <f t="shared" si="215"/>
        <v>#N/A</v>
      </c>
      <c r="O1364" s="40" t="e">
        <f t="shared" si="216"/>
        <v>#N/A</v>
      </c>
      <c r="Q1364" s="39">
        <f t="shared" si="217"/>
        <v>0</v>
      </c>
      <c r="R1364" s="40">
        <f t="shared" si="218"/>
        <v>0</v>
      </c>
      <c r="S1364" s="39">
        <f t="shared" si="219"/>
        <v>0</v>
      </c>
    </row>
    <row r="1365" spans="2:19" x14ac:dyDescent="0.3">
      <c r="B1365" s="47"/>
      <c r="C1365" s="45"/>
      <c r="D1365" s="44"/>
      <c r="E1365" s="46"/>
      <c r="F1365" s="45"/>
      <c r="G1365" s="44"/>
      <c r="H1365" s="43"/>
      <c r="I1365" s="39">
        <f t="shared" si="210"/>
        <v>0</v>
      </c>
      <c r="J1365" s="42" t="e">
        <f t="shared" si="211"/>
        <v>#N/A</v>
      </c>
      <c r="K1365" s="42" t="e">
        <f t="shared" si="212"/>
        <v>#N/A</v>
      </c>
      <c r="L1365" s="41" t="e">
        <f t="shared" si="213"/>
        <v>#N/A</v>
      </c>
      <c r="M1365" s="42" t="e">
        <f t="shared" si="214"/>
        <v>#N/A</v>
      </c>
      <c r="N1365" s="41" t="e">
        <f t="shared" si="215"/>
        <v>#N/A</v>
      </c>
      <c r="O1365" s="40" t="e">
        <f t="shared" si="216"/>
        <v>#N/A</v>
      </c>
      <c r="Q1365" s="39">
        <f t="shared" si="217"/>
        <v>0</v>
      </c>
      <c r="R1365" s="40">
        <f t="shared" si="218"/>
        <v>0</v>
      </c>
      <c r="S1365" s="39">
        <f t="shared" si="219"/>
        <v>0</v>
      </c>
    </row>
    <row r="1366" spans="2:19" x14ac:dyDescent="0.3">
      <c r="B1366" s="47"/>
      <c r="C1366" s="45"/>
      <c r="D1366" s="44"/>
      <c r="E1366" s="46"/>
      <c r="F1366" s="45"/>
      <c r="G1366" s="44"/>
      <c r="H1366" s="43"/>
      <c r="I1366" s="39">
        <f t="shared" si="210"/>
        <v>0</v>
      </c>
      <c r="J1366" s="42" t="e">
        <f t="shared" si="211"/>
        <v>#N/A</v>
      </c>
      <c r="K1366" s="42" t="e">
        <f t="shared" si="212"/>
        <v>#N/A</v>
      </c>
      <c r="L1366" s="41" t="e">
        <f t="shared" si="213"/>
        <v>#N/A</v>
      </c>
      <c r="M1366" s="42" t="e">
        <f t="shared" si="214"/>
        <v>#N/A</v>
      </c>
      <c r="N1366" s="41" t="e">
        <f t="shared" si="215"/>
        <v>#N/A</v>
      </c>
      <c r="O1366" s="40" t="e">
        <f t="shared" si="216"/>
        <v>#N/A</v>
      </c>
      <c r="Q1366" s="39">
        <f t="shared" si="217"/>
        <v>0</v>
      </c>
      <c r="R1366" s="40">
        <f t="shared" si="218"/>
        <v>0</v>
      </c>
      <c r="S1366" s="39">
        <f t="shared" si="219"/>
        <v>0</v>
      </c>
    </row>
    <row r="1367" spans="2:19" x14ac:dyDescent="0.3">
      <c r="B1367" s="47"/>
      <c r="C1367" s="45"/>
      <c r="D1367" s="44"/>
      <c r="E1367" s="46"/>
      <c r="F1367" s="45"/>
      <c r="G1367" s="44"/>
      <c r="H1367" s="43"/>
      <c r="I1367" s="39">
        <f t="shared" si="210"/>
        <v>0</v>
      </c>
      <c r="J1367" s="42" t="e">
        <f t="shared" si="211"/>
        <v>#N/A</v>
      </c>
      <c r="K1367" s="42" t="e">
        <f t="shared" si="212"/>
        <v>#N/A</v>
      </c>
      <c r="L1367" s="41" t="e">
        <f t="shared" si="213"/>
        <v>#N/A</v>
      </c>
      <c r="M1367" s="42" t="e">
        <f t="shared" si="214"/>
        <v>#N/A</v>
      </c>
      <c r="N1367" s="41" t="e">
        <f t="shared" si="215"/>
        <v>#N/A</v>
      </c>
      <c r="O1367" s="40" t="e">
        <f t="shared" si="216"/>
        <v>#N/A</v>
      </c>
      <c r="Q1367" s="39">
        <f t="shared" si="217"/>
        <v>0</v>
      </c>
      <c r="R1367" s="40">
        <f t="shared" si="218"/>
        <v>0</v>
      </c>
      <c r="S1367" s="39">
        <f t="shared" si="219"/>
        <v>0</v>
      </c>
    </row>
    <row r="1368" spans="2:19" x14ac:dyDescent="0.3">
      <c r="B1368" s="47"/>
      <c r="C1368" s="45"/>
      <c r="D1368" s="44"/>
      <c r="E1368" s="46"/>
      <c r="F1368" s="45"/>
      <c r="G1368" s="44"/>
      <c r="H1368" s="43"/>
      <c r="I1368" s="39">
        <f t="shared" si="210"/>
        <v>0</v>
      </c>
      <c r="J1368" s="42" t="e">
        <f t="shared" si="211"/>
        <v>#N/A</v>
      </c>
      <c r="K1368" s="42" t="e">
        <f t="shared" si="212"/>
        <v>#N/A</v>
      </c>
      <c r="L1368" s="41" t="e">
        <f t="shared" si="213"/>
        <v>#N/A</v>
      </c>
      <c r="M1368" s="42" t="e">
        <f t="shared" si="214"/>
        <v>#N/A</v>
      </c>
      <c r="N1368" s="41" t="e">
        <f t="shared" si="215"/>
        <v>#N/A</v>
      </c>
      <c r="O1368" s="40" t="e">
        <f t="shared" si="216"/>
        <v>#N/A</v>
      </c>
      <c r="Q1368" s="39">
        <f t="shared" si="217"/>
        <v>0</v>
      </c>
      <c r="R1368" s="40">
        <f t="shared" si="218"/>
        <v>0</v>
      </c>
      <c r="S1368" s="39">
        <f t="shared" si="219"/>
        <v>0</v>
      </c>
    </row>
    <row r="1369" spans="2:19" x14ac:dyDescent="0.3">
      <c r="B1369" s="47"/>
      <c r="C1369" s="45"/>
      <c r="D1369" s="44"/>
      <c r="E1369" s="46"/>
      <c r="F1369" s="45"/>
      <c r="G1369" s="44"/>
      <c r="H1369" s="43"/>
      <c r="I1369" s="39">
        <f t="shared" si="210"/>
        <v>0</v>
      </c>
      <c r="J1369" s="42" t="e">
        <f t="shared" si="211"/>
        <v>#N/A</v>
      </c>
      <c r="K1369" s="42" t="e">
        <f t="shared" si="212"/>
        <v>#N/A</v>
      </c>
      <c r="L1369" s="41" t="e">
        <f t="shared" si="213"/>
        <v>#N/A</v>
      </c>
      <c r="M1369" s="42" t="e">
        <f t="shared" si="214"/>
        <v>#N/A</v>
      </c>
      <c r="N1369" s="41" t="e">
        <f t="shared" si="215"/>
        <v>#N/A</v>
      </c>
      <c r="O1369" s="40" t="e">
        <f t="shared" si="216"/>
        <v>#N/A</v>
      </c>
      <c r="Q1369" s="39">
        <f t="shared" si="217"/>
        <v>0</v>
      </c>
      <c r="R1369" s="40">
        <f t="shared" si="218"/>
        <v>0</v>
      </c>
      <c r="S1369" s="39">
        <f t="shared" si="219"/>
        <v>0</v>
      </c>
    </row>
    <row r="1370" spans="2:19" x14ac:dyDescent="0.3">
      <c r="B1370" s="47"/>
      <c r="C1370" s="45"/>
      <c r="D1370" s="44"/>
      <c r="E1370" s="46"/>
      <c r="F1370" s="45"/>
      <c r="G1370" s="44"/>
      <c r="H1370" s="43"/>
      <c r="I1370" s="39">
        <f t="shared" si="210"/>
        <v>0</v>
      </c>
      <c r="J1370" s="42" t="e">
        <f t="shared" si="211"/>
        <v>#N/A</v>
      </c>
      <c r="K1370" s="42" t="e">
        <f t="shared" si="212"/>
        <v>#N/A</v>
      </c>
      <c r="L1370" s="41" t="e">
        <f t="shared" si="213"/>
        <v>#N/A</v>
      </c>
      <c r="M1370" s="42" t="e">
        <f t="shared" si="214"/>
        <v>#N/A</v>
      </c>
      <c r="N1370" s="41" t="e">
        <f t="shared" si="215"/>
        <v>#N/A</v>
      </c>
      <c r="O1370" s="40" t="e">
        <f t="shared" si="216"/>
        <v>#N/A</v>
      </c>
      <c r="Q1370" s="39">
        <f t="shared" si="217"/>
        <v>0</v>
      </c>
      <c r="R1370" s="40">
        <f t="shared" si="218"/>
        <v>0</v>
      </c>
      <c r="S1370" s="39">
        <f t="shared" si="219"/>
        <v>0</v>
      </c>
    </row>
    <row r="1371" spans="2:19" x14ac:dyDescent="0.3">
      <c r="B1371" s="47"/>
      <c r="C1371" s="45"/>
      <c r="D1371" s="44"/>
      <c r="E1371" s="46"/>
      <c r="F1371" s="45"/>
      <c r="G1371" s="44"/>
      <c r="H1371" s="43"/>
      <c r="I1371" s="39">
        <f t="shared" si="210"/>
        <v>0</v>
      </c>
      <c r="J1371" s="42" t="e">
        <f t="shared" si="211"/>
        <v>#N/A</v>
      </c>
      <c r="K1371" s="42" t="e">
        <f t="shared" si="212"/>
        <v>#N/A</v>
      </c>
      <c r="L1371" s="41" t="e">
        <f t="shared" si="213"/>
        <v>#N/A</v>
      </c>
      <c r="M1371" s="42" t="e">
        <f t="shared" si="214"/>
        <v>#N/A</v>
      </c>
      <c r="N1371" s="41" t="e">
        <f t="shared" si="215"/>
        <v>#N/A</v>
      </c>
      <c r="O1371" s="40" t="e">
        <f t="shared" si="216"/>
        <v>#N/A</v>
      </c>
      <c r="Q1371" s="39">
        <f t="shared" si="217"/>
        <v>0</v>
      </c>
      <c r="R1371" s="40">
        <f t="shared" si="218"/>
        <v>0</v>
      </c>
      <c r="S1371" s="39">
        <f t="shared" si="219"/>
        <v>0</v>
      </c>
    </row>
    <row r="1372" spans="2:19" x14ac:dyDescent="0.3">
      <c r="B1372" s="47"/>
      <c r="C1372" s="45"/>
      <c r="D1372" s="44"/>
      <c r="E1372" s="46"/>
      <c r="F1372" s="45"/>
      <c r="G1372" s="44"/>
      <c r="H1372" s="43"/>
      <c r="I1372" s="39">
        <f t="shared" si="210"/>
        <v>0</v>
      </c>
      <c r="J1372" s="42" t="e">
        <f t="shared" si="211"/>
        <v>#N/A</v>
      </c>
      <c r="K1372" s="42" t="e">
        <f t="shared" si="212"/>
        <v>#N/A</v>
      </c>
      <c r="L1372" s="41" t="e">
        <f t="shared" si="213"/>
        <v>#N/A</v>
      </c>
      <c r="M1372" s="42" t="e">
        <f t="shared" si="214"/>
        <v>#N/A</v>
      </c>
      <c r="N1372" s="41" t="e">
        <f t="shared" si="215"/>
        <v>#N/A</v>
      </c>
      <c r="O1372" s="40" t="e">
        <f t="shared" si="216"/>
        <v>#N/A</v>
      </c>
      <c r="Q1372" s="39">
        <f t="shared" si="217"/>
        <v>0</v>
      </c>
      <c r="R1372" s="40">
        <f t="shared" si="218"/>
        <v>0</v>
      </c>
      <c r="S1372" s="39">
        <f t="shared" si="219"/>
        <v>0</v>
      </c>
    </row>
    <row r="1373" spans="2:19" x14ac:dyDescent="0.3">
      <c r="B1373" s="47"/>
      <c r="C1373" s="45"/>
      <c r="D1373" s="44"/>
      <c r="E1373" s="46"/>
      <c r="F1373" s="45"/>
      <c r="G1373" s="44"/>
      <c r="H1373" s="43"/>
      <c r="I1373" s="39">
        <f t="shared" si="210"/>
        <v>0</v>
      </c>
      <c r="J1373" s="42" t="e">
        <f t="shared" si="211"/>
        <v>#N/A</v>
      </c>
      <c r="K1373" s="42" t="e">
        <f t="shared" si="212"/>
        <v>#N/A</v>
      </c>
      <c r="L1373" s="41" t="e">
        <f t="shared" si="213"/>
        <v>#N/A</v>
      </c>
      <c r="M1373" s="42" t="e">
        <f t="shared" si="214"/>
        <v>#N/A</v>
      </c>
      <c r="N1373" s="41" t="e">
        <f t="shared" si="215"/>
        <v>#N/A</v>
      </c>
      <c r="O1373" s="40" t="e">
        <f t="shared" si="216"/>
        <v>#N/A</v>
      </c>
      <c r="Q1373" s="39">
        <f t="shared" si="217"/>
        <v>0</v>
      </c>
      <c r="R1373" s="40">
        <f t="shared" si="218"/>
        <v>0</v>
      </c>
      <c r="S1373" s="39">
        <f t="shared" si="219"/>
        <v>0</v>
      </c>
    </row>
    <row r="1374" spans="2:19" x14ac:dyDescent="0.3">
      <c r="B1374" s="47"/>
      <c r="C1374" s="45"/>
      <c r="D1374" s="44"/>
      <c r="E1374" s="46"/>
      <c r="F1374" s="45"/>
      <c r="G1374" s="44"/>
      <c r="H1374" s="43"/>
      <c r="I1374" s="39">
        <f t="shared" si="210"/>
        <v>0</v>
      </c>
      <c r="J1374" s="42" t="e">
        <f t="shared" si="211"/>
        <v>#N/A</v>
      </c>
      <c r="K1374" s="42" t="e">
        <f t="shared" si="212"/>
        <v>#N/A</v>
      </c>
      <c r="L1374" s="41" t="e">
        <f t="shared" si="213"/>
        <v>#N/A</v>
      </c>
      <c r="M1374" s="42" t="e">
        <f t="shared" si="214"/>
        <v>#N/A</v>
      </c>
      <c r="N1374" s="41" t="e">
        <f t="shared" si="215"/>
        <v>#N/A</v>
      </c>
      <c r="O1374" s="40" t="e">
        <f t="shared" si="216"/>
        <v>#N/A</v>
      </c>
      <c r="Q1374" s="39">
        <f t="shared" si="217"/>
        <v>0</v>
      </c>
      <c r="R1374" s="40">
        <f t="shared" si="218"/>
        <v>0</v>
      </c>
      <c r="S1374" s="39">
        <f t="shared" si="219"/>
        <v>0</v>
      </c>
    </row>
    <row r="1375" spans="2:19" x14ac:dyDescent="0.3">
      <c r="B1375" s="47"/>
      <c r="C1375" s="45"/>
      <c r="D1375" s="44"/>
      <c r="E1375" s="46"/>
      <c r="F1375" s="45"/>
      <c r="G1375" s="44"/>
      <c r="H1375" s="43"/>
      <c r="I1375" s="39">
        <f t="shared" si="210"/>
        <v>0</v>
      </c>
      <c r="J1375" s="42" t="e">
        <f t="shared" si="211"/>
        <v>#N/A</v>
      </c>
      <c r="K1375" s="42" t="e">
        <f t="shared" si="212"/>
        <v>#N/A</v>
      </c>
      <c r="L1375" s="41" t="e">
        <f t="shared" si="213"/>
        <v>#N/A</v>
      </c>
      <c r="M1375" s="42" t="e">
        <f t="shared" si="214"/>
        <v>#N/A</v>
      </c>
      <c r="N1375" s="41" t="e">
        <f t="shared" si="215"/>
        <v>#N/A</v>
      </c>
      <c r="O1375" s="40" t="e">
        <f t="shared" si="216"/>
        <v>#N/A</v>
      </c>
      <c r="Q1375" s="39">
        <f t="shared" si="217"/>
        <v>0</v>
      </c>
      <c r="R1375" s="40">
        <f t="shared" si="218"/>
        <v>0</v>
      </c>
      <c r="S1375" s="39">
        <f t="shared" si="219"/>
        <v>0</v>
      </c>
    </row>
    <row r="1376" spans="2:19" x14ac:dyDescent="0.3">
      <c r="B1376" s="47"/>
      <c r="C1376" s="45"/>
      <c r="D1376" s="44"/>
      <c r="E1376" s="46"/>
      <c r="F1376" s="45"/>
      <c r="G1376" s="44"/>
      <c r="H1376" s="43"/>
      <c r="I1376" s="39">
        <f t="shared" si="210"/>
        <v>0</v>
      </c>
      <c r="J1376" s="42" t="e">
        <f t="shared" si="211"/>
        <v>#N/A</v>
      </c>
      <c r="K1376" s="42" t="e">
        <f t="shared" si="212"/>
        <v>#N/A</v>
      </c>
      <c r="L1376" s="41" t="e">
        <f t="shared" si="213"/>
        <v>#N/A</v>
      </c>
      <c r="M1376" s="42" t="e">
        <f t="shared" si="214"/>
        <v>#N/A</v>
      </c>
      <c r="N1376" s="41" t="e">
        <f t="shared" si="215"/>
        <v>#N/A</v>
      </c>
      <c r="O1376" s="40" t="e">
        <f t="shared" si="216"/>
        <v>#N/A</v>
      </c>
      <c r="Q1376" s="39">
        <f t="shared" si="217"/>
        <v>0</v>
      </c>
      <c r="R1376" s="40">
        <f t="shared" si="218"/>
        <v>0</v>
      </c>
      <c r="S1376" s="39">
        <f t="shared" si="219"/>
        <v>0</v>
      </c>
    </row>
    <row r="1377" spans="2:19" x14ac:dyDescent="0.3">
      <c r="B1377" s="47"/>
      <c r="C1377" s="45"/>
      <c r="D1377" s="44"/>
      <c r="E1377" s="46"/>
      <c r="F1377" s="45"/>
      <c r="G1377" s="44"/>
      <c r="H1377" s="43"/>
      <c r="I1377" s="39">
        <f t="shared" si="210"/>
        <v>0</v>
      </c>
      <c r="J1377" s="42" t="e">
        <f t="shared" si="211"/>
        <v>#N/A</v>
      </c>
      <c r="K1377" s="42" t="e">
        <f t="shared" si="212"/>
        <v>#N/A</v>
      </c>
      <c r="L1377" s="41" t="e">
        <f t="shared" si="213"/>
        <v>#N/A</v>
      </c>
      <c r="M1377" s="42" t="e">
        <f t="shared" si="214"/>
        <v>#N/A</v>
      </c>
      <c r="N1377" s="41" t="e">
        <f t="shared" si="215"/>
        <v>#N/A</v>
      </c>
      <c r="O1377" s="40" t="e">
        <f t="shared" si="216"/>
        <v>#N/A</v>
      </c>
      <c r="Q1377" s="39">
        <f t="shared" si="217"/>
        <v>0</v>
      </c>
      <c r="R1377" s="40">
        <f t="shared" si="218"/>
        <v>0</v>
      </c>
      <c r="S1377" s="39">
        <f t="shared" si="219"/>
        <v>0</v>
      </c>
    </row>
    <row r="1378" spans="2:19" x14ac:dyDescent="0.3">
      <c r="B1378" s="47"/>
      <c r="C1378" s="45"/>
      <c r="D1378" s="44"/>
      <c r="E1378" s="46"/>
      <c r="F1378" s="45"/>
      <c r="G1378" s="44"/>
      <c r="H1378" s="43"/>
      <c r="I1378" s="39">
        <f t="shared" si="210"/>
        <v>0</v>
      </c>
      <c r="J1378" s="42" t="e">
        <f t="shared" si="211"/>
        <v>#N/A</v>
      </c>
      <c r="K1378" s="42" t="e">
        <f t="shared" si="212"/>
        <v>#N/A</v>
      </c>
      <c r="L1378" s="41" t="e">
        <f t="shared" si="213"/>
        <v>#N/A</v>
      </c>
      <c r="M1378" s="42" t="e">
        <f t="shared" si="214"/>
        <v>#N/A</v>
      </c>
      <c r="N1378" s="41" t="e">
        <f t="shared" si="215"/>
        <v>#N/A</v>
      </c>
      <c r="O1378" s="40" t="e">
        <f t="shared" si="216"/>
        <v>#N/A</v>
      </c>
      <c r="Q1378" s="39">
        <f t="shared" si="217"/>
        <v>0</v>
      </c>
      <c r="R1378" s="40">
        <f t="shared" si="218"/>
        <v>0</v>
      </c>
      <c r="S1378" s="39">
        <f t="shared" si="219"/>
        <v>0</v>
      </c>
    </row>
    <row r="1379" spans="2:19" x14ac:dyDescent="0.3">
      <c r="B1379" s="47"/>
      <c r="C1379" s="45"/>
      <c r="D1379" s="44"/>
      <c r="E1379" s="46"/>
      <c r="F1379" s="45"/>
      <c r="G1379" s="44"/>
      <c r="H1379" s="43"/>
      <c r="I1379" s="39">
        <f t="shared" si="210"/>
        <v>0</v>
      </c>
      <c r="J1379" s="42" t="e">
        <f t="shared" si="211"/>
        <v>#N/A</v>
      </c>
      <c r="K1379" s="42" t="e">
        <f t="shared" si="212"/>
        <v>#N/A</v>
      </c>
      <c r="L1379" s="41" t="e">
        <f t="shared" si="213"/>
        <v>#N/A</v>
      </c>
      <c r="M1379" s="42" t="e">
        <f t="shared" si="214"/>
        <v>#N/A</v>
      </c>
      <c r="N1379" s="41" t="e">
        <f t="shared" si="215"/>
        <v>#N/A</v>
      </c>
      <c r="O1379" s="40" t="e">
        <f t="shared" si="216"/>
        <v>#N/A</v>
      </c>
      <c r="Q1379" s="39">
        <f t="shared" si="217"/>
        <v>0</v>
      </c>
      <c r="R1379" s="40">
        <f t="shared" si="218"/>
        <v>0</v>
      </c>
      <c r="S1379" s="39">
        <f t="shared" si="219"/>
        <v>0</v>
      </c>
    </row>
    <row r="1380" spans="2:19" x14ac:dyDescent="0.3">
      <c r="B1380" s="47"/>
      <c r="C1380" s="45"/>
      <c r="D1380" s="44"/>
      <c r="E1380" s="46"/>
      <c r="F1380" s="45"/>
      <c r="G1380" s="44"/>
      <c r="H1380" s="43"/>
      <c r="I1380" s="39">
        <f t="shared" si="210"/>
        <v>0</v>
      </c>
      <c r="J1380" s="42" t="e">
        <f t="shared" si="211"/>
        <v>#N/A</v>
      </c>
      <c r="K1380" s="42" t="e">
        <f t="shared" si="212"/>
        <v>#N/A</v>
      </c>
      <c r="L1380" s="41" t="e">
        <f t="shared" si="213"/>
        <v>#N/A</v>
      </c>
      <c r="M1380" s="42" t="e">
        <f t="shared" si="214"/>
        <v>#N/A</v>
      </c>
      <c r="N1380" s="41" t="e">
        <f t="shared" si="215"/>
        <v>#N/A</v>
      </c>
      <c r="O1380" s="40" t="e">
        <f t="shared" si="216"/>
        <v>#N/A</v>
      </c>
      <c r="Q1380" s="39">
        <f t="shared" si="217"/>
        <v>0</v>
      </c>
      <c r="R1380" s="40">
        <f t="shared" si="218"/>
        <v>0</v>
      </c>
      <c r="S1380" s="39">
        <f t="shared" si="219"/>
        <v>0</v>
      </c>
    </row>
    <row r="1381" spans="2:19" x14ac:dyDescent="0.3">
      <c r="B1381" s="47"/>
      <c r="C1381" s="45"/>
      <c r="D1381" s="44"/>
      <c r="E1381" s="46"/>
      <c r="F1381" s="45"/>
      <c r="G1381" s="44"/>
      <c r="H1381" s="43"/>
      <c r="I1381" s="39">
        <f t="shared" si="210"/>
        <v>0</v>
      </c>
      <c r="J1381" s="42" t="e">
        <f t="shared" si="211"/>
        <v>#N/A</v>
      </c>
      <c r="K1381" s="42" t="e">
        <f t="shared" si="212"/>
        <v>#N/A</v>
      </c>
      <c r="L1381" s="41" t="e">
        <f t="shared" si="213"/>
        <v>#N/A</v>
      </c>
      <c r="M1381" s="42" t="e">
        <f t="shared" si="214"/>
        <v>#N/A</v>
      </c>
      <c r="N1381" s="41" t="e">
        <f t="shared" si="215"/>
        <v>#N/A</v>
      </c>
      <c r="O1381" s="40" t="e">
        <f t="shared" si="216"/>
        <v>#N/A</v>
      </c>
      <c r="Q1381" s="39">
        <f t="shared" si="217"/>
        <v>0</v>
      </c>
      <c r="R1381" s="40">
        <f t="shared" si="218"/>
        <v>0</v>
      </c>
      <c r="S1381" s="39">
        <f t="shared" si="219"/>
        <v>0</v>
      </c>
    </row>
    <row r="1382" spans="2:19" x14ac:dyDescent="0.3">
      <c r="B1382" s="47"/>
      <c r="C1382" s="45"/>
      <c r="D1382" s="44"/>
      <c r="E1382" s="46"/>
      <c r="F1382" s="45"/>
      <c r="G1382" s="44"/>
      <c r="H1382" s="43"/>
      <c r="I1382" s="39">
        <f t="shared" si="210"/>
        <v>0</v>
      </c>
      <c r="J1382" s="42" t="e">
        <f t="shared" si="211"/>
        <v>#N/A</v>
      </c>
      <c r="K1382" s="42" t="e">
        <f t="shared" si="212"/>
        <v>#N/A</v>
      </c>
      <c r="L1382" s="41" t="e">
        <f t="shared" si="213"/>
        <v>#N/A</v>
      </c>
      <c r="M1382" s="42" t="e">
        <f t="shared" si="214"/>
        <v>#N/A</v>
      </c>
      <c r="N1382" s="41" t="e">
        <f t="shared" si="215"/>
        <v>#N/A</v>
      </c>
      <c r="O1382" s="40" t="e">
        <f t="shared" si="216"/>
        <v>#N/A</v>
      </c>
      <c r="Q1382" s="39">
        <f t="shared" si="217"/>
        <v>0</v>
      </c>
      <c r="R1382" s="40">
        <f t="shared" si="218"/>
        <v>0</v>
      </c>
      <c r="S1382" s="39">
        <f t="shared" si="219"/>
        <v>0</v>
      </c>
    </row>
    <row r="1383" spans="2:19" x14ac:dyDescent="0.3">
      <c r="B1383" s="47"/>
      <c r="C1383" s="45"/>
      <c r="D1383" s="44"/>
      <c r="E1383" s="46"/>
      <c r="F1383" s="45"/>
      <c r="G1383" s="44"/>
      <c r="H1383" s="43"/>
      <c r="I1383" s="39">
        <f t="shared" si="210"/>
        <v>0</v>
      </c>
      <c r="J1383" s="42" t="e">
        <f t="shared" si="211"/>
        <v>#N/A</v>
      </c>
      <c r="K1383" s="42" t="e">
        <f t="shared" si="212"/>
        <v>#N/A</v>
      </c>
      <c r="L1383" s="41" t="e">
        <f t="shared" si="213"/>
        <v>#N/A</v>
      </c>
      <c r="M1383" s="42" t="e">
        <f t="shared" si="214"/>
        <v>#N/A</v>
      </c>
      <c r="N1383" s="41" t="e">
        <f t="shared" si="215"/>
        <v>#N/A</v>
      </c>
      <c r="O1383" s="40" t="e">
        <f t="shared" si="216"/>
        <v>#N/A</v>
      </c>
      <c r="Q1383" s="39">
        <f t="shared" si="217"/>
        <v>0</v>
      </c>
      <c r="R1383" s="40">
        <f t="shared" si="218"/>
        <v>0</v>
      </c>
      <c r="S1383" s="39">
        <f t="shared" si="219"/>
        <v>0</v>
      </c>
    </row>
    <row r="1384" spans="2:19" x14ac:dyDescent="0.3">
      <c r="B1384" s="47"/>
      <c r="C1384" s="45"/>
      <c r="D1384" s="44"/>
      <c r="E1384" s="46"/>
      <c r="F1384" s="45"/>
      <c r="G1384" s="44"/>
      <c r="H1384" s="43"/>
      <c r="I1384" s="39">
        <f t="shared" si="210"/>
        <v>0</v>
      </c>
      <c r="J1384" s="42" t="e">
        <f t="shared" si="211"/>
        <v>#N/A</v>
      </c>
      <c r="K1384" s="42" t="e">
        <f t="shared" si="212"/>
        <v>#N/A</v>
      </c>
      <c r="L1384" s="41" t="e">
        <f t="shared" si="213"/>
        <v>#N/A</v>
      </c>
      <c r="M1384" s="42" t="e">
        <f t="shared" si="214"/>
        <v>#N/A</v>
      </c>
      <c r="N1384" s="41" t="e">
        <f t="shared" si="215"/>
        <v>#N/A</v>
      </c>
      <c r="O1384" s="40" t="e">
        <f t="shared" si="216"/>
        <v>#N/A</v>
      </c>
      <c r="Q1384" s="39">
        <f t="shared" si="217"/>
        <v>0</v>
      </c>
      <c r="R1384" s="40">
        <f t="shared" si="218"/>
        <v>0</v>
      </c>
      <c r="S1384" s="39">
        <f t="shared" si="219"/>
        <v>0</v>
      </c>
    </row>
    <row r="1385" spans="2:19" x14ac:dyDescent="0.3">
      <c r="B1385" s="47"/>
      <c r="C1385" s="45"/>
      <c r="D1385" s="44"/>
      <c r="E1385" s="46"/>
      <c r="F1385" s="45"/>
      <c r="G1385" s="44"/>
      <c r="H1385" s="43"/>
      <c r="I1385" s="39">
        <f t="shared" si="210"/>
        <v>0</v>
      </c>
      <c r="J1385" s="42" t="e">
        <f t="shared" si="211"/>
        <v>#N/A</v>
      </c>
      <c r="K1385" s="42" t="e">
        <f t="shared" si="212"/>
        <v>#N/A</v>
      </c>
      <c r="L1385" s="41" t="e">
        <f t="shared" si="213"/>
        <v>#N/A</v>
      </c>
      <c r="M1385" s="42" t="e">
        <f t="shared" si="214"/>
        <v>#N/A</v>
      </c>
      <c r="N1385" s="41" t="e">
        <f t="shared" si="215"/>
        <v>#N/A</v>
      </c>
      <c r="O1385" s="40" t="e">
        <f t="shared" si="216"/>
        <v>#N/A</v>
      </c>
      <c r="Q1385" s="39">
        <f t="shared" si="217"/>
        <v>0</v>
      </c>
      <c r="R1385" s="40">
        <f t="shared" si="218"/>
        <v>0</v>
      </c>
      <c r="S1385" s="39">
        <f t="shared" si="219"/>
        <v>0</v>
      </c>
    </row>
    <row r="1386" spans="2:19" x14ac:dyDescent="0.3">
      <c r="B1386" s="47"/>
      <c r="C1386" s="45"/>
      <c r="D1386" s="44"/>
      <c r="E1386" s="46"/>
      <c r="F1386" s="45"/>
      <c r="G1386" s="44"/>
      <c r="H1386" s="43"/>
      <c r="I1386" s="39">
        <f t="shared" si="210"/>
        <v>0</v>
      </c>
      <c r="J1386" s="42" t="e">
        <f t="shared" si="211"/>
        <v>#N/A</v>
      </c>
      <c r="K1386" s="42" t="e">
        <f t="shared" si="212"/>
        <v>#N/A</v>
      </c>
      <c r="L1386" s="41" t="e">
        <f t="shared" si="213"/>
        <v>#N/A</v>
      </c>
      <c r="M1386" s="42" t="e">
        <f t="shared" si="214"/>
        <v>#N/A</v>
      </c>
      <c r="N1386" s="41" t="e">
        <f t="shared" si="215"/>
        <v>#N/A</v>
      </c>
      <c r="O1386" s="40" t="e">
        <f t="shared" si="216"/>
        <v>#N/A</v>
      </c>
      <c r="Q1386" s="39">
        <f t="shared" si="217"/>
        <v>0</v>
      </c>
      <c r="R1386" s="40">
        <f t="shared" si="218"/>
        <v>0</v>
      </c>
      <c r="S1386" s="39">
        <f t="shared" si="219"/>
        <v>0</v>
      </c>
    </row>
    <row r="1387" spans="2:19" x14ac:dyDescent="0.3">
      <c r="B1387" s="47"/>
      <c r="C1387" s="45"/>
      <c r="D1387" s="44"/>
      <c r="E1387" s="46"/>
      <c r="F1387" s="45"/>
      <c r="G1387" s="44"/>
      <c r="H1387" s="43"/>
      <c r="I1387" s="39">
        <f t="shared" si="210"/>
        <v>0</v>
      </c>
      <c r="J1387" s="42" t="e">
        <f t="shared" si="211"/>
        <v>#N/A</v>
      </c>
      <c r="K1387" s="42" t="e">
        <f t="shared" si="212"/>
        <v>#N/A</v>
      </c>
      <c r="L1387" s="41" t="e">
        <f t="shared" si="213"/>
        <v>#N/A</v>
      </c>
      <c r="M1387" s="42" t="e">
        <f t="shared" si="214"/>
        <v>#N/A</v>
      </c>
      <c r="N1387" s="41" t="e">
        <f t="shared" si="215"/>
        <v>#N/A</v>
      </c>
      <c r="O1387" s="40" t="e">
        <f t="shared" si="216"/>
        <v>#N/A</v>
      </c>
      <c r="Q1387" s="39">
        <f t="shared" si="217"/>
        <v>0</v>
      </c>
      <c r="R1387" s="40">
        <f t="shared" si="218"/>
        <v>0</v>
      </c>
      <c r="S1387" s="39">
        <f t="shared" si="219"/>
        <v>0</v>
      </c>
    </row>
    <row r="1388" spans="2:19" x14ac:dyDescent="0.3">
      <c r="B1388" s="47"/>
      <c r="C1388" s="45"/>
      <c r="D1388" s="44"/>
      <c r="E1388" s="46"/>
      <c r="F1388" s="45"/>
      <c r="G1388" s="44"/>
      <c r="H1388" s="43"/>
      <c r="I1388" s="39">
        <f t="shared" si="210"/>
        <v>0</v>
      </c>
      <c r="J1388" s="42" t="e">
        <f t="shared" si="211"/>
        <v>#N/A</v>
      </c>
      <c r="K1388" s="42" t="e">
        <f t="shared" si="212"/>
        <v>#N/A</v>
      </c>
      <c r="L1388" s="41" t="e">
        <f t="shared" si="213"/>
        <v>#N/A</v>
      </c>
      <c r="M1388" s="42" t="e">
        <f t="shared" si="214"/>
        <v>#N/A</v>
      </c>
      <c r="N1388" s="41" t="e">
        <f t="shared" si="215"/>
        <v>#N/A</v>
      </c>
      <c r="O1388" s="40" t="e">
        <f t="shared" si="216"/>
        <v>#N/A</v>
      </c>
      <c r="Q1388" s="39">
        <f t="shared" si="217"/>
        <v>0</v>
      </c>
      <c r="R1388" s="40">
        <f t="shared" si="218"/>
        <v>0</v>
      </c>
      <c r="S1388" s="39">
        <f t="shared" si="219"/>
        <v>0</v>
      </c>
    </row>
    <row r="1389" spans="2:19" x14ac:dyDescent="0.3">
      <c r="B1389" s="47"/>
      <c r="C1389" s="45"/>
      <c r="D1389" s="44"/>
      <c r="E1389" s="46"/>
      <c r="F1389" s="45"/>
      <c r="G1389" s="44"/>
      <c r="H1389" s="43"/>
      <c r="I1389" s="39">
        <f t="shared" si="210"/>
        <v>0</v>
      </c>
      <c r="J1389" s="42" t="e">
        <f t="shared" si="211"/>
        <v>#N/A</v>
      </c>
      <c r="K1389" s="42" t="e">
        <f t="shared" si="212"/>
        <v>#N/A</v>
      </c>
      <c r="L1389" s="41" t="e">
        <f t="shared" si="213"/>
        <v>#N/A</v>
      </c>
      <c r="M1389" s="42" t="e">
        <f t="shared" si="214"/>
        <v>#N/A</v>
      </c>
      <c r="N1389" s="41" t="e">
        <f t="shared" si="215"/>
        <v>#N/A</v>
      </c>
      <c r="O1389" s="40" t="e">
        <f t="shared" si="216"/>
        <v>#N/A</v>
      </c>
      <c r="Q1389" s="39">
        <f t="shared" si="217"/>
        <v>0</v>
      </c>
      <c r="R1389" s="40">
        <f t="shared" si="218"/>
        <v>0</v>
      </c>
      <c r="S1389" s="39">
        <f t="shared" si="219"/>
        <v>0</v>
      </c>
    </row>
    <row r="1390" spans="2:19" x14ac:dyDescent="0.3">
      <c r="B1390" s="47"/>
      <c r="C1390" s="45"/>
      <c r="D1390" s="44"/>
      <c r="E1390" s="46"/>
      <c r="F1390" s="45"/>
      <c r="G1390" s="44"/>
      <c r="H1390" s="43"/>
      <c r="I1390" s="39">
        <f t="shared" si="210"/>
        <v>0</v>
      </c>
      <c r="J1390" s="42" t="e">
        <f t="shared" si="211"/>
        <v>#N/A</v>
      </c>
      <c r="K1390" s="42" t="e">
        <f t="shared" si="212"/>
        <v>#N/A</v>
      </c>
      <c r="L1390" s="41" t="e">
        <f t="shared" si="213"/>
        <v>#N/A</v>
      </c>
      <c r="M1390" s="42" t="e">
        <f t="shared" si="214"/>
        <v>#N/A</v>
      </c>
      <c r="N1390" s="41" t="e">
        <f t="shared" si="215"/>
        <v>#N/A</v>
      </c>
      <c r="O1390" s="40" t="e">
        <f t="shared" si="216"/>
        <v>#N/A</v>
      </c>
      <c r="Q1390" s="39">
        <f t="shared" si="217"/>
        <v>0</v>
      </c>
      <c r="R1390" s="40">
        <f t="shared" si="218"/>
        <v>0</v>
      </c>
      <c r="S1390" s="39">
        <f t="shared" si="219"/>
        <v>0</v>
      </c>
    </row>
    <row r="1391" spans="2:19" x14ac:dyDescent="0.3">
      <c r="B1391" s="47"/>
      <c r="C1391" s="45"/>
      <c r="D1391" s="44"/>
      <c r="E1391" s="46"/>
      <c r="F1391" s="45"/>
      <c r="G1391" s="44"/>
      <c r="H1391" s="43"/>
      <c r="I1391" s="39">
        <f t="shared" si="210"/>
        <v>0</v>
      </c>
      <c r="J1391" s="42" t="e">
        <f t="shared" si="211"/>
        <v>#N/A</v>
      </c>
      <c r="K1391" s="42" t="e">
        <f t="shared" si="212"/>
        <v>#N/A</v>
      </c>
      <c r="L1391" s="41" t="e">
        <f t="shared" si="213"/>
        <v>#N/A</v>
      </c>
      <c r="M1391" s="42" t="e">
        <f t="shared" si="214"/>
        <v>#N/A</v>
      </c>
      <c r="N1391" s="41" t="e">
        <f t="shared" si="215"/>
        <v>#N/A</v>
      </c>
      <c r="O1391" s="40" t="e">
        <f t="shared" si="216"/>
        <v>#N/A</v>
      </c>
      <c r="Q1391" s="39">
        <f t="shared" si="217"/>
        <v>0</v>
      </c>
      <c r="R1391" s="40">
        <f t="shared" si="218"/>
        <v>0</v>
      </c>
      <c r="S1391" s="39">
        <f t="shared" si="219"/>
        <v>0</v>
      </c>
    </row>
    <row r="1392" spans="2:19" x14ac:dyDescent="0.3">
      <c r="B1392" s="47"/>
      <c r="C1392" s="45"/>
      <c r="D1392" s="44"/>
      <c r="E1392" s="46"/>
      <c r="F1392" s="45"/>
      <c r="G1392" s="44"/>
      <c r="H1392" s="43"/>
      <c r="I1392" s="39">
        <f t="shared" si="210"/>
        <v>0</v>
      </c>
      <c r="J1392" s="42" t="e">
        <f t="shared" si="211"/>
        <v>#N/A</v>
      </c>
      <c r="K1392" s="42" t="e">
        <f t="shared" si="212"/>
        <v>#N/A</v>
      </c>
      <c r="L1392" s="41" t="e">
        <f t="shared" si="213"/>
        <v>#N/A</v>
      </c>
      <c r="M1392" s="42" t="e">
        <f t="shared" si="214"/>
        <v>#N/A</v>
      </c>
      <c r="N1392" s="41" t="e">
        <f t="shared" si="215"/>
        <v>#N/A</v>
      </c>
      <c r="O1392" s="40" t="e">
        <f t="shared" si="216"/>
        <v>#N/A</v>
      </c>
      <c r="Q1392" s="39">
        <f t="shared" si="217"/>
        <v>0</v>
      </c>
      <c r="R1392" s="40">
        <f t="shared" si="218"/>
        <v>0</v>
      </c>
      <c r="S1392" s="39">
        <f t="shared" si="219"/>
        <v>0</v>
      </c>
    </row>
    <row r="1393" spans="2:19" x14ac:dyDescent="0.3">
      <c r="B1393" s="47"/>
      <c r="C1393" s="45"/>
      <c r="D1393" s="44"/>
      <c r="E1393" s="46"/>
      <c r="F1393" s="45"/>
      <c r="G1393" s="44"/>
      <c r="H1393" s="43"/>
      <c r="I1393" s="39">
        <f t="shared" si="210"/>
        <v>0</v>
      </c>
      <c r="J1393" s="42" t="e">
        <f t="shared" si="211"/>
        <v>#N/A</v>
      </c>
      <c r="K1393" s="42" t="e">
        <f t="shared" si="212"/>
        <v>#N/A</v>
      </c>
      <c r="L1393" s="41" t="e">
        <f t="shared" si="213"/>
        <v>#N/A</v>
      </c>
      <c r="M1393" s="42" t="e">
        <f t="shared" si="214"/>
        <v>#N/A</v>
      </c>
      <c r="N1393" s="41" t="e">
        <f t="shared" si="215"/>
        <v>#N/A</v>
      </c>
      <c r="O1393" s="40" t="e">
        <f t="shared" si="216"/>
        <v>#N/A</v>
      </c>
      <c r="Q1393" s="39">
        <f t="shared" si="217"/>
        <v>0</v>
      </c>
      <c r="R1393" s="40">
        <f t="shared" si="218"/>
        <v>0</v>
      </c>
      <c r="S1393" s="39">
        <f t="shared" si="219"/>
        <v>0</v>
      </c>
    </row>
    <row r="1394" spans="2:19" x14ac:dyDescent="0.3">
      <c r="B1394" s="47"/>
      <c r="C1394" s="45"/>
      <c r="D1394" s="44"/>
      <c r="E1394" s="46"/>
      <c r="F1394" s="45"/>
      <c r="G1394" s="44"/>
      <c r="H1394" s="43"/>
      <c r="I1394" s="39">
        <f t="shared" si="210"/>
        <v>0</v>
      </c>
      <c r="J1394" s="42" t="e">
        <f t="shared" si="211"/>
        <v>#N/A</v>
      </c>
      <c r="K1394" s="42" t="e">
        <f t="shared" si="212"/>
        <v>#N/A</v>
      </c>
      <c r="L1394" s="41" t="e">
        <f t="shared" si="213"/>
        <v>#N/A</v>
      </c>
      <c r="M1394" s="42" t="e">
        <f t="shared" si="214"/>
        <v>#N/A</v>
      </c>
      <c r="N1394" s="41" t="e">
        <f t="shared" si="215"/>
        <v>#N/A</v>
      </c>
      <c r="O1394" s="40" t="e">
        <f t="shared" si="216"/>
        <v>#N/A</v>
      </c>
      <c r="Q1394" s="39">
        <f t="shared" si="217"/>
        <v>0</v>
      </c>
      <c r="R1394" s="40">
        <f t="shared" si="218"/>
        <v>0</v>
      </c>
      <c r="S1394" s="39">
        <f t="shared" si="219"/>
        <v>0</v>
      </c>
    </row>
    <row r="1395" spans="2:19" x14ac:dyDescent="0.3">
      <c r="B1395" s="47"/>
      <c r="C1395" s="45"/>
      <c r="D1395" s="44"/>
      <c r="E1395" s="46"/>
      <c r="F1395" s="45"/>
      <c r="G1395" s="44"/>
      <c r="H1395" s="43"/>
      <c r="I1395" s="39">
        <f t="shared" si="210"/>
        <v>0</v>
      </c>
      <c r="J1395" s="42" t="e">
        <f t="shared" si="211"/>
        <v>#N/A</v>
      </c>
      <c r="K1395" s="42" t="e">
        <f t="shared" si="212"/>
        <v>#N/A</v>
      </c>
      <c r="L1395" s="41" t="e">
        <f t="shared" si="213"/>
        <v>#N/A</v>
      </c>
      <c r="M1395" s="42" t="e">
        <f t="shared" si="214"/>
        <v>#N/A</v>
      </c>
      <c r="N1395" s="41" t="e">
        <f t="shared" si="215"/>
        <v>#N/A</v>
      </c>
      <c r="O1395" s="40" t="e">
        <f t="shared" si="216"/>
        <v>#N/A</v>
      </c>
      <c r="Q1395" s="39">
        <f t="shared" si="217"/>
        <v>0</v>
      </c>
      <c r="R1395" s="40">
        <f t="shared" si="218"/>
        <v>0</v>
      </c>
      <c r="S1395" s="39">
        <f t="shared" si="219"/>
        <v>0</v>
      </c>
    </row>
    <row r="1396" spans="2:19" x14ac:dyDescent="0.3">
      <c r="B1396" s="47"/>
      <c r="C1396" s="45"/>
      <c r="D1396" s="44"/>
      <c r="E1396" s="46"/>
      <c r="F1396" s="45"/>
      <c r="G1396" s="44"/>
      <c r="H1396" s="43"/>
      <c r="I1396" s="39">
        <f t="shared" si="210"/>
        <v>0</v>
      </c>
      <c r="J1396" s="42" t="e">
        <f t="shared" si="211"/>
        <v>#N/A</v>
      </c>
      <c r="K1396" s="42" t="e">
        <f t="shared" si="212"/>
        <v>#N/A</v>
      </c>
      <c r="L1396" s="41" t="e">
        <f t="shared" si="213"/>
        <v>#N/A</v>
      </c>
      <c r="M1396" s="42" t="e">
        <f t="shared" si="214"/>
        <v>#N/A</v>
      </c>
      <c r="N1396" s="41" t="e">
        <f t="shared" si="215"/>
        <v>#N/A</v>
      </c>
      <c r="O1396" s="40" t="e">
        <f t="shared" si="216"/>
        <v>#N/A</v>
      </c>
      <c r="Q1396" s="39">
        <f t="shared" si="217"/>
        <v>0</v>
      </c>
      <c r="R1396" s="40">
        <f t="shared" si="218"/>
        <v>0</v>
      </c>
      <c r="S1396" s="39">
        <f t="shared" si="219"/>
        <v>0</v>
      </c>
    </row>
    <row r="1397" spans="2:19" x14ac:dyDescent="0.3">
      <c r="B1397" s="47"/>
      <c r="C1397" s="45"/>
      <c r="D1397" s="44"/>
      <c r="E1397" s="46"/>
      <c r="F1397" s="45"/>
      <c r="G1397" s="44"/>
      <c r="H1397" s="43"/>
      <c r="I1397" s="39">
        <f t="shared" si="210"/>
        <v>0</v>
      </c>
      <c r="J1397" s="42" t="e">
        <f t="shared" si="211"/>
        <v>#N/A</v>
      </c>
      <c r="K1397" s="42" t="e">
        <f t="shared" si="212"/>
        <v>#N/A</v>
      </c>
      <c r="L1397" s="41" t="e">
        <f t="shared" si="213"/>
        <v>#N/A</v>
      </c>
      <c r="M1397" s="42" t="e">
        <f t="shared" si="214"/>
        <v>#N/A</v>
      </c>
      <c r="N1397" s="41" t="e">
        <f t="shared" si="215"/>
        <v>#N/A</v>
      </c>
      <c r="O1397" s="40" t="e">
        <f t="shared" si="216"/>
        <v>#N/A</v>
      </c>
      <c r="Q1397" s="39">
        <f t="shared" si="217"/>
        <v>0</v>
      </c>
      <c r="R1397" s="40">
        <f t="shared" si="218"/>
        <v>0</v>
      </c>
      <c r="S1397" s="39">
        <f t="shared" si="219"/>
        <v>0</v>
      </c>
    </row>
    <row r="1398" spans="2:19" x14ac:dyDescent="0.3">
      <c r="B1398" s="47"/>
      <c r="C1398" s="45"/>
      <c r="D1398" s="44"/>
      <c r="E1398" s="46"/>
      <c r="F1398" s="45"/>
      <c r="G1398" s="44"/>
      <c r="H1398" s="43"/>
      <c r="I1398" s="39">
        <f t="shared" si="210"/>
        <v>0</v>
      </c>
      <c r="J1398" s="42" t="e">
        <f t="shared" si="211"/>
        <v>#N/A</v>
      </c>
      <c r="K1398" s="42" t="e">
        <f t="shared" si="212"/>
        <v>#N/A</v>
      </c>
      <c r="L1398" s="41" t="e">
        <f t="shared" si="213"/>
        <v>#N/A</v>
      </c>
      <c r="M1398" s="42" t="e">
        <f t="shared" si="214"/>
        <v>#N/A</v>
      </c>
      <c r="N1398" s="41" t="e">
        <f t="shared" si="215"/>
        <v>#N/A</v>
      </c>
      <c r="O1398" s="40" t="e">
        <f t="shared" si="216"/>
        <v>#N/A</v>
      </c>
      <c r="Q1398" s="39">
        <f t="shared" si="217"/>
        <v>0</v>
      </c>
      <c r="R1398" s="40">
        <f t="shared" si="218"/>
        <v>0</v>
      </c>
      <c r="S1398" s="39">
        <f t="shared" si="219"/>
        <v>0</v>
      </c>
    </row>
    <row r="1399" spans="2:19" x14ac:dyDescent="0.3">
      <c r="B1399" s="47"/>
      <c r="C1399" s="45"/>
      <c r="D1399" s="44"/>
      <c r="E1399" s="46"/>
      <c r="F1399" s="45"/>
      <c r="G1399" s="44"/>
      <c r="H1399" s="43"/>
      <c r="I1399" s="39">
        <f t="shared" si="210"/>
        <v>0</v>
      </c>
      <c r="J1399" s="42" t="e">
        <f t="shared" si="211"/>
        <v>#N/A</v>
      </c>
      <c r="K1399" s="42" t="e">
        <f t="shared" si="212"/>
        <v>#N/A</v>
      </c>
      <c r="L1399" s="41" t="e">
        <f t="shared" si="213"/>
        <v>#N/A</v>
      </c>
      <c r="M1399" s="42" t="e">
        <f t="shared" si="214"/>
        <v>#N/A</v>
      </c>
      <c r="N1399" s="41" t="e">
        <f t="shared" si="215"/>
        <v>#N/A</v>
      </c>
      <c r="O1399" s="40" t="e">
        <f t="shared" si="216"/>
        <v>#N/A</v>
      </c>
      <c r="Q1399" s="39">
        <f t="shared" si="217"/>
        <v>0</v>
      </c>
      <c r="R1399" s="40">
        <f t="shared" si="218"/>
        <v>0</v>
      </c>
      <c r="S1399" s="39">
        <f t="shared" si="219"/>
        <v>0</v>
      </c>
    </row>
    <row r="1400" spans="2:19" x14ac:dyDescent="0.3">
      <c r="B1400" s="47"/>
      <c r="C1400" s="45"/>
      <c r="D1400" s="44"/>
      <c r="E1400" s="46"/>
      <c r="F1400" s="45"/>
      <c r="G1400" s="44"/>
      <c r="H1400" s="43"/>
      <c r="I1400" s="39">
        <f t="shared" si="210"/>
        <v>0</v>
      </c>
      <c r="J1400" s="42" t="e">
        <f t="shared" si="211"/>
        <v>#N/A</v>
      </c>
      <c r="K1400" s="42" t="e">
        <f t="shared" si="212"/>
        <v>#N/A</v>
      </c>
      <c r="L1400" s="41" t="e">
        <f t="shared" si="213"/>
        <v>#N/A</v>
      </c>
      <c r="M1400" s="42" t="e">
        <f t="shared" si="214"/>
        <v>#N/A</v>
      </c>
      <c r="N1400" s="41" t="e">
        <f t="shared" si="215"/>
        <v>#N/A</v>
      </c>
      <c r="O1400" s="40" t="e">
        <f t="shared" si="216"/>
        <v>#N/A</v>
      </c>
      <c r="Q1400" s="39">
        <f t="shared" si="217"/>
        <v>0</v>
      </c>
      <c r="R1400" s="40">
        <f t="shared" si="218"/>
        <v>0</v>
      </c>
      <c r="S1400" s="39">
        <f t="shared" si="219"/>
        <v>0</v>
      </c>
    </row>
    <row r="1401" spans="2:19" x14ac:dyDescent="0.3">
      <c r="B1401" s="47"/>
      <c r="C1401" s="45"/>
      <c r="D1401" s="44"/>
      <c r="E1401" s="46"/>
      <c r="F1401" s="45"/>
      <c r="G1401" s="44"/>
      <c r="H1401" s="43"/>
      <c r="I1401" s="39">
        <f t="shared" si="210"/>
        <v>0</v>
      </c>
      <c r="J1401" s="42" t="e">
        <f t="shared" si="211"/>
        <v>#N/A</v>
      </c>
      <c r="K1401" s="42" t="e">
        <f t="shared" si="212"/>
        <v>#N/A</v>
      </c>
      <c r="L1401" s="41" t="e">
        <f t="shared" si="213"/>
        <v>#N/A</v>
      </c>
      <c r="M1401" s="42" t="e">
        <f t="shared" si="214"/>
        <v>#N/A</v>
      </c>
      <c r="N1401" s="41" t="e">
        <f t="shared" si="215"/>
        <v>#N/A</v>
      </c>
      <c r="O1401" s="40" t="e">
        <f t="shared" si="216"/>
        <v>#N/A</v>
      </c>
      <c r="Q1401" s="39">
        <f t="shared" si="217"/>
        <v>0</v>
      </c>
      <c r="R1401" s="40">
        <f t="shared" si="218"/>
        <v>0</v>
      </c>
      <c r="S1401" s="39">
        <f t="shared" si="219"/>
        <v>0</v>
      </c>
    </row>
    <row r="1402" spans="2:19" x14ac:dyDescent="0.3">
      <c r="B1402" s="47"/>
      <c r="C1402" s="45"/>
      <c r="D1402" s="44"/>
      <c r="E1402" s="46"/>
      <c r="F1402" s="45"/>
      <c r="G1402" s="44"/>
      <c r="H1402" s="43"/>
      <c r="I1402" s="39">
        <f t="shared" si="210"/>
        <v>0</v>
      </c>
      <c r="J1402" s="42" t="e">
        <f t="shared" si="211"/>
        <v>#N/A</v>
      </c>
      <c r="K1402" s="42" t="e">
        <f t="shared" si="212"/>
        <v>#N/A</v>
      </c>
      <c r="L1402" s="41" t="e">
        <f t="shared" si="213"/>
        <v>#N/A</v>
      </c>
      <c r="M1402" s="42" t="e">
        <f t="shared" si="214"/>
        <v>#N/A</v>
      </c>
      <c r="N1402" s="41" t="e">
        <f t="shared" si="215"/>
        <v>#N/A</v>
      </c>
      <c r="O1402" s="40" t="e">
        <f t="shared" si="216"/>
        <v>#N/A</v>
      </c>
      <c r="Q1402" s="39">
        <f t="shared" si="217"/>
        <v>0</v>
      </c>
      <c r="R1402" s="40">
        <f t="shared" si="218"/>
        <v>0</v>
      </c>
      <c r="S1402" s="39">
        <f t="shared" si="219"/>
        <v>0</v>
      </c>
    </row>
    <row r="1403" spans="2:19" x14ac:dyDescent="0.3">
      <c r="B1403" s="47"/>
      <c r="C1403" s="45"/>
      <c r="D1403" s="44"/>
      <c r="E1403" s="46"/>
      <c r="F1403" s="45"/>
      <c r="G1403" s="44"/>
      <c r="H1403" s="43"/>
      <c r="I1403" s="39">
        <f t="shared" si="210"/>
        <v>0</v>
      </c>
      <c r="J1403" s="42" t="e">
        <f t="shared" si="211"/>
        <v>#N/A</v>
      </c>
      <c r="K1403" s="42" t="e">
        <f t="shared" si="212"/>
        <v>#N/A</v>
      </c>
      <c r="L1403" s="41" t="e">
        <f t="shared" si="213"/>
        <v>#N/A</v>
      </c>
      <c r="M1403" s="42" t="e">
        <f t="shared" si="214"/>
        <v>#N/A</v>
      </c>
      <c r="N1403" s="41" t="e">
        <f t="shared" si="215"/>
        <v>#N/A</v>
      </c>
      <c r="O1403" s="40" t="e">
        <f t="shared" si="216"/>
        <v>#N/A</v>
      </c>
      <c r="Q1403" s="39">
        <f t="shared" si="217"/>
        <v>0</v>
      </c>
      <c r="R1403" s="40">
        <f t="shared" si="218"/>
        <v>0</v>
      </c>
      <c r="S1403" s="39">
        <f t="shared" si="219"/>
        <v>0</v>
      </c>
    </row>
    <row r="1404" spans="2:19" x14ac:dyDescent="0.3">
      <c r="B1404" s="47"/>
      <c r="C1404" s="45"/>
      <c r="D1404" s="44"/>
      <c r="E1404" s="46"/>
      <c r="F1404" s="45"/>
      <c r="G1404" s="44"/>
      <c r="H1404" s="43"/>
      <c r="I1404" s="39">
        <f t="shared" si="210"/>
        <v>0</v>
      </c>
      <c r="J1404" s="42" t="e">
        <f t="shared" si="211"/>
        <v>#N/A</v>
      </c>
      <c r="K1404" s="42" t="e">
        <f t="shared" si="212"/>
        <v>#N/A</v>
      </c>
      <c r="L1404" s="41" t="e">
        <f t="shared" si="213"/>
        <v>#N/A</v>
      </c>
      <c r="M1404" s="42" t="e">
        <f t="shared" si="214"/>
        <v>#N/A</v>
      </c>
      <c r="N1404" s="41" t="e">
        <f t="shared" si="215"/>
        <v>#N/A</v>
      </c>
      <c r="O1404" s="40" t="e">
        <f t="shared" si="216"/>
        <v>#N/A</v>
      </c>
      <c r="Q1404" s="39">
        <f t="shared" si="217"/>
        <v>0</v>
      </c>
      <c r="R1404" s="40">
        <f t="shared" si="218"/>
        <v>0</v>
      </c>
      <c r="S1404" s="39">
        <f t="shared" si="219"/>
        <v>0</v>
      </c>
    </row>
    <row r="1405" spans="2:19" x14ac:dyDescent="0.3">
      <c r="B1405" s="47"/>
      <c r="C1405" s="45"/>
      <c r="D1405" s="44"/>
      <c r="E1405" s="46"/>
      <c r="F1405" s="45"/>
      <c r="G1405" s="44"/>
      <c r="H1405" s="43"/>
      <c r="I1405" s="39">
        <f t="shared" si="210"/>
        <v>0</v>
      </c>
      <c r="J1405" s="42" t="e">
        <f t="shared" si="211"/>
        <v>#N/A</v>
      </c>
      <c r="K1405" s="42" t="e">
        <f t="shared" si="212"/>
        <v>#N/A</v>
      </c>
      <c r="L1405" s="41" t="e">
        <f t="shared" si="213"/>
        <v>#N/A</v>
      </c>
      <c r="M1405" s="42" t="e">
        <f t="shared" si="214"/>
        <v>#N/A</v>
      </c>
      <c r="N1405" s="41" t="e">
        <f t="shared" si="215"/>
        <v>#N/A</v>
      </c>
      <c r="O1405" s="40" t="e">
        <f t="shared" si="216"/>
        <v>#N/A</v>
      </c>
      <c r="Q1405" s="39">
        <f t="shared" si="217"/>
        <v>0</v>
      </c>
      <c r="R1405" s="40">
        <f t="shared" si="218"/>
        <v>0</v>
      </c>
      <c r="S1405" s="39">
        <f t="shared" si="219"/>
        <v>0</v>
      </c>
    </row>
    <row r="1406" spans="2:19" x14ac:dyDescent="0.3">
      <c r="B1406" s="47"/>
      <c r="C1406" s="45"/>
      <c r="D1406" s="44"/>
      <c r="E1406" s="46"/>
      <c r="F1406" s="45"/>
      <c r="G1406" s="44"/>
      <c r="H1406" s="43"/>
      <c r="I1406" s="39">
        <f t="shared" si="210"/>
        <v>0</v>
      </c>
      <c r="J1406" s="42" t="e">
        <f t="shared" si="211"/>
        <v>#N/A</v>
      </c>
      <c r="K1406" s="42" t="e">
        <f t="shared" si="212"/>
        <v>#N/A</v>
      </c>
      <c r="L1406" s="41" t="e">
        <f t="shared" si="213"/>
        <v>#N/A</v>
      </c>
      <c r="M1406" s="42" t="e">
        <f t="shared" si="214"/>
        <v>#N/A</v>
      </c>
      <c r="N1406" s="41" t="e">
        <f t="shared" si="215"/>
        <v>#N/A</v>
      </c>
      <c r="O1406" s="40" t="e">
        <f t="shared" si="216"/>
        <v>#N/A</v>
      </c>
      <c r="Q1406" s="39">
        <f t="shared" si="217"/>
        <v>0</v>
      </c>
      <c r="R1406" s="40">
        <f t="shared" si="218"/>
        <v>0</v>
      </c>
      <c r="S1406" s="39">
        <f t="shared" si="219"/>
        <v>0</v>
      </c>
    </row>
    <row r="1407" spans="2:19" x14ac:dyDescent="0.3">
      <c r="B1407" s="47"/>
      <c r="C1407" s="45"/>
      <c r="D1407" s="44"/>
      <c r="E1407" s="46"/>
      <c r="F1407" s="45"/>
      <c r="G1407" s="44"/>
      <c r="H1407" s="43"/>
      <c r="I1407" s="39">
        <f t="shared" si="210"/>
        <v>0</v>
      </c>
      <c r="J1407" s="42" t="e">
        <f t="shared" si="211"/>
        <v>#N/A</v>
      </c>
      <c r="K1407" s="42" t="e">
        <f t="shared" si="212"/>
        <v>#N/A</v>
      </c>
      <c r="L1407" s="41" t="e">
        <f t="shared" si="213"/>
        <v>#N/A</v>
      </c>
      <c r="M1407" s="42" t="e">
        <f t="shared" si="214"/>
        <v>#N/A</v>
      </c>
      <c r="N1407" s="41" t="e">
        <f t="shared" si="215"/>
        <v>#N/A</v>
      </c>
      <c r="O1407" s="40" t="e">
        <f t="shared" si="216"/>
        <v>#N/A</v>
      </c>
      <c r="Q1407" s="39">
        <f t="shared" si="217"/>
        <v>0</v>
      </c>
      <c r="R1407" s="40">
        <f t="shared" si="218"/>
        <v>0</v>
      </c>
      <c r="S1407" s="39">
        <f t="shared" si="219"/>
        <v>0</v>
      </c>
    </row>
    <row r="1408" spans="2:19" x14ac:dyDescent="0.3">
      <c r="B1408" s="47"/>
      <c r="C1408" s="45"/>
      <c r="D1408" s="44"/>
      <c r="E1408" s="46"/>
      <c r="F1408" s="45"/>
      <c r="G1408" s="44"/>
      <c r="H1408" s="43"/>
      <c r="I1408" s="39">
        <f t="shared" si="210"/>
        <v>0</v>
      </c>
      <c r="J1408" s="42" t="e">
        <f t="shared" si="211"/>
        <v>#N/A</v>
      </c>
      <c r="K1408" s="42" t="e">
        <f t="shared" si="212"/>
        <v>#N/A</v>
      </c>
      <c r="L1408" s="41" t="e">
        <f t="shared" si="213"/>
        <v>#N/A</v>
      </c>
      <c r="M1408" s="42" t="e">
        <f t="shared" si="214"/>
        <v>#N/A</v>
      </c>
      <c r="N1408" s="41" t="e">
        <f t="shared" si="215"/>
        <v>#N/A</v>
      </c>
      <c r="O1408" s="40" t="e">
        <f t="shared" si="216"/>
        <v>#N/A</v>
      </c>
      <c r="Q1408" s="39">
        <f t="shared" si="217"/>
        <v>0</v>
      </c>
      <c r="R1408" s="40">
        <f t="shared" si="218"/>
        <v>0</v>
      </c>
      <c r="S1408" s="39">
        <f t="shared" si="219"/>
        <v>0</v>
      </c>
    </row>
    <row r="1409" spans="2:19" x14ac:dyDescent="0.3">
      <c r="B1409" s="47"/>
      <c r="C1409" s="45"/>
      <c r="D1409" s="44"/>
      <c r="E1409" s="46"/>
      <c r="F1409" s="45"/>
      <c r="G1409" s="44"/>
      <c r="H1409" s="43"/>
      <c r="I1409" s="39">
        <f t="shared" ref="I1409:I1472" si="220">IF(ISNUMBER(C1409),C1409,0)</f>
        <v>0</v>
      </c>
      <c r="J1409" s="42" t="e">
        <f t="shared" si="211"/>
        <v>#N/A</v>
      </c>
      <c r="K1409" s="42" t="e">
        <f t="shared" si="212"/>
        <v>#N/A</v>
      </c>
      <c r="L1409" s="41" t="e">
        <f t="shared" si="213"/>
        <v>#N/A</v>
      </c>
      <c r="M1409" s="42" t="e">
        <f t="shared" si="214"/>
        <v>#N/A</v>
      </c>
      <c r="N1409" s="41" t="e">
        <f t="shared" si="215"/>
        <v>#N/A</v>
      </c>
      <c r="O1409" s="40" t="e">
        <f t="shared" si="216"/>
        <v>#N/A</v>
      </c>
      <c r="Q1409" s="39">
        <f t="shared" si="217"/>
        <v>0</v>
      </c>
      <c r="R1409" s="40">
        <f t="shared" si="218"/>
        <v>0</v>
      </c>
      <c r="S1409" s="39">
        <f t="shared" si="219"/>
        <v>0</v>
      </c>
    </row>
    <row r="1410" spans="2:19" x14ac:dyDescent="0.3">
      <c r="B1410" s="47"/>
      <c r="C1410" s="45"/>
      <c r="D1410" s="44"/>
      <c r="E1410" s="46"/>
      <c r="F1410" s="45"/>
      <c r="G1410" s="44"/>
      <c r="H1410" s="43"/>
      <c r="I1410" s="39">
        <f t="shared" si="220"/>
        <v>0</v>
      </c>
      <c r="J1410" s="42" t="e">
        <f t="shared" si="211"/>
        <v>#N/A</v>
      </c>
      <c r="K1410" s="42" t="e">
        <f t="shared" si="212"/>
        <v>#N/A</v>
      </c>
      <c r="L1410" s="41" t="e">
        <f t="shared" si="213"/>
        <v>#N/A</v>
      </c>
      <c r="M1410" s="42" t="e">
        <f t="shared" si="214"/>
        <v>#N/A</v>
      </c>
      <c r="N1410" s="41" t="e">
        <f t="shared" si="215"/>
        <v>#N/A</v>
      </c>
      <c r="O1410" s="40" t="e">
        <f t="shared" si="216"/>
        <v>#N/A</v>
      </c>
      <c r="Q1410" s="39">
        <f t="shared" si="217"/>
        <v>0</v>
      </c>
      <c r="R1410" s="40">
        <f t="shared" si="218"/>
        <v>0</v>
      </c>
      <c r="S1410" s="39">
        <f t="shared" si="219"/>
        <v>0</v>
      </c>
    </row>
    <row r="1411" spans="2:19" x14ac:dyDescent="0.3">
      <c r="B1411" s="47"/>
      <c r="C1411" s="45"/>
      <c r="D1411" s="44"/>
      <c r="E1411" s="46"/>
      <c r="F1411" s="45"/>
      <c r="G1411" s="44"/>
      <c r="H1411" s="43"/>
      <c r="I1411" s="39">
        <f t="shared" si="220"/>
        <v>0</v>
      </c>
      <c r="J1411" s="42" t="e">
        <f t="shared" si="211"/>
        <v>#N/A</v>
      </c>
      <c r="K1411" s="42" t="e">
        <f t="shared" si="212"/>
        <v>#N/A</v>
      </c>
      <c r="L1411" s="41" t="e">
        <f t="shared" si="213"/>
        <v>#N/A</v>
      </c>
      <c r="M1411" s="42" t="e">
        <f t="shared" si="214"/>
        <v>#N/A</v>
      </c>
      <c r="N1411" s="41" t="e">
        <f t="shared" si="215"/>
        <v>#N/A</v>
      </c>
      <c r="O1411" s="40" t="e">
        <f t="shared" si="216"/>
        <v>#N/A</v>
      </c>
      <c r="Q1411" s="39">
        <f t="shared" si="217"/>
        <v>0</v>
      </c>
      <c r="R1411" s="40">
        <f t="shared" si="218"/>
        <v>0</v>
      </c>
      <c r="S1411" s="39">
        <f t="shared" si="219"/>
        <v>0</v>
      </c>
    </row>
    <row r="1412" spans="2:19" x14ac:dyDescent="0.3">
      <c r="B1412" s="47"/>
      <c r="C1412" s="45"/>
      <c r="D1412" s="44"/>
      <c r="E1412" s="46"/>
      <c r="F1412" s="45"/>
      <c r="G1412" s="44"/>
      <c r="H1412" s="43"/>
      <c r="I1412" s="39">
        <f t="shared" si="220"/>
        <v>0</v>
      </c>
      <c r="J1412" s="42" t="e">
        <f t="shared" si="211"/>
        <v>#N/A</v>
      </c>
      <c r="K1412" s="42" t="e">
        <f t="shared" si="212"/>
        <v>#N/A</v>
      </c>
      <c r="L1412" s="41" t="e">
        <f t="shared" si="213"/>
        <v>#N/A</v>
      </c>
      <c r="M1412" s="42" t="e">
        <f t="shared" si="214"/>
        <v>#N/A</v>
      </c>
      <c r="N1412" s="41" t="e">
        <f t="shared" si="215"/>
        <v>#N/A</v>
      </c>
      <c r="O1412" s="40" t="e">
        <f t="shared" si="216"/>
        <v>#N/A</v>
      </c>
      <c r="Q1412" s="39">
        <f t="shared" si="217"/>
        <v>0</v>
      </c>
      <c r="R1412" s="40">
        <f t="shared" si="218"/>
        <v>0</v>
      </c>
      <c r="S1412" s="39">
        <f t="shared" si="219"/>
        <v>0</v>
      </c>
    </row>
    <row r="1413" spans="2:19" x14ac:dyDescent="0.3">
      <c r="B1413" s="47"/>
      <c r="C1413" s="45"/>
      <c r="D1413" s="44"/>
      <c r="E1413" s="46"/>
      <c r="F1413" s="45"/>
      <c r="G1413" s="44"/>
      <c r="H1413" s="43"/>
      <c r="I1413" s="39">
        <f t="shared" si="220"/>
        <v>0</v>
      </c>
      <c r="J1413" s="42" t="e">
        <f t="shared" ref="J1413:J1476" si="221">MATCH(I1413,F:F,1)</f>
        <v>#N/A</v>
      </c>
      <c r="K1413" s="42" t="e">
        <f t="shared" ref="K1413:K1476" si="222">INDEX($F:$F,$J1413)</f>
        <v>#N/A</v>
      </c>
      <c r="L1413" s="41" t="e">
        <f t="shared" ref="L1413:L1476" si="223">INDEX($G:$G,$J1413)</f>
        <v>#N/A</v>
      </c>
      <c r="M1413" s="42" t="e">
        <f t="shared" ref="M1413:M1476" si="224">INDEX($F:$F,$J1413+1)</f>
        <v>#N/A</v>
      </c>
      <c r="N1413" s="41" t="e">
        <f t="shared" ref="N1413:N1476" si="225">INDEX($G:$G,$J1413+1)</f>
        <v>#N/A</v>
      </c>
      <c r="O1413" s="40" t="e">
        <f t="shared" ref="O1413:O1476" si="226">IF(I1413&lt;=M1413,L1413+(N1413-L1413)/(M1413-K1413)*(M1413-I1413),0)</f>
        <v>#N/A</v>
      </c>
      <c r="Q1413" s="39">
        <f t="shared" ref="Q1413:Q1476" si="227">IF(ISNUMBER(I1413),I1413,"")</f>
        <v>0</v>
      </c>
      <c r="R1413" s="40">
        <f t="shared" ref="R1413:R1476" si="228">IF(ISNUMBER(O1413),O1413*D1413,0)</f>
        <v>0</v>
      </c>
      <c r="S1413" s="39">
        <f t="shared" ref="S1413:S1476" si="229">Q1414-Q1413</f>
        <v>0</v>
      </c>
    </row>
    <row r="1414" spans="2:19" x14ac:dyDescent="0.3">
      <c r="B1414" s="47"/>
      <c r="C1414" s="45"/>
      <c r="D1414" s="44"/>
      <c r="E1414" s="46"/>
      <c r="F1414" s="45"/>
      <c r="G1414" s="44"/>
      <c r="H1414" s="43"/>
      <c r="I1414" s="39">
        <f t="shared" si="220"/>
        <v>0</v>
      </c>
      <c r="J1414" s="42" t="e">
        <f t="shared" si="221"/>
        <v>#N/A</v>
      </c>
      <c r="K1414" s="42" t="e">
        <f t="shared" si="222"/>
        <v>#N/A</v>
      </c>
      <c r="L1414" s="41" t="e">
        <f t="shared" si="223"/>
        <v>#N/A</v>
      </c>
      <c r="M1414" s="42" t="e">
        <f t="shared" si="224"/>
        <v>#N/A</v>
      </c>
      <c r="N1414" s="41" t="e">
        <f t="shared" si="225"/>
        <v>#N/A</v>
      </c>
      <c r="O1414" s="40" t="e">
        <f t="shared" si="226"/>
        <v>#N/A</v>
      </c>
      <c r="Q1414" s="39">
        <f t="shared" si="227"/>
        <v>0</v>
      </c>
      <c r="R1414" s="40">
        <f t="shared" si="228"/>
        <v>0</v>
      </c>
      <c r="S1414" s="39">
        <f t="shared" si="229"/>
        <v>0</v>
      </c>
    </row>
    <row r="1415" spans="2:19" x14ac:dyDescent="0.3">
      <c r="B1415" s="47"/>
      <c r="C1415" s="45"/>
      <c r="D1415" s="44"/>
      <c r="E1415" s="46"/>
      <c r="F1415" s="45"/>
      <c r="G1415" s="44"/>
      <c r="H1415" s="43"/>
      <c r="I1415" s="39">
        <f t="shared" si="220"/>
        <v>0</v>
      </c>
      <c r="J1415" s="42" t="e">
        <f t="shared" si="221"/>
        <v>#N/A</v>
      </c>
      <c r="K1415" s="42" t="e">
        <f t="shared" si="222"/>
        <v>#N/A</v>
      </c>
      <c r="L1415" s="41" t="e">
        <f t="shared" si="223"/>
        <v>#N/A</v>
      </c>
      <c r="M1415" s="42" t="e">
        <f t="shared" si="224"/>
        <v>#N/A</v>
      </c>
      <c r="N1415" s="41" t="e">
        <f t="shared" si="225"/>
        <v>#N/A</v>
      </c>
      <c r="O1415" s="40" t="e">
        <f t="shared" si="226"/>
        <v>#N/A</v>
      </c>
      <c r="Q1415" s="39">
        <f t="shared" si="227"/>
        <v>0</v>
      </c>
      <c r="R1415" s="40">
        <f t="shared" si="228"/>
        <v>0</v>
      </c>
      <c r="S1415" s="39">
        <f t="shared" si="229"/>
        <v>0</v>
      </c>
    </row>
    <row r="1416" spans="2:19" x14ac:dyDescent="0.3">
      <c r="B1416" s="47"/>
      <c r="C1416" s="45"/>
      <c r="D1416" s="44"/>
      <c r="E1416" s="46"/>
      <c r="F1416" s="45"/>
      <c r="G1416" s="44"/>
      <c r="H1416" s="43"/>
      <c r="I1416" s="39">
        <f t="shared" si="220"/>
        <v>0</v>
      </c>
      <c r="J1416" s="42" t="e">
        <f t="shared" si="221"/>
        <v>#N/A</v>
      </c>
      <c r="K1416" s="42" t="e">
        <f t="shared" si="222"/>
        <v>#N/A</v>
      </c>
      <c r="L1416" s="41" t="e">
        <f t="shared" si="223"/>
        <v>#N/A</v>
      </c>
      <c r="M1416" s="42" t="e">
        <f t="shared" si="224"/>
        <v>#N/A</v>
      </c>
      <c r="N1416" s="41" t="e">
        <f t="shared" si="225"/>
        <v>#N/A</v>
      </c>
      <c r="O1416" s="40" t="e">
        <f t="shared" si="226"/>
        <v>#N/A</v>
      </c>
      <c r="Q1416" s="39">
        <f t="shared" si="227"/>
        <v>0</v>
      </c>
      <c r="R1416" s="40">
        <f t="shared" si="228"/>
        <v>0</v>
      </c>
      <c r="S1416" s="39">
        <f t="shared" si="229"/>
        <v>0</v>
      </c>
    </row>
    <row r="1417" spans="2:19" x14ac:dyDescent="0.3">
      <c r="B1417" s="47"/>
      <c r="C1417" s="45"/>
      <c r="D1417" s="44"/>
      <c r="E1417" s="46"/>
      <c r="F1417" s="45"/>
      <c r="G1417" s="44"/>
      <c r="H1417" s="43"/>
      <c r="I1417" s="39">
        <f t="shared" si="220"/>
        <v>0</v>
      </c>
      <c r="J1417" s="42" t="e">
        <f t="shared" si="221"/>
        <v>#N/A</v>
      </c>
      <c r="K1417" s="42" t="e">
        <f t="shared" si="222"/>
        <v>#N/A</v>
      </c>
      <c r="L1417" s="41" t="e">
        <f t="shared" si="223"/>
        <v>#N/A</v>
      </c>
      <c r="M1417" s="42" t="e">
        <f t="shared" si="224"/>
        <v>#N/A</v>
      </c>
      <c r="N1417" s="41" t="e">
        <f t="shared" si="225"/>
        <v>#N/A</v>
      </c>
      <c r="O1417" s="40" t="e">
        <f t="shared" si="226"/>
        <v>#N/A</v>
      </c>
      <c r="Q1417" s="39">
        <f t="shared" si="227"/>
        <v>0</v>
      </c>
      <c r="R1417" s="40">
        <f t="shared" si="228"/>
        <v>0</v>
      </c>
      <c r="S1417" s="39">
        <f t="shared" si="229"/>
        <v>0</v>
      </c>
    </row>
    <row r="1418" spans="2:19" x14ac:dyDescent="0.3">
      <c r="B1418" s="47"/>
      <c r="C1418" s="45"/>
      <c r="D1418" s="44"/>
      <c r="E1418" s="46"/>
      <c r="F1418" s="45"/>
      <c r="G1418" s="44"/>
      <c r="H1418" s="43"/>
      <c r="I1418" s="39">
        <f t="shared" si="220"/>
        <v>0</v>
      </c>
      <c r="J1418" s="42" t="e">
        <f t="shared" si="221"/>
        <v>#N/A</v>
      </c>
      <c r="K1418" s="42" t="e">
        <f t="shared" si="222"/>
        <v>#N/A</v>
      </c>
      <c r="L1418" s="41" t="e">
        <f t="shared" si="223"/>
        <v>#N/A</v>
      </c>
      <c r="M1418" s="42" t="e">
        <f t="shared" si="224"/>
        <v>#N/A</v>
      </c>
      <c r="N1418" s="41" t="e">
        <f t="shared" si="225"/>
        <v>#N/A</v>
      </c>
      <c r="O1418" s="40" t="e">
        <f t="shared" si="226"/>
        <v>#N/A</v>
      </c>
      <c r="Q1418" s="39">
        <f t="shared" si="227"/>
        <v>0</v>
      </c>
      <c r="R1418" s="40">
        <f t="shared" si="228"/>
        <v>0</v>
      </c>
      <c r="S1418" s="39">
        <f t="shared" si="229"/>
        <v>0</v>
      </c>
    </row>
    <row r="1419" spans="2:19" x14ac:dyDescent="0.3">
      <c r="B1419" s="47"/>
      <c r="C1419" s="45"/>
      <c r="D1419" s="44"/>
      <c r="E1419" s="46"/>
      <c r="F1419" s="45"/>
      <c r="G1419" s="44"/>
      <c r="H1419" s="43"/>
      <c r="I1419" s="39">
        <f t="shared" si="220"/>
        <v>0</v>
      </c>
      <c r="J1419" s="42" t="e">
        <f t="shared" si="221"/>
        <v>#N/A</v>
      </c>
      <c r="K1419" s="42" t="e">
        <f t="shared" si="222"/>
        <v>#N/A</v>
      </c>
      <c r="L1419" s="41" t="e">
        <f t="shared" si="223"/>
        <v>#N/A</v>
      </c>
      <c r="M1419" s="42" t="e">
        <f t="shared" si="224"/>
        <v>#N/A</v>
      </c>
      <c r="N1419" s="41" t="e">
        <f t="shared" si="225"/>
        <v>#N/A</v>
      </c>
      <c r="O1419" s="40" t="e">
        <f t="shared" si="226"/>
        <v>#N/A</v>
      </c>
      <c r="Q1419" s="39">
        <f t="shared" si="227"/>
        <v>0</v>
      </c>
      <c r="R1419" s="40">
        <f t="shared" si="228"/>
        <v>0</v>
      </c>
      <c r="S1419" s="39">
        <f t="shared" si="229"/>
        <v>0</v>
      </c>
    </row>
    <row r="1420" spans="2:19" x14ac:dyDescent="0.3">
      <c r="B1420" s="47"/>
      <c r="C1420" s="45"/>
      <c r="D1420" s="44"/>
      <c r="E1420" s="46"/>
      <c r="F1420" s="45"/>
      <c r="G1420" s="44"/>
      <c r="H1420" s="43"/>
      <c r="I1420" s="39">
        <f t="shared" si="220"/>
        <v>0</v>
      </c>
      <c r="J1420" s="42" t="e">
        <f t="shared" si="221"/>
        <v>#N/A</v>
      </c>
      <c r="K1420" s="42" t="e">
        <f t="shared" si="222"/>
        <v>#N/A</v>
      </c>
      <c r="L1420" s="41" t="e">
        <f t="shared" si="223"/>
        <v>#N/A</v>
      </c>
      <c r="M1420" s="42" t="e">
        <f t="shared" si="224"/>
        <v>#N/A</v>
      </c>
      <c r="N1420" s="41" t="e">
        <f t="shared" si="225"/>
        <v>#N/A</v>
      </c>
      <c r="O1420" s="40" t="e">
        <f t="shared" si="226"/>
        <v>#N/A</v>
      </c>
      <c r="Q1420" s="39">
        <f t="shared" si="227"/>
        <v>0</v>
      </c>
      <c r="R1420" s="40">
        <f t="shared" si="228"/>
        <v>0</v>
      </c>
      <c r="S1420" s="39">
        <f t="shared" si="229"/>
        <v>0</v>
      </c>
    </row>
    <row r="1421" spans="2:19" x14ac:dyDescent="0.3">
      <c r="B1421" s="47"/>
      <c r="C1421" s="45"/>
      <c r="D1421" s="44"/>
      <c r="E1421" s="46"/>
      <c r="F1421" s="45"/>
      <c r="G1421" s="44"/>
      <c r="H1421" s="43"/>
      <c r="I1421" s="39">
        <f t="shared" si="220"/>
        <v>0</v>
      </c>
      <c r="J1421" s="42" t="e">
        <f t="shared" si="221"/>
        <v>#N/A</v>
      </c>
      <c r="K1421" s="42" t="e">
        <f t="shared" si="222"/>
        <v>#N/A</v>
      </c>
      <c r="L1421" s="41" t="e">
        <f t="shared" si="223"/>
        <v>#N/A</v>
      </c>
      <c r="M1421" s="42" t="e">
        <f t="shared" si="224"/>
        <v>#N/A</v>
      </c>
      <c r="N1421" s="41" t="e">
        <f t="shared" si="225"/>
        <v>#N/A</v>
      </c>
      <c r="O1421" s="40" t="e">
        <f t="shared" si="226"/>
        <v>#N/A</v>
      </c>
      <c r="Q1421" s="39">
        <f t="shared" si="227"/>
        <v>0</v>
      </c>
      <c r="R1421" s="40">
        <f t="shared" si="228"/>
        <v>0</v>
      </c>
      <c r="S1421" s="39">
        <f t="shared" si="229"/>
        <v>0</v>
      </c>
    </row>
    <row r="1422" spans="2:19" x14ac:dyDescent="0.3">
      <c r="B1422" s="47"/>
      <c r="C1422" s="45"/>
      <c r="D1422" s="44"/>
      <c r="E1422" s="46"/>
      <c r="F1422" s="45"/>
      <c r="G1422" s="44"/>
      <c r="H1422" s="43"/>
      <c r="I1422" s="39">
        <f t="shared" si="220"/>
        <v>0</v>
      </c>
      <c r="J1422" s="42" t="e">
        <f t="shared" si="221"/>
        <v>#N/A</v>
      </c>
      <c r="K1422" s="42" t="e">
        <f t="shared" si="222"/>
        <v>#N/A</v>
      </c>
      <c r="L1422" s="41" t="e">
        <f t="shared" si="223"/>
        <v>#N/A</v>
      </c>
      <c r="M1422" s="42" t="e">
        <f t="shared" si="224"/>
        <v>#N/A</v>
      </c>
      <c r="N1422" s="41" t="e">
        <f t="shared" si="225"/>
        <v>#N/A</v>
      </c>
      <c r="O1422" s="40" t="e">
        <f t="shared" si="226"/>
        <v>#N/A</v>
      </c>
      <c r="Q1422" s="39">
        <f t="shared" si="227"/>
        <v>0</v>
      </c>
      <c r="R1422" s="40">
        <f t="shared" si="228"/>
        <v>0</v>
      </c>
      <c r="S1422" s="39">
        <f t="shared" si="229"/>
        <v>0</v>
      </c>
    </row>
    <row r="1423" spans="2:19" x14ac:dyDescent="0.3">
      <c r="B1423" s="47"/>
      <c r="C1423" s="45"/>
      <c r="D1423" s="44"/>
      <c r="E1423" s="46"/>
      <c r="F1423" s="45"/>
      <c r="G1423" s="44"/>
      <c r="H1423" s="43"/>
      <c r="I1423" s="39">
        <f t="shared" si="220"/>
        <v>0</v>
      </c>
      <c r="J1423" s="42" t="e">
        <f t="shared" si="221"/>
        <v>#N/A</v>
      </c>
      <c r="K1423" s="42" t="e">
        <f t="shared" si="222"/>
        <v>#N/A</v>
      </c>
      <c r="L1423" s="41" t="e">
        <f t="shared" si="223"/>
        <v>#N/A</v>
      </c>
      <c r="M1423" s="42" t="e">
        <f t="shared" si="224"/>
        <v>#N/A</v>
      </c>
      <c r="N1423" s="41" t="e">
        <f t="shared" si="225"/>
        <v>#N/A</v>
      </c>
      <c r="O1423" s="40" t="e">
        <f t="shared" si="226"/>
        <v>#N/A</v>
      </c>
      <c r="Q1423" s="39">
        <f t="shared" si="227"/>
        <v>0</v>
      </c>
      <c r="R1423" s="40">
        <f t="shared" si="228"/>
        <v>0</v>
      </c>
      <c r="S1423" s="39">
        <f t="shared" si="229"/>
        <v>0</v>
      </c>
    </row>
    <row r="1424" spans="2:19" x14ac:dyDescent="0.3">
      <c r="B1424" s="47"/>
      <c r="C1424" s="45"/>
      <c r="D1424" s="44"/>
      <c r="E1424" s="46"/>
      <c r="F1424" s="45"/>
      <c r="G1424" s="44"/>
      <c r="H1424" s="43"/>
      <c r="I1424" s="39">
        <f t="shared" si="220"/>
        <v>0</v>
      </c>
      <c r="J1424" s="42" t="e">
        <f t="shared" si="221"/>
        <v>#N/A</v>
      </c>
      <c r="K1424" s="42" t="e">
        <f t="shared" si="222"/>
        <v>#N/A</v>
      </c>
      <c r="L1424" s="41" t="e">
        <f t="shared" si="223"/>
        <v>#N/A</v>
      </c>
      <c r="M1424" s="42" t="e">
        <f t="shared" si="224"/>
        <v>#N/A</v>
      </c>
      <c r="N1424" s="41" t="e">
        <f t="shared" si="225"/>
        <v>#N/A</v>
      </c>
      <c r="O1424" s="40" t="e">
        <f t="shared" si="226"/>
        <v>#N/A</v>
      </c>
      <c r="Q1424" s="39">
        <f t="shared" si="227"/>
        <v>0</v>
      </c>
      <c r="R1424" s="40">
        <f t="shared" si="228"/>
        <v>0</v>
      </c>
      <c r="S1424" s="39">
        <f t="shared" si="229"/>
        <v>0</v>
      </c>
    </row>
    <row r="1425" spans="2:19" x14ac:dyDescent="0.3">
      <c r="B1425" s="47"/>
      <c r="C1425" s="45"/>
      <c r="D1425" s="44"/>
      <c r="E1425" s="46"/>
      <c r="F1425" s="45"/>
      <c r="G1425" s="44"/>
      <c r="H1425" s="43"/>
      <c r="I1425" s="39">
        <f t="shared" si="220"/>
        <v>0</v>
      </c>
      <c r="J1425" s="42" t="e">
        <f t="shared" si="221"/>
        <v>#N/A</v>
      </c>
      <c r="K1425" s="42" t="e">
        <f t="shared" si="222"/>
        <v>#N/A</v>
      </c>
      <c r="L1425" s="41" t="e">
        <f t="shared" si="223"/>
        <v>#N/A</v>
      </c>
      <c r="M1425" s="42" t="e">
        <f t="shared" si="224"/>
        <v>#N/A</v>
      </c>
      <c r="N1425" s="41" t="e">
        <f t="shared" si="225"/>
        <v>#N/A</v>
      </c>
      <c r="O1425" s="40" t="e">
        <f t="shared" si="226"/>
        <v>#N/A</v>
      </c>
      <c r="Q1425" s="39">
        <f t="shared" si="227"/>
        <v>0</v>
      </c>
      <c r="R1425" s="40">
        <f t="shared" si="228"/>
        <v>0</v>
      </c>
      <c r="S1425" s="39">
        <f t="shared" si="229"/>
        <v>0</v>
      </c>
    </row>
    <row r="1426" spans="2:19" x14ac:dyDescent="0.3">
      <c r="B1426" s="47"/>
      <c r="C1426" s="45"/>
      <c r="D1426" s="44"/>
      <c r="E1426" s="46"/>
      <c r="F1426" s="45"/>
      <c r="G1426" s="44"/>
      <c r="H1426" s="43"/>
      <c r="I1426" s="39">
        <f t="shared" si="220"/>
        <v>0</v>
      </c>
      <c r="J1426" s="42" t="e">
        <f t="shared" si="221"/>
        <v>#N/A</v>
      </c>
      <c r="K1426" s="42" t="e">
        <f t="shared" si="222"/>
        <v>#N/A</v>
      </c>
      <c r="L1426" s="41" t="e">
        <f t="shared" si="223"/>
        <v>#N/A</v>
      </c>
      <c r="M1426" s="42" t="e">
        <f t="shared" si="224"/>
        <v>#N/A</v>
      </c>
      <c r="N1426" s="41" t="e">
        <f t="shared" si="225"/>
        <v>#N/A</v>
      </c>
      <c r="O1426" s="40" t="e">
        <f t="shared" si="226"/>
        <v>#N/A</v>
      </c>
      <c r="Q1426" s="39">
        <f t="shared" si="227"/>
        <v>0</v>
      </c>
      <c r="R1426" s="40">
        <f t="shared" si="228"/>
        <v>0</v>
      </c>
      <c r="S1426" s="39">
        <f t="shared" si="229"/>
        <v>0</v>
      </c>
    </row>
    <row r="1427" spans="2:19" x14ac:dyDescent="0.3">
      <c r="B1427" s="47"/>
      <c r="C1427" s="45"/>
      <c r="D1427" s="44"/>
      <c r="E1427" s="46"/>
      <c r="F1427" s="45"/>
      <c r="G1427" s="44"/>
      <c r="H1427" s="43"/>
      <c r="I1427" s="39">
        <f t="shared" si="220"/>
        <v>0</v>
      </c>
      <c r="J1427" s="42" t="e">
        <f t="shared" si="221"/>
        <v>#N/A</v>
      </c>
      <c r="K1427" s="42" t="e">
        <f t="shared" si="222"/>
        <v>#N/A</v>
      </c>
      <c r="L1427" s="41" t="e">
        <f t="shared" si="223"/>
        <v>#N/A</v>
      </c>
      <c r="M1427" s="42" t="e">
        <f t="shared" si="224"/>
        <v>#N/A</v>
      </c>
      <c r="N1427" s="41" t="e">
        <f t="shared" si="225"/>
        <v>#N/A</v>
      </c>
      <c r="O1427" s="40" t="e">
        <f t="shared" si="226"/>
        <v>#N/A</v>
      </c>
      <c r="Q1427" s="39">
        <f t="shared" si="227"/>
        <v>0</v>
      </c>
      <c r="R1427" s="40">
        <f t="shared" si="228"/>
        <v>0</v>
      </c>
      <c r="S1427" s="39">
        <f t="shared" si="229"/>
        <v>0</v>
      </c>
    </row>
    <row r="1428" spans="2:19" x14ac:dyDescent="0.3">
      <c r="B1428" s="47"/>
      <c r="C1428" s="45"/>
      <c r="D1428" s="44"/>
      <c r="E1428" s="46"/>
      <c r="F1428" s="45"/>
      <c r="G1428" s="44"/>
      <c r="H1428" s="43"/>
      <c r="I1428" s="39">
        <f t="shared" si="220"/>
        <v>0</v>
      </c>
      <c r="J1428" s="42" t="e">
        <f t="shared" si="221"/>
        <v>#N/A</v>
      </c>
      <c r="K1428" s="42" t="e">
        <f t="shared" si="222"/>
        <v>#N/A</v>
      </c>
      <c r="L1428" s="41" t="e">
        <f t="shared" si="223"/>
        <v>#N/A</v>
      </c>
      <c r="M1428" s="42" t="e">
        <f t="shared" si="224"/>
        <v>#N/A</v>
      </c>
      <c r="N1428" s="41" t="e">
        <f t="shared" si="225"/>
        <v>#N/A</v>
      </c>
      <c r="O1428" s="40" t="e">
        <f t="shared" si="226"/>
        <v>#N/A</v>
      </c>
      <c r="Q1428" s="39">
        <f t="shared" si="227"/>
        <v>0</v>
      </c>
      <c r="R1428" s="40">
        <f t="shared" si="228"/>
        <v>0</v>
      </c>
      <c r="S1428" s="39">
        <f t="shared" si="229"/>
        <v>0</v>
      </c>
    </row>
    <row r="1429" spans="2:19" x14ac:dyDescent="0.3">
      <c r="B1429" s="47"/>
      <c r="C1429" s="45"/>
      <c r="D1429" s="44"/>
      <c r="E1429" s="46"/>
      <c r="F1429" s="45"/>
      <c r="G1429" s="44"/>
      <c r="H1429" s="43"/>
      <c r="I1429" s="39">
        <f t="shared" si="220"/>
        <v>0</v>
      </c>
      <c r="J1429" s="42" t="e">
        <f t="shared" si="221"/>
        <v>#N/A</v>
      </c>
      <c r="K1429" s="42" t="e">
        <f t="shared" si="222"/>
        <v>#N/A</v>
      </c>
      <c r="L1429" s="41" t="e">
        <f t="shared" si="223"/>
        <v>#N/A</v>
      </c>
      <c r="M1429" s="42" t="e">
        <f t="shared" si="224"/>
        <v>#N/A</v>
      </c>
      <c r="N1429" s="41" t="e">
        <f t="shared" si="225"/>
        <v>#N/A</v>
      </c>
      <c r="O1429" s="40" t="e">
        <f t="shared" si="226"/>
        <v>#N/A</v>
      </c>
      <c r="Q1429" s="39">
        <f t="shared" si="227"/>
        <v>0</v>
      </c>
      <c r="R1429" s="40">
        <f t="shared" si="228"/>
        <v>0</v>
      </c>
      <c r="S1429" s="39">
        <f t="shared" si="229"/>
        <v>0</v>
      </c>
    </row>
    <row r="1430" spans="2:19" x14ac:dyDescent="0.3">
      <c r="B1430" s="47"/>
      <c r="C1430" s="45"/>
      <c r="D1430" s="44"/>
      <c r="E1430" s="46"/>
      <c r="F1430" s="45"/>
      <c r="G1430" s="44"/>
      <c r="H1430" s="43"/>
      <c r="I1430" s="39">
        <f t="shared" si="220"/>
        <v>0</v>
      </c>
      <c r="J1430" s="42" t="e">
        <f t="shared" si="221"/>
        <v>#N/A</v>
      </c>
      <c r="K1430" s="42" t="e">
        <f t="shared" si="222"/>
        <v>#N/A</v>
      </c>
      <c r="L1430" s="41" t="e">
        <f t="shared" si="223"/>
        <v>#N/A</v>
      </c>
      <c r="M1430" s="42" t="e">
        <f t="shared" si="224"/>
        <v>#N/A</v>
      </c>
      <c r="N1430" s="41" t="e">
        <f t="shared" si="225"/>
        <v>#N/A</v>
      </c>
      <c r="O1430" s="40" t="e">
        <f t="shared" si="226"/>
        <v>#N/A</v>
      </c>
      <c r="Q1430" s="39">
        <f t="shared" si="227"/>
        <v>0</v>
      </c>
      <c r="R1430" s="40">
        <f t="shared" si="228"/>
        <v>0</v>
      </c>
      <c r="S1430" s="39">
        <f t="shared" si="229"/>
        <v>0</v>
      </c>
    </row>
    <row r="1431" spans="2:19" x14ac:dyDescent="0.3">
      <c r="B1431" s="47"/>
      <c r="C1431" s="45"/>
      <c r="D1431" s="44"/>
      <c r="E1431" s="46"/>
      <c r="F1431" s="45"/>
      <c r="G1431" s="44"/>
      <c r="H1431" s="43"/>
      <c r="I1431" s="39">
        <f t="shared" si="220"/>
        <v>0</v>
      </c>
      <c r="J1431" s="42" t="e">
        <f t="shared" si="221"/>
        <v>#N/A</v>
      </c>
      <c r="K1431" s="42" t="e">
        <f t="shared" si="222"/>
        <v>#N/A</v>
      </c>
      <c r="L1431" s="41" t="e">
        <f t="shared" si="223"/>
        <v>#N/A</v>
      </c>
      <c r="M1431" s="42" t="e">
        <f t="shared" si="224"/>
        <v>#N/A</v>
      </c>
      <c r="N1431" s="41" t="e">
        <f t="shared" si="225"/>
        <v>#N/A</v>
      </c>
      <c r="O1431" s="40" t="e">
        <f t="shared" si="226"/>
        <v>#N/A</v>
      </c>
      <c r="Q1431" s="39">
        <f t="shared" si="227"/>
        <v>0</v>
      </c>
      <c r="R1431" s="40">
        <f t="shared" si="228"/>
        <v>0</v>
      </c>
      <c r="S1431" s="39">
        <f t="shared" si="229"/>
        <v>0</v>
      </c>
    </row>
    <row r="1432" spans="2:19" x14ac:dyDescent="0.3">
      <c r="B1432" s="47"/>
      <c r="C1432" s="45"/>
      <c r="D1432" s="44"/>
      <c r="E1432" s="46"/>
      <c r="F1432" s="45"/>
      <c r="G1432" s="44"/>
      <c r="H1432" s="43"/>
      <c r="I1432" s="39">
        <f t="shared" si="220"/>
        <v>0</v>
      </c>
      <c r="J1432" s="42" t="e">
        <f t="shared" si="221"/>
        <v>#N/A</v>
      </c>
      <c r="K1432" s="42" t="e">
        <f t="shared" si="222"/>
        <v>#N/A</v>
      </c>
      <c r="L1432" s="41" t="e">
        <f t="shared" si="223"/>
        <v>#N/A</v>
      </c>
      <c r="M1432" s="42" t="e">
        <f t="shared" si="224"/>
        <v>#N/A</v>
      </c>
      <c r="N1432" s="41" t="e">
        <f t="shared" si="225"/>
        <v>#N/A</v>
      </c>
      <c r="O1432" s="40" t="e">
        <f t="shared" si="226"/>
        <v>#N/A</v>
      </c>
      <c r="Q1432" s="39">
        <f t="shared" si="227"/>
        <v>0</v>
      </c>
      <c r="R1432" s="40">
        <f t="shared" si="228"/>
        <v>0</v>
      </c>
      <c r="S1432" s="39">
        <f t="shared" si="229"/>
        <v>0</v>
      </c>
    </row>
    <row r="1433" spans="2:19" x14ac:dyDescent="0.3">
      <c r="B1433" s="47"/>
      <c r="C1433" s="45"/>
      <c r="D1433" s="44"/>
      <c r="E1433" s="46"/>
      <c r="F1433" s="45"/>
      <c r="G1433" s="44"/>
      <c r="H1433" s="43"/>
      <c r="I1433" s="39">
        <f t="shared" si="220"/>
        <v>0</v>
      </c>
      <c r="J1433" s="42" t="e">
        <f t="shared" si="221"/>
        <v>#N/A</v>
      </c>
      <c r="K1433" s="42" t="e">
        <f t="shared" si="222"/>
        <v>#N/A</v>
      </c>
      <c r="L1433" s="41" t="e">
        <f t="shared" si="223"/>
        <v>#N/A</v>
      </c>
      <c r="M1433" s="42" t="e">
        <f t="shared" si="224"/>
        <v>#N/A</v>
      </c>
      <c r="N1433" s="41" t="e">
        <f t="shared" si="225"/>
        <v>#N/A</v>
      </c>
      <c r="O1433" s="40" t="e">
        <f t="shared" si="226"/>
        <v>#N/A</v>
      </c>
      <c r="Q1433" s="39">
        <f t="shared" si="227"/>
        <v>0</v>
      </c>
      <c r="R1433" s="40">
        <f t="shared" si="228"/>
        <v>0</v>
      </c>
      <c r="S1433" s="39">
        <f t="shared" si="229"/>
        <v>0</v>
      </c>
    </row>
    <row r="1434" spans="2:19" x14ac:dyDescent="0.3">
      <c r="B1434" s="47"/>
      <c r="C1434" s="45"/>
      <c r="D1434" s="44"/>
      <c r="E1434" s="46"/>
      <c r="F1434" s="45"/>
      <c r="G1434" s="44"/>
      <c r="H1434" s="43"/>
      <c r="I1434" s="39">
        <f t="shared" si="220"/>
        <v>0</v>
      </c>
      <c r="J1434" s="42" t="e">
        <f t="shared" si="221"/>
        <v>#N/A</v>
      </c>
      <c r="K1434" s="42" t="e">
        <f t="shared" si="222"/>
        <v>#N/A</v>
      </c>
      <c r="L1434" s="41" t="e">
        <f t="shared" si="223"/>
        <v>#N/A</v>
      </c>
      <c r="M1434" s="42" t="e">
        <f t="shared" si="224"/>
        <v>#N/A</v>
      </c>
      <c r="N1434" s="41" t="e">
        <f t="shared" si="225"/>
        <v>#N/A</v>
      </c>
      <c r="O1434" s="40" t="e">
        <f t="shared" si="226"/>
        <v>#N/A</v>
      </c>
      <c r="Q1434" s="39">
        <f t="shared" si="227"/>
        <v>0</v>
      </c>
      <c r="R1434" s="40">
        <f t="shared" si="228"/>
        <v>0</v>
      </c>
      <c r="S1434" s="39">
        <f t="shared" si="229"/>
        <v>0</v>
      </c>
    </row>
    <row r="1435" spans="2:19" x14ac:dyDescent="0.3">
      <c r="B1435" s="47"/>
      <c r="C1435" s="45"/>
      <c r="D1435" s="44"/>
      <c r="E1435" s="46"/>
      <c r="F1435" s="45"/>
      <c r="G1435" s="44"/>
      <c r="H1435" s="43"/>
      <c r="I1435" s="39">
        <f t="shared" si="220"/>
        <v>0</v>
      </c>
      <c r="J1435" s="42" t="e">
        <f t="shared" si="221"/>
        <v>#N/A</v>
      </c>
      <c r="K1435" s="42" t="e">
        <f t="shared" si="222"/>
        <v>#N/A</v>
      </c>
      <c r="L1435" s="41" t="e">
        <f t="shared" si="223"/>
        <v>#N/A</v>
      </c>
      <c r="M1435" s="42" t="e">
        <f t="shared" si="224"/>
        <v>#N/A</v>
      </c>
      <c r="N1435" s="41" t="e">
        <f t="shared" si="225"/>
        <v>#N/A</v>
      </c>
      <c r="O1435" s="40" t="e">
        <f t="shared" si="226"/>
        <v>#N/A</v>
      </c>
      <c r="Q1435" s="39">
        <f t="shared" si="227"/>
        <v>0</v>
      </c>
      <c r="R1435" s="40">
        <f t="shared" si="228"/>
        <v>0</v>
      </c>
      <c r="S1435" s="39">
        <f t="shared" si="229"/>
        <v>0</v>
      </c>
    </row>
    <row r="1436" spans="2:19" x14ac:dyDescent="0.3">
      <c r="B1436" s="47"/>
      <c r="C1436" s="45"/>
      <c r="D1436" s="44"/>
      <c r="E1436" s="46"/>
      <c r="F1436" s="45"/>
      <c r="G1436" s="44"/>
      <c r="H1436" s="43"/>
      <c r="I1436" s="39">
        <f t="shared" si="220"/>
        <v>0</v>
      </c>
      <c r="J1436" s="42" t="e">
        <f t="shared" si="221"/>
        <v>#N/A</v>
      </c>
      <c r="K1436" s="42" t="e">
        <f t="shared" si="222"/>
        <v>#N/A</v>
      </c>
      <c r="L1436" s="41" t="e">
        <f t="shared" si="223"/>
        <v>#N/A</v>
      </c>
      <c r="M1436" s="42" t="e">
        <f t="shared" si="224"/>
        <v>#N/A</v>
      </c>
      <c r="N1436" s="41" t="e">
        <f t="shared" si="225"/>
        <v>#N/A</v>
      </c>
      <c r="O1436" s="40" t="e">
        <f t="shared" si="226"/>
        <v>#N/A</v>
      </c>
      <c r="Q1436" s="39">
        <f t="shared" si="227"/>
        <v>0</v>
      </c>
      <c r="R1436" s="40">
        <f t="shared" si="228"/>
        <v>0</v>
      </c>
      <c r="S1436" s="39">
        <f t="shared" si="229"/>
        <v>0</v>
      </c>
    </row>
    <row r="1437" spans="2:19" x14ac:dyDescent="0.3">
      <c r="B1437" s="47"/>
      <c r="C1437" s="45"/>
      <c r="D1437" s="44"/>
      <c r="E1437" s="46"/>
      <c r="F1437" s="45"/>
      <c r="G1437" s="44"/>
      <c r="H1437" s="43"/>
      <c r="I1437" s="39">
        <f t="shared" si="220"/>
        <v>0</v>
      </c>
      <c r="J1437" s="42" t="e">
        <f t="shared" si="221"/>
        <v>#N/A</v>
      </c>
      <c r="K1437" s="42" t="e">
        <f t="shared" si="222"/>
        <v>#N/A</v>
      </c>
      <c r="L1437" s="41" t="e">
        <f t="shared" si="223"/>
        <v>#N/A</v>
      </c>
      <c r="M1437" s="42" t="e">
        <f t="shared" si="224"/>
        <v>#N/A</v>
      </c>
      <c r="N1437" s="41" t="e">
        <f t="shared" si="225"/>
        <v>#N/A</v>
      </c>
      <c r="O1437" s="40" t="e">
        <f t="shared" si="226"/>
        <v>#N/A</v>
      </c>
      <c r="Q1437" s="39">
        <f t="shared" si="227"/>
        <v>0</v>
      </c>
      <c r="R1437" s="40">
        <f t="shared" si="228"/>
        <v>0</v>
      </c>
      <c r="S1437" s="39">
        <f t="shared" si="229"/>
        <v>0</v>
      </c>
    </row>
    <row r="1438" spans="2:19" x14ac:dyDescent="0.3">
      <c r="B1438" s="47"/>
      <c r="C1438" s="45"/>
      <c r="D1438" s="44"/>
      <c r="E1438" s="46"/>
      <c r="F1438" s="45"/>
      <c r="G1438" s="44"/>
      <c r="H1438" s="43"/>
      <c r="I1438" s="39">
        <f t="shared" si="220"/>
        <v>0</v>
      </c>
      <c r="J1438" s="42" t="e">
        <f t="shared" si="221"/>
        <v>#N/A</v>
      </c>
      <c r="K1438" s="42" t="e">
        <f t="shared" si="222"/>
        <v>#N/A</v>
      </c>
      <c r="L1438" s="41" t="e">
        <f t="shared" si="223"/>
        <v>#N/A</v>
      </c>
      <c r="M1438" s="42" t="e">
        <f t="shared" si="224"/>
        <v>#N/A</v>
      </c>
      <c r="N1438" s="41" t="e">
        <f t="shared" si="225"/>
        <v>#N/A</v>
      </c>
      <c r="O1438" s="40" t="e">
        <f t="shared" si="226"/>
        <v>#N/A</v>
      </c>
      <c r="Q1438" s="39">
        <f t="shared" si="227"/>
        <v>0</v>
      </c>
      <c r="R1438" s="40">
        <f t="shared" si="228"/>
        <v>0</v>
      </c>
      <c r="S1438" s="39">
        <f t="shared" si="229"/>
        <v>0</v>
      </c>
    </row>
    <row r="1439" spans="2:19" x14ac:dyDescent="0.3">
      <c r="B1439" s="47"/>
      <c r="C1439" s="45"/>
      <c r="D1439" s="44"/>
      <c r="E1439" s="46"/>
      <c r="F1439" s="45"/>
      <c r="G1439" s="44"/>
      <c r="H1439" s="43"/>
      <c r="I1439" s="39">
        <f t="shared" si="220"/>
        <v>0</v>
      </c>
      <c r="J1439" s="42" t="e">
        <f t="shared" si="221"/>
        <v>#N/A</v>
      </c>
      <c r="K1439" s="42" t="e">
        <f t="shared" si="222"/>
        <v>#N/A</v>
      </c>
      <c r="L1439" s="41" t="e">
        <f t="shared" si="223"/>
        <v>#N/A</v>
      </c>
      <c r="M1439" s="42" t="e">
        <f t="shared" si="224"/>
        <v>#N/A</v>
      </c>
      <c r="N1439" s="41" t="e">
        <f t="shared" si="225"/>
        <v>#N/A</v>
      </c>
      <c r="O1439" s="40" t="e">
        <f t="shared" si="226"/>
        <v>#N/A</v>
      </c>
      <c r="Q1439" s="39">
        <f t="shared" si="227"/>
        <v>0</v>
      </c>
      <c r="R1439" s="40">
        <f t="shared" si="228"/>
        <v>0</v>
      </c>
      <c r="S1439" s="39">
        <f t="shared" si="229"/>
        <v>0</v>
      </c>
    </row>
    <row r="1440" spans="2:19" x14ac:dyDescent="0.3">
      <c r="B1440" s="47"/>
      <c r="C1440" s="45"/>
      <c r="D1440" s="44"/>
      <c r="E1440" s="46"/>
      <c r="F1440" s="45"/>
      <c r="G1440" s="44"/>
      <c r="H1440" s="43"/>
      <c r="I1440" s="39">
        <f t="shared" si="220"/>
        <v>0</v>
      </c>
      <c r="J1440" s="42" t="e">
        <f t="shared" si="221"/>
        <v>#N/A</v>
      </c>
      <c r="K1440" s="42" t="e">
        <f t="shared" si="222"/>
        <v>#N/A</v>
      </c>
      <c r="L1440" s="41" t="e">
        <f t="shared" si="223"/>
        <v>#N/A</v>
      </c>
      <c r="M1440" s="42" t="e">
        <f t="shared" si="224"/>
        <v>#N/A</v>
      </c>
      <c r="N1440" s="41" t="e">
        <f t="shared" si="225"/>
        <v>#N/A</v>
      </c>
      <c r="O1440" s="40" t="e">
        <f t="shared" si="226"/>
        <v>#N/A</v>
      </c>
      <c r="Q1440" s="39">
        <f t="shared" si="227"/>
        <v>0</v>
      </c>
      <c r="R1440" s="40">
        <f t="shared" si="228"/>
        <v>0</v>
      </c>
      <c r="S1440" s="39">
        <f t="shared" si="229"/>
        <v>0</v>
      </c>
    </row>
    <row r="1441" spans="2:19" x14ac:dyDescent="0.3">
      <c r="B1441" s="47"/>
      <c r="C1441" s="45"/>
      <c r="D1441" s="44"/>
      <c r="E1441" s="46"/>
      <c r="F1441" s="45"/>
      <c r="G1441" s="44"/>
      <c r="H1441" s="43"/>
      <c r="I1441" s="39">
        <f t="shared" si="220"/>
        <v>0</v>
      </c>
      <c r="J1441" s="42" t="e">
        <f t="shared" si="221"/>
        <v>#N/A</v>
      </c>
      <c r="K1441" s="42" t="e">
        <f t="shared" si="222"/>
        <v>#N/A</v>
      </c>
      <c r="L1441" s="41" t="e">
        <f t="shared" si="223"/>
        <v>#N/A</v>
      </c>
      <c r="M1441" s="42" t="e">
        <f t="shared" si="224"/>
        <v>#N/A</v>
      </c>
      <c r="N1441" s="41" t="e">
        <f t="shared" si="225"/>
        <v>#N/A</v>
      </c>
      <c r="O1441" s="40" t="e">
        <f t="shared" si="226"/>
        <v>#N/A</v>
      </c>
      <c r="Q1441" s="39">
        <f t="shared" si="227"/>
        <v>0</v>
      </c>
      <c r="R1441" s="40">
        <f t="shared" si="228"/>
        <v>0</v>
      </c>
      <c r="S1441" s="39">
        <f t="shared" si="229"/>
        <v>0</v>
      </c>
    </row>
    <row r="1442" spans="2:19" x14ac:dyDescent="0.3">
      <c r="B1442" s="47"/>
      <c r="C1442" s="45"/>
      <c r="D1442" s="44"/>
      <c r="E1442" s="46"/>
      <c r="F1442" s="45"/>
      <c r="G1442" s="44"/>
      <c r="H1442" s="43"/>
      <c r="I1442" s="39">
        <f t="shared" si="220"/>
        <v>0</v>
      </c>
      <c r="J1442" s="42" t="e">
        <f t="shared" si="221"/>
        <v>#N/A</v>
      </c>
      <c r="K1442" s="42" t="e">
        <f t="shared" si="222"/>
        <v>#N/A</v>
      </c>
      <c r="L1442" s="41" t="e">
        <f t="shared" si="223"/>
        <v>#N/A</v>
      </c>
      <c r="M1442" s="42" t="e">
        <f t="shared" si="224"/>
        <v>#N/A</v>
      </c>
      <c r="N1442" s="41" t="e">
        <f t="shared" si="225"/>
        <v>#N/A</v>
      </c>
      <c r="O1442" s="40" t="e">
        <f t="shared" si="226"/>
        <v>#N/A</v>
      </c>
      <c r="Q1442" s="39">
        <f t="shared" si="227"/>
        <v>0</v>
      </c>
      <c r="R1442" s="40">
        <f t="shared" si="228"/>
        <v>0</v>
      </c>
      <c r="S1442" s="39">
        <f t="shared" si="229"/>
        <v>0</v>
      </c>
    </row>
    <row r="1443" spans="2:19" x14ac:dyDescent="0.3">
      <c r="B1443" s="47"/>
      <c r="C1443" s="45"/>
      <c r="D1443" s="44"/>
      <c r="E1443" s="46"/>
      <c r="F1443" s="45"/>
      <c r="G1443" s="44"/>
      <c r="H1443" s="43"/>
      <c r="I1443" s="39">
        <f t="shared" si="220"/>
        <v>0</v>
      </c>
      <c r="J1443" s="42" t="e">
        <f t="shared" si="221"/>
        <v>#N/A</v>
      </c>
      <c r="K1443" s="42" t="e">
        <f t="shared" si="222"/>
        <v>#N/A</v>
      </c>
      <c r="L1443" s="41" t="e">
        <f t="shared" si="223"/>
        <v>#N/A</v>
      </c>
      <c r="M1443" s="42" t="e">
        <f t="shared" si="224"/>
        <v>#N/A</v>
      </c>
      <c r="N1443" s="41" t="e">
        <f t="shared" si="225"/>
        <v>#N/A</v>
      </c>
      <c r="O1443" s="40" t="e">
        <f t="shared" si="226"/>
        <v>#N/A</v>
      </c>
      <c r="Q1443" s="39">
        <f t="shared" si="227"/>
        <v>0</v>
      </c>
      <c r="R1443" s="40">
        <f t="shared" si="228"/>
        <v>0</v>
      </c>
      <c r="S1443" s="39">
        <f t="shared" si="229"/>
        <v>0</v>
      </c>
    </row>
    <row r="1444" spans="2:19" x14ac:dyDescent="0.3">
      <c r="B1444" s="47"/>
      <c r="C1444" s="45"/>
      <c r="D1444" s="44"/>
      <c r="E1444" s="46"/>
      <c r="F1444" s="45"/>
      <c r="G1444" s="44"/>
      <c r="H1444" s="43"/>
      <c r="I1444" s="39">
        <f t="shared" si="220"/>
        <v>0</v>
      </c>
      <c r="J1444" s="42" t="e">
        <f t="shared" si="221"/>
        <v>#N/A</v>
      </c>
      <c r="K1444" s="42" t="e">
        <f t="shared" si="222"/>
        <v>#N/A</v>
      </c>
      <c r="L1444" s="41" t="e">
        <f t="shared" si="223"/>
        <v>#N/A</v>
      </c>
      <c r="M1444" s="42" t="e">
        <f t="shared" si="224"/>
        <v>#N/A</v>
      </c>
      <c r="N1444" s="41" t="e">
        <f t="shared" si="225"/>
        <v>#N/A</v>
      </c>
      <c r="O1444" s="40" t="e">
        <f t="shared" si="226"/>
        <v>#N/A</v>
      </c>
      <c r="Q1444" s="39">
        <f t="shared" si="227"/>
        <v>0</v>
      </c>
      <c r="R1444" s="40">
        <f t="shared" si="228"/>
        <v>0</v>
      </c>
      <c r="S1444" s="39">
        <f t="shared" si="229"/>
        <v>0</v>
      </c>
    </row>
    <row r="1445" spans="2:19" x14ac:dyDescent="0.3">
      <c r="B1445" s="47"/>
      <c r="C1445" s="45"/>
      <c r="D1445" s="44"/>
      <c r="E1445" s="46"/>
      <c r="F1445" s="45"/>
      <c r="G1445" s="44"/>
      <c r="H1445" s="43"/>
      <c r="I1445" s="39">
        <f t="shared" si="220"/>
        <v>0</v>
      </c>
      <c r="J1445" s="42" t="e">
        <f t="shared" si="221"/>
        <v>#N/A</v>
      </c>
      <c r="K1445" s="42" t="e">
        <f t="shared" si="222"/>
        <v>#N/A</v>
      </c>
      <c r="L1445" s="41" t="e">
        <f t="shared" si="223"/>
        <v>#N/A</v>
      </c>
      <c r="M1445" s="42" t="e">
        <f t="shared" si="224"/>
        <v>#N/A</v>
      </c>
      <c r="N1445" s="41" t="e">
        <f t="shared" si="225"/>
        <v>#N/A</v>
      </c>
      <c r="O1445" s="40" t="e">
        <f t="shared" si="226"/>
        <v>#N/A</v>
      </c>
      <c r="Q1445" s="39">
        <f t="shared" si="227"/>
        <v>0</v>
      </c>
      <c r="R1445" s="40">
        <f t="shared" si="228"/>
        <v>0</v>
      </c>
      <c r="S1445" s="39">
        <f t="shared" si="229"/>
        <v>0</v>
      </c>
    </row>
    <row r="1446" spans="2:19" x14ac:dyDescent="0.3">
      <c r="B1446" s="47"/>
      <c r="C1446" s="45"/>
      <c r="D1446" s="44"/>
      <c r="E1446" s="46"/>
      <c r="F1446" s="45"/>
      <c r="G1446" s="44"/>
      <c r="H1446" s="43"/>
      <c r="I1446" s="39">
        <f t="shared" si="220"/>
        <v>0</v>
      </c>
      <c r="J1446" s="42" t="e">
        <f t="shared" si="221"/>
        <v>#N/A</v>
      </c>
      <c r="K1446" s="42" t="e">
        <f t="shared" si="222"/>
        <v>#N/A</v>
      </c>
      <c r="L1446" s="41" t="e">
        <f t="shared" si="223"/>
        <v>#N/A</v>
      </c>
      <c r="M1446" s="42" t="e">
        <f t="shared" si="224"/>
        <v>#N/A</v>
      </c>
      <c r="N1446" s="41" t="e">
        <f t="shared" si="225"/>
        <v>#N/A</v>
      </c>
      <c r="O1446" s="40" t="e">
        <f t="shared" si="226"/>
        <v>#N/A</v>
      </c>
      <c r="Q1446" s="39">
        <f t="shared" si="227"/>
        <v>0</v>
      </c>
      <c r="R1446" s="40">
        <f t="shared" si="228"/>
        <v>0</v>
      </c>
      <c r="S1446" s="39">
        <f t="shared" si="229"/>
        <v>0</v>
      </c>
    </row>
    <row r="1447" spans="2:19" x14ac:dyDescent="0.3">
      <c r="B1447" s="47"/>
      <c r="C1447" s="45"/>
      <c r="D1447" s="44"/>
      <c r="E1447" s="46"/>
      <c r="F1447" s="45"/>
      <c r="G1447" s="44"/>
      <c r="H1447" s="43"/>
      <c r="I1447" s="39">
        <f t="shared" si="220"/>
        <v>0</v>
      </c>
      <c r="J1447" s="42" t="e">
        <f t="shared" si="221"/>
        <v>#N/A</v>
      </c>
      <c r="K1447" s="42" t="e">
        <f t="shared" si="222"/>
        <v>#N/A</v>
      </c>
      <c r="L1447" s="41" t="e">
        <f t="shared" si="223"/>
        <v>#N/A</v>
      </c>
      <c r="M1447" s="42" t="e">
        <f t="shared" si="224"/>
        <v>#N/A</v>
      </c>
      <c r="N1447" s="41" t="e">
        <f t="shared" si="225"/>
        <v>#N/A</v>
      </c>
      <c r="O1447" s="40" t="e">
        <f t="shared" si="226"/>
        <v>#N/A</v>
      </c>
      <c r="Q1447" s="39">
        <f t="shared" si="227"/>
        <v>0</v>
      </c>
      <c r="R1447" s="40">
        <f t="shared" si="228"/>
        <v>0</v>
      </c>
      <c r="S1447" s="39">
        <f t="shared" si="229"/>
        <v>0</v>
      </c>
    </row>
    <row r="1448" spans="2:19" x14ac:dyDescent="0.3">
      <c r="B1448" s="47"/>
      <c r="C1448" s="45"/>
      <c r="D1448" s="44"/>
      <c r="E1448" s="46"/>
      <c r="F1448" s="45"/>
      <c r="G1448" s="44"/>
      <c r="H1448" s="43"/>
      <c r="I1448" s="39">
        <f t="shared" si="220"/>
        <v>0</v>
      </c>
      <c r="J1448" s="42" t="e">
        <f t="shared" si="221"/>
        <v>#N/A</v>
      </c>
      <c r="K1448" s="42" t="e">
        <f t="shared" si="222"/>
        <v>#N/A</v>
      </c>
      <c r="L1448" s="41" t="e">
        <f t="shared" si="223"/>
        <v>#N/A</v>
      </c>
      <c r="M1448" s="42" t="e">
        <f t="shared" si="224"/>
        <v>#N/A</v>
      </c>
      <c r="N1448" s="41" t="e">
        <f t="shared" si="225"/>
        <v>#N/A</v>
      </c>
      <c r="O1448" s="40" t="e">
        <f t="shared" si="226"/>
        <v>#N/A</v>
      </c>
      <c r="Q1448" s="39">
        <f t="shared" si="227"/>
        <v>0</v>
      </c>
      <c r="R1448" s="40">
        <f t="shared" si="228"/>
        <v>0</v>
      </c>
      <c r="S1448" s="39">
        <f t="shared" si="229"/>
        <v>0</v>
      </c>
    </row>
    <row r="1449" spans="2:19" x14ac:dyDescent="0.3">
      <c r="B1449" s="47"/>
      <c r="C1449" s="45"/>
      <c r="D1449" s="44"/>
      <c r="E1449" s="46"/>
      <c r="F1449" s="45"/>
      <c r="G1449" s="44"/>
      <c r="H1449" s="43"/>
      <c r="I1449" s="39">
        <f t="shared" si="220"/>
        <v>0</v>
      </c>
      <c r="J1449" s="42" t="e">
        <f t="shared" si="221"/>
        <v>#N/A</v>
      </c>
      <c r="K1449" s="42" t="e">
        <f t="shared" si="222"/>
        <v>#N/A</v>
      </c>
      <c r="L1449" s="41" t="e">
        <f t="shared" si="223"/>
        <v>#N/A</v>
      </c>
      <c r="M1449" s="42" t="e">
        <f t="shared" si="224"/>
        <v>#N/A</v>
      </c>
      <c r="N1449" s="41" t="e">
        <f t="shared" si="225"/>
        <v>#N/A</v>
      </c>
      <c r="O1449" s="40" t="e">
        <f t="shared" si="226"/>
        <v>#N/A</v>
      </c>
      <c r="Q1449" s="39">
        <f t="shared" si="227"/>
        <v>0</v>
      </c>
      <c r="R1449" s="40">
        <f t="shared" si="228"/>
        <v>0</v>
      </c>
      <c r="S1449" s="39">
        <f t="shared" si="229"/>
        <v>0</v>
      </c>
    </row>
    <row r="1450" spans="2:19" x14ac:dyDescent="0.3">
      <c r="B1450" s="47"/>
      <c r="C1450" s="45"/>
      <c r="D1450" s="44"/>
      <c r="E1450" s="46"/>
      <c r="F1450" s="45"/>
      <c r="G1450" s="44"/>
      <c r="H1450" s="43"/>
      <c r="I1450" s="39">
        <f t="shared" si="220"/>
        <v>0</v>
      </c>
      <c r="J1450" s="42" t="e">
        <f t="shared" si="221"/>
        <v>#N/A</v>
      </c>
      <c r="K1450" s="42" t="e">
        <f t="shared" si="222"/>
        <v>#N/A</v>
      </c>
      <c r="L1450" s="41" t="e">
        <f t="shared" si="223"/>
        <v>#N/A</v>
      </c>
      <c r="M1450" s="42" t="e">
        <f t="shared" si="224"/>
        <v>#N/A</v>
      </c>
      <c r="N1450" s="41" t="e">
        <f t="shared" si="225"/>
        <v>#N/A</v>
      </c>
      <c r="O1450" s="40" t="e">
        <f t="shared" si="226"/>
        <v>#N/A</v>
      </c>
      <c r="Q1450" s="39">
        <f t="shared" si="227"/>
        <v>0</v>
      </c>
      <c r="R1450" s="40">
        <f t="shared" si="228"/>
        <v>0</v>
      </c>
      <c r="S1450" s="39">
        <f t="shared" si="229"/>
        <v>0</v>
      </c>
    </row>
    <row r="1451" spans="2:19" x14ac:dyDescent="0.3">
      <c r="B1451" s="47"/>
      <c r="C1451" s="45"/>
      <c r="D1451" s="44"/>
      <c r="E1451" s="46"/>
      <c r="F1451" s="45"/>
      <c r="G1451" s="44"/>
      <c r="H1451" s="43"/>
      <c r="I1451" s="39">
        <f t="shared" si="220"/>
        <v>0</v>
      </c>
      <c r="J1451" s="42" t="e">
        <f t="shared" si="221"/>
        <v>#N/A</v>
      </c>
      <c r="K1451" s="42" t="e">
        <f t="shared" si="222"/>
        <v>#N/A</v>
      </c>
      <c r="L1451" s="41" t="e">
        <f t="shared" si="223"/>
        <v>#N/A</v>
      </c>
      <c r="M1451" s="42" t="e">
        <f t="shared" si="224"/>
        <v>#N/A</v>
      </c>
      <c r="N1451" s="41" t="e">
        <f t="shared" si="225"/>
        <v>#N/A</v>
      </c>
      <c r="O1451" s="40" t="e">
        <f t="shared" si="226"/>
        <v>#N/A</v>
      </c>
      <c r="Q1451" s="39">
        <f t="shared" si="227"/>
        <v>0</v>
      </c>
      <c r="R1451" s="40">
        <f t="shared" si="228"/>
        <v>0</v>
      </c>
      <c r="S1451" s="39">
        <f t="shared" si="229"/>
        <v>0</v>
      </c>
    </row>
    <row r="1452" spans="2:19" x14ac:dyDescent="0.3">
      <c r="B1452" s="47"/>
      <c r="C1452" s="45"/>
      <c r="D1452" s="44"/>
      <c r="E1452" s="46"/>
      <c r="F1452" s="45"/>
      <c r="G1452" s="44"/>
      <c r="H1452" s="43"/>
      <c r="I1452" s="39">
        <f t="shared" si="220"/>
        <v>0</v>
      </c>
      <c r="J1452" s="42" t="e">
        <f t="shared" si="221"/>
        <v>#N/A</v>
      </c>
      <c r="K1452" s="42" t="e">
        <f t="shared" si="222"/>
        <v>#N/A</v>
      </c>
      <c r="L1452" s="41" t="e">
        <f t="shared" si="223"/>
        <v>#N/A</v>
      </c>
      <c r="M1452" s="42" t="e">
        <f t="shared" si="224"/>
        <v>#N/A</v>
      </c>
      <c r="N1452" s="41" t="e">
        <f t="shared" si="225"/>
        <v>#N/A</v>
      </c>
      <c r="O1452" s="40" t="e">
        <f t="shared" si="226"/>
        <v>#N/A</v>
      </c>
      <c r="Q1452" s="39">
        <f t="shared" si="227"/>
        <v>0</v>
      </c>
      <c r="R1452" s="40">
        <f t="shared" si="228"/>
        <v>0</v>
      </c>
      <c r="S1452" s="39">
        <f t="shared" si="229"/>
        <v>0</v>
      </c>
    </row>
    <row r="1453" spans="2:19" x14ac:dyDescent="0.3">
      <c r="B1453" s="47"/>
      <c r="C1453" s="45"/>
      <c r="D1453" s="44"/>
      <c r="E1453" s="46"/>
      <c r="F1453" s="45"/>
      <c r="G1453" s="44"/>
      <c r="H1453" s="43"/>
      <c r="I1453" s="39">
        <f t="shared" si="220"/>
        <v>0</v>
      </c>
      <c r="J1453" s="42" t="e">
        <f t="shared" si="221"/>
        <v>#N/A</v>
      </c>
      <c r="K1453" s="42" t="e">
        <f t="shared" si="222"/>
        <v>#N/A</v>
      </c>
      <c r="L1453" s="41" t="e">
        <f t="shared" si="223"/>
        <v>#N/A</v>
      </c>
      <c r="M1453" s="42" t="e">
        <f t="shared" si="224"/>
        <v>#N/A</v>
      </c>
      <c r="N1453" s="41" t="e">
        <f t="shared" si="225"/>
        <v>#N/A</v>
      </c>
      <c r="O1453" s="40" t="e">
        <f t="shared" si="226"/>
        <v>#N/A</v>
      </c>
      <c r="Q1453" s="39">
        <f t="shared" si="227"/>
        <v>0</v>
      </c>
      <c r="R1453" s="40">
        <f t="shared" si="228"/>
        <v>0</v>
      </c>
      <c r="S1453" s="39">
        <f t="shared" si="229"/>
        <v>0</v>
      </c>
    </row>
    <row r="1454" spans="2:19" x14ac:dyDescent="0.3">
      <c r="B1454" s="47"/>
      <c r="C1454" s="45"/>
      <c r="D1454" s="44"/>
      <c r="E1454" s="46"/>
      <c r="F1454" s="45"/>
      <c r="G1454" s="44"/>
      <c r="H1454" s="43"/>
      <c r="I1454" s="39">
        <f t="shared" si="220"/>
        <v>0</v>
      </c>
      <c r="J1454" s="42" t="e">
        <f t="shared" si="221"/>
        <v>#N/A</v>
      </c>
      <c r="K1454" s="42" t="e">
        <f t="shared" si="222"/>
        <v>#N/A</v>
      </c>
      <c r="L1454" s="41" t="e">
        <f t="shared" si="223"/>
        <v>#N/A</v>
      </c>
      <c r="M1454" s="42" t="e">
        <f t="shared" si="224"/>
        <v>#N/A</v>
      </c>
      <c r="N1454" s="41" t="e">
        <f t="shared" si="225"/>
        <v>#N/A</v>
      </c>
      <c r="O1454" s="40" t="e">
        <f t="shared" si="226"/>
        <v>#N/A</v>
      </c>
      <c r="Q1454" s="39">
        <f t="shared" si="227"/>
        <v>0</v>
      </c>
      <c r="R1454" s="40">
        <f t="shared" si="228"/>
        <v>0</v>
      </c>
      <c r="S1454" s="39">
        <f t="shared" si="229"/>
        <v>0</v>
      </c>
    </row>
    <row r="1455" spans="2:19" x14ac:dyDescent="0.3">
      <c r="B1455" s="47"/>
      <c r="C1455" s="45"/>
      <c r="D1455" s="44"/>
      <c r="E1455" s="46"/>
      <c r="F1455" s="45"/>
      <c r="G1455" s="44"/>
      <c r="H1455" s="43"/>
      <c r="I1455" s="39">
        <f t="shared" si="220"/>
        <v>0</v>
      </c>
      <c r="J1455" s="42" t="e">
        <f t="shared" si="221"/>
        <v>#N/A</v>
      </c>
      <c r="K1455" s="42" t="e">
        <f t="shared" si="222"/>
        <v>#N/A</v>
      </c>
      <c r="L1455" s="41" t="e">
        <f t="shared" si="223"/>
        <v>#N/A</v>
      </c>
      <c r="M1455" s="42" t="e">
        <f t="shared" si="224"/>
        <v>#N/A</v>
      </c>
      <c r="N1455" s="41" t="e">
        <f t="shared" si="225"/>
        <v>#N/A</v>
      </c>
      <c r="O1455" s="40" t="e">
        <f t="shared" si="226"/>
        <v>#N/A</v>
      </c>
      <c r="Q1455" s="39">
        <f t="shared" si="227"/>
        <v>0</v>
      </c>
      <c r="R1455" s="40">
        <f t="shared" si="228"/>
        <v>0</v>
      </c>
      <c r="S1455" s="39">
        <f t="shared" si="229"/>
        <v>0</v>
      </c>
    </row>
    <row r="1456" spans="2:19" x14ac:dyDescent="0.3">
      <c r="B1456" s="47"/>
      <c r="C1456" s="45"/>
      <c r="D1456" s="44"/>
      <c r="E1456" s="46"/>
      <c r="F1456" s="45"/>
      <c r="G1456" s="44"/>
      <c r="H1456" s="43"/>
      <c r="I1456" s="39">
        <f t="shared" si="220"/>
        <v>0</v>
      </c>
      <c r="J1456" s="42" t="e">
        <f t="shared" si="221"/>
        <v>#N/A</v>
      </c>
      <c r="K1456" s="42" t="e">
        <f t="shared" si="222"/>
        <v>#N/A</v>
      </c>
      <c r="L1456" s="41" t="e">
        <f t="shared" si="223"/>
        <v>#N/A</v>
      </c>
      <c r="M1456" s="42" t="e">
        <f t="shared" si="224"/>
        <v>#N/A</v>
      </c>
      <c r="N1456" s="41" t="e">
        <f t="shared" si="225"/>
        <v>#N/A</v>
      </c>
      <c r="O1456" s="40" t="e">
        <f t="shared" si="226"/>
        <v>#N/A</v>
      </c>
      <c r="Q1456" s="39">
        <f t="shared" si="227"/>
        <v>0</v>
      </c>
      <c r="R1456" s="40">
        <f t="shared" si="228"/>
        <v>0</v>
      </c>
      <c r="S1456" s="39">
        <f t="shared" si="229"/>
        <v>0</v>
      </c>
    </row>
    <row r="1457" spans="2:19" x14ac:dyDescent="0.3">
      <c r="B1457" s="47"/>
      <c r="C1457" s="45"/>
      <c r="D1457" s="44"/>
      <c r="E1457" s="46"/>
      <c r="F1457" s="45"/>
      <c r="G1457" s="44"/>
      <c r="H1457" s="43"/>
      <c r="I1457" s="39">
        <f t="shared" si="220"/>
        <v>0</v>
      </c>
      <c r="J1457" s="42" t="e">
        <f t="shared" si="221"/>
        <v>#N/A</v>
      </c>
      <c r="K1457" s="42" t="e">
        <f t="shared" si="222"/>
        <v>#N/A</v>
      </c>
      <c r="L1457" s="41" t="e">
        <f t="shared" si="223"/>
        <v>#N/A</v>
      </c>
      <c r="M1457" s="42" t="e">
        <f t="shared" si="224"/>
        <v>#N/A</v>
      </c>
      <c r="N1457" s="41" t="e">
        <f t="shared" si="225"/>
        <v>#N/A</v>
      </c>
      <c r="O1457" s="40" t="e">
        <f t="shared" si="226"/>
        <v>#N/A</v>
      </c>
      <c r="Q1457" s="39">
        <f t="shared" si="227"/>
        <v>0</v>
      </c>
      <c r="R1457" s="40">
        <f t="shared" si="228"/>
        <v>0</v>
      </c>
      <c r="S1457" s="39">
        <f t="shared" si="229"/>
        <v>0</v>
      </c>
    </row>
    <row r="1458" spans="2:19" x14ac:dyDescent="0.3">
      <c r="B1458" s="47"/>
      <c r="C1458" s="45"/>
      <c r="D1458" s="44"/>
      <c r="E1458" s="46"/>
      <c r="F1458" s="45"/>
      <c r="G1458" s="44"/>
      <c r="H1458" s="43"/>
      <c r="I1458" s="39">
        <f t="shared" si="220"/>
        <v>0</v>
      </c>
      <c r="J1458" s="42" t="e">
        <f t="shared" si="221"/>
        <v>#N/A</v>
      </c>
      <c r="K1458" s="42" t="e">
        <f t="shared" si="222"/>
        <v>#N/A</v>
      </c>
      <c r="L1458" s="41" t="e">
        <f t="shared" si="223"/>
        <v>#N/A</v>
      </c>
      <c r="M1458" s="42" t="e">
        <f t="shared" si="224"/>
        <v>#N/A</v>
      </c>
      <c r="N1458" s="41" t="e">
        <f t="shared" si="225"/>
        <v>#N/A</v>
      </c>
      <c r="O1458" s="40" t="e">
        <f t="shared" si="226"/>
        <v>#N/A</v>
      </c>
      <c r="Q1458" s="39">
        <f t="shared" si="227"/>
        <v>0</v>
      </c>
      <c r="R1458" s="40">
        <f t="shared" si="228"/>
        <v>0</v>
      </c>
      <c r="S1458" s="39">
        <f t="shared" si="229"/>
        <v>0</v>
      </c>
    </row>
    <row r="1459" spans="2:19" x14ac:dyDescent="0.3">
      <c r="B1459" s="47"/>
      <c r="C1459" s="45"/>
      <c r="D1459" s="44"/>
      <c r="E1459" s="46"/>
      <c r="F1459" s="45"/>
      <c r="G1459" s="44"/>
      <c r="H1459" s="43"/>
      <c r="I1459" s="39">
        <f t="shared" si="220"/>
        <v>0</v>
      </c>
      <c r="J1459" s="42" t="e">
        <f t="shared" si="221"/>
        <v>#N/A</v>
      </c>
      <c r="K1459" s="42" t="e">
        <f t="shared" si="222"/>
        <v>#N/A</v>
      </c>
      <c r="L1459" s="41" t="e">
        <f t="shared" si="223"/>
        <v>#N/A</v>
      </c>
      <c r="M1459" s="42" t="e">
        <f t="shared" si="224"/>
        <v>#N/A</v>
      </c>
      <c r="N1459" s="41" t="e">
        <f t="shared" si="225"/>
        <v>#N/A</v>
      </c>
      <c r="O1459" s="40" t="e">
        <f t="shared" si="226"/>
        <v>#N/A</v>
      </c>
      <c r="Q1459" s="39">
        <f t="shared" si="227"/>
        <v>0</v>
      </c>
      <c r="R1459" s="40">
        <f t="shared" si="228"/>
        <v>0</v>
      </c>
      <c r="S1459" s="39">
        <f t="shared" si="229"/>
        <v>0</v>
      </c>
    </row>
    <row r="1460" spans="2:19" x14ac:dyDescent="0.3">
      <c r="B1460" s="47"/>
      <c r="C1460" s="45"/>
      <c r="D1460" s="44"/>
      <c r="E1460" s="46"/>
      <c r="F1460" s="45"/>
      <c r="G1460" s="44"/>
      <c r="H1460" s="43"/>
      <c r="I1460" s="39">
        <f t="shared" si="220"/>
        <v>0</v>
      </c>
      <c r="J1460" s="42" t="e">
        <f t="shared" si="221"/>
        <v>#N/A</v>
      </c>
      <c r="K1460" s="42" t="e">
        <f t="shared" si="222"/>
        <v>#N/A</v>
      </c>
      <c r="L1460" s="41" t="e">
        <f t="shared" si="223"/>
        <v>#N/A</v>
      </c>
      <c r="M1460" s="42" t="e">
        <f t="shared" si="224"/>
        <v>#N/A</v>
      </c>
      <c r="N1460" s="41" t="e">
        <f t="shared" si="225"/>
        <v>#N/A</v>
      </c>
      <c r="O1460" s="40" t="e">
        <f t="shared" si="226"/>
        <v>#N/A</v>
      </c>
      <c r="Q1460" s="39">
        <f t="shared" si="227"/>
        <v>0</v>
      </c>
      <c r="R1460" s="40">
        <f t="shared" si="228"/>
        <v>0</v>
      </c>
      <c r="S1460" s="39">
        <f t="shared" si="229"/>
        <v>0</v>
      </c>
    </row>
    <row r="1461" spans="2:19" x14ac:dyDescent="0.3">
      <c r="B1461" s="47"/>
      <c r="C1461" s="45"/>
      <c r="D1461" s="44"/>
      <c r="E1461" s="46"/>
      <c r="F1461" s="45"/>
      <c r="G1461" s="44"/>
      <c r="H1461" s="43"/>
      <c r="I1461" s="39">
        <f t="shared" si="220"/>
        <v>0</v>
      </c>
      <c r="J1461" s="42" t="e">
        <f t="shared" si="221"/>
        <v>#N/A</v>
      </c>
      <c r="K1461" s="42" t="e">
        <f t="shared" si="222"/>
        <v>#N/A</v>
      </c>
      <c r="L1461" s="41" t="e">
        <f t="shared" si="223"/>
        <v>#N/A</v>
      </c>
      <c r="M1461" s="42" t="e">
        <f t="shared" si="224"/>
        <v>#N/A</v>
      </c>
      <c r="N1461" s="41" t="e">
        <f t="shared" si="225"/>
        <v>#N/A</v>
      </c>
      <c r="O1461" s="40" t="e">
        <f t="shared" si="226"/>
        <v>#N/A</v>
      </c>
      <c r="Q1461" s="39">
        <f t="shared" si="227"/>
        <v>0</v>
      </c>
      <c r="R1461" s="40">
        <f t="shared" si="228"/>
        <v>0</v>
      </c>
      <c r="S1461" s="39">
        <f t="shared" si="229"/>
        <v>0</v>
      </c>
    </row>
    <row r="1462" spans="2:19" x14ac:dyDescent="0.3">
      <c r="B1462" s="47"/>
      <c r="C1462" s="45"/>
      <c r="D1462" s="44"/>
      <c r="E1462" s="46"/>
      <c r="F1462" s="45"/>
      <c r="G1462" s="44"/>
      <c r="H1462" s="43"/>
      <c r="I1462" s="39">
        <f t="shared" si="220"/>
        <v>0</v>
      </c>
      <c r="J1462" s="42" t="e">
        <f t="shared" si="221"/>
        <v>#N/A</v>
      </c>
      <c r="K1462" s="42" t="e">
        <f t="shared" si="222"/>
        <v>#N/A</v>
      </c>
      <c r="L1462" s="41" t="e">
        <f t="shared" si="223"/>
        <v>#N/A</v>
      </c>
      <c r="M1462" s="42" t="e">
        <f t="shared" si="224"/>
        <v>#N/A</v>
      </c>
      <c r="N1462" s="41" t="e">
        <f t="shared" si="225"/>
        <v>#N/A</v>
      </c>
      <c r="O1462" s="40" t="e">
        <f t="shared" si="226"/>
        <v>#N/A</v>
      </c>
      <c r="Q1462" s="39">
        <f t="shared" si="227"/>
        <v>0</v>
      </c>
      <c r="R1462" s="40">
        <f t="shared" si="228"/>
        <v>0</v>
      </c>
      <c r="S1462" s="39">
        <f t="shared" si="229"/>
        <v>0</v>
      </c>
    </row>
    <row r="1463" spans="2:19" x14ac:dyDescent="0.3">
      <c r="B1463" s="47"/>
      <c r="C1463" s="45"/>
      <c r="D1463" s="44"/>
      <c r="E1463" s="46"/>
      <c r="F1463" s="45"/>
      <c r="G1463" s="44"/>
      <c r="H1463" s="43"/>
      <c r="I1463" s="39">
        <f t="shared" si="220"/>
        <v>0</v>
      </c>
      <c r="J1463" s="42" t="e">
        <f t="shared" si="221"/>
        <v>#N/A</v>
      </c>
      <c r="K1463" s="42" t="e">
        <f t="shared" si="222"/>
        <v>#N/A</v>
      </c>
      <c r="L1463" s="41" t="e">
        <f t="shared" si="223"/>
        <v>#N/A</v>
      </c>
      <c r="M1463" s="42" t="e">
        <f t="shared" si="224"/>
        <v>#N/A</v>
      </c>
      <c r="N1463" s="41" t="e">
        <f t="shared" si="225"/>
        <v>#N/A</v>
      </c>
      <c r="O1463" s="40" t="e">
        <f t="shared" si="226"/>
        <v>#N/A</v>
      </c>
      <c r="Q1463" s="39">
        <f t="shared" si="227"/>
        <v>0</v>
      </c>
      <c r="R1463" s="40">
        <f t="shared" si="228"/>
        <v>0</v>
      </c>
      <c r="S1463" s="39">
        <f t="shared" si="229"/>
        <v>0</v>
      </c>
    </row>
    <row r="1464" spans="2:19" x14ac:dyDescent="0.3">
      <c r="B1464" s="47"/>
      <c r="C1464" s="45"/>
      <c r="D1464" s="44"/>
      <c r="E1464" s="46"/>
      <c r="F1464" s="45"/>
      <c r="G1464" s="44"/>
      <c r="H1464" s="43"/>
      <c r="I1464" s="39">
        <f t="shared" si="220"/>
        <v>0</v>
      </c>
      <c r="J1464" s="42" t="e">
        <f t="shared" si="221"/>
        <v>#N/A</v>
      </c>
      <c r="K1464" s="42" t="e">
        <f t="shared" si="222"/>
        <v>#N/A</v>
      </c>
      <c r="L1464" s="41" t="e">
        <f t="shared" si="223"/>
        <v>#N/A</v>
      </c>
      <c r="M1464" s="42" t="e">
        <f t="shared" si="224"/>
        <v>#N/A</v>
      </c>
      <c r="N1464" s="41" t="e">
        <f t="shared" si="225"/>
        <v>#N/A</v>
      </c>
      <c r="O1464" s="40" t="e">
        <f t="shared" si="226"/>
        <v>#N/A</v>
      </c>
      <c r="Q1464" s="39">
        <f t="shared" si="227"/>
        <v>0</v>
      </c>
      <c r="R1464" s="40">
        <f t="shared" si="228"/>
        <v>0</v>
      </c>
      <c r="S1464" s="39">
        <f t="shared" si="229"/>
        <v>0</v>
      </c>
    </row>
    <row r="1465" spans="2:19" x14ac:dyDescent="0.3">
      <c r="B1465" s="47"/>
      <c r="C1465" s="45"/>
      <c r="D1465" s="44"/>
      <c r="E1465" s="46"/>
      <c r="F1465" s="45"/>
      <c r="G1465" s="44"/>
      <c r="H1465" s="43"/>
      <c r="I1465" s="39">
        <f t="shared" si="220"/>
        <v>0</v>
      </c>
      <c r="J1465" s="42" t="e">
        <f t="shared" si="221"/>
        <v>#N/A</v>
      </c>
      <c r="K1465" s="42" t="e">
        <f t="shared" si="222"/>
        <v>#N/A</v>
      </c>
      <c r="L1465" s="41" t="e">
        <f t="shared" si="223"/>
        <v>#N/A</v>
      </c>
      <c r="M1465" s="42" t="e">
        <f t="shared" si="224"/>
        <v>#N/A</v>
      </c>
      <c r="N1465" s="41" t="e">
        <f t="shared" si="225"/>
        <v>#N/A</v>
      </c>
      <c r="O1465" s="40" t="e">
        <f t="shared" si="226"/>
        <v>#N/A</v>
      </c>
      <c r="Q1465" s="39">
        <f t="shared" si="227"/>
        <v>0</v>
      </c>
      <c r="R1465" s="40">
        <f t="shared" si="228"/>
        <v>0</v>
      </c>
      <c r="S1465" s="39">
        <f t="shared" si="229"/>
        <v>0</v>
      </c>
    </row>
    <row r="1466" spans="2:19" x14ac:dyDescent="0.3">
      <c r="B1466" s="47"/>
      <c r="C1466" s="45"/>
      <c r="D1466" s="44"/>
      <c r="E1466" s="46"/>
      <c r="F1466" s="45"/>
      <c r="G1466" s="44"/>
      <c r="H1466" s="43"/>
      <c r="I1466" s="39">
        <f t="shared" si="220"/>
        <v>0</v>
      </c>
      <c r="J1466" s="42" t="e">
        <f t="shared" si="221"/>
        <v>#N/A</v>
      </c>
      <c r="K1466" s="42" t="e">
        <f t="shared" si="222"/>
        <v>#N/A</v>
      </c>
      <c r="L1466" s="41" t="e">
        <f t="shared" si="223"/>
        <v>#N/A</v>
      </c>
      <c r="M1466" s="42" t="e">
        <f t="shared" si="224"/>
        <v>#N/A</v>
      </c>
      <c r="N1466" s="41" t="e">
        <f t="shared" si="225"/>
        <v>#N/A</v>
      </c>
      <c r="O1466" s="40" t="e">
        <f t="shared" si="226"/>
        <v>#N/A</v>
      </c>
      <c r="Q1466" s="39">
        <f t="shared" si="227"/>
        <v>0</v>
      </c>
      <c r="R1466" s="40">
        <f t="shared" si="228"/>
        <v>0</v>
      </c>
      <c r="S1466" s="39">
        <f t="shared" si="229"/>
        <v>0</v>
      </c>
    </row>
    <row r="1467" spans="2:19" x14ac:dyDescent="0.3">
      <c r="B1467" s="47"/>
      <c r="C1467" s="45"/>
      <c r="D1467" s="44"/>
      <c r="E1467" s="46"/>
      <c r="F1467" s="45"/>
      <c r="G1467" s="44"/>
      <c r="H1467" s="43"/>
      <c r="I1467" s="39">
        <f t="shared" si="220"/>
        <v>0</v>
      </c>
      <c r="J1467" s="42" t="e">
        <f t="shared" si="221"/>
        <v>#N/A</v>
      </c>
      <c r="K1467" s="42" t="e">
        <f t="shared" si="222"/>
        <v>#N/A</v>
      </c>
      <c r="L1467" s="41" t="e">
        <f t="shared" si="223"/>
        <v>#N/A</v>
      </c>
      <c r="M1467" s="42" t="e">
        <f t="shared" si="224"/>
        <v>#N/A</v>
      </c>
      <c r="N1467" s="41" t="e">
        <f t="shared" si="225"/>
        <v>#N/A</v>
      </c>
      <c r="O1467" s="40" t="e">
        <f t="shared" si="226"/>
        <v>#N/A</v>
      </c>
      <c r="Q1467" s="39">
        <f t="shared" si="227"/>
        <v>0</v>
      </c>
      <c r="R1467" s="40">
        <f t="shared" si="228"/>
        <v>0</v>
      </c>
      <c r="S1467" s="39">
        <f t="shared" si="229"/>
        <v>0</v>
      </c>
    </row>
    <row r="1468" spans="2:19" x14ac:dyDescent="0.3">
      <c r="B1468" s="47"/>
      <c r="C1468" s="45"/>
      <c r="D1468" s="44"/>
      <c r="E1468" s="46"/>
      <c r="F1468" s="45"/>
      <c r="G1468" s="44"/>
      <c r="H1468" s="43"/>
      <c r="I1468" s="39">
        <f t="shared" si="220"/>
        <v>0</v>
      </c>
      <c r="J1468" s="42" t="e">
        <f t="shared" si="221"/>
        <v>#N/A</v>
      </c>
      <c r="K1468" s="42" t="e">
        <f t="shared" si="222"/>
        <v>#N/A</v>
      </c>
      <c r="L1468" s="41" t="e">
        <f t="shared" si="223"/>
        <v>#N/A</v>
      </c>
      <c r="M1468" s="42" t="e">
        <f t="shared" si="224"/>
        <v>#N/A</v>
      </c>
      <c r="N1468" s="41" t="e">
        <f t="shared" si="225"/>
        <v>#N/A</v>
      </c>
      <c r="O1468" s="40" t="e">
        <f t="shared" si="226"/>
        <v>#N/A</v>
      </c>
      <c r="Q1468" s="39">
        <f t="shared" si="227"/>
        <v>0</v>
      </c>
      <c r="R1468" s="40">
        <f t="shared" si="228"/>
        <v>0</v>
      </c>
      <c r="S1468" s="39">
        <f t="shared" si="229"/>
        <v>0</v>
      </c>
    </row>
    <row r="1469" spans="2:19" x14ac:dyDescent="0.3">
      <c r="B1469" s="47"/>
      <c r="C1469" s="45"/>
      <c r="D1469" s="44"/>
      <c r="E1469" s="46"/>
      <c r="F1469" s="45"/>
      <c r="G1469" s="44"/>
      <c r="H1469" s="43"/>
      <c r="I1469" s="39">
        <f t="shared" si="220"/>
        <v>0</v>
      </c>
      <c r="J1469" s="42" t="e">
        <f t="shared" si="221"/>
        <v>#N/A</v>
      </c>
      <c r="K1469" s="42" t="e">
        <f t="shared" si="222"/>
        <v>#N/A</v>
      </c>
      <c r="L1469" s="41" t="e">
        <f t="shared" si="223"/>
        <v>#N/A</v>
      </c>
      <c r="M1469" s="42" t="e">
        <f t="shared" si="224"/>
        <v>#N/A</v>
      </c>
      <c r="N1469" s="41" t="e">
        <f t="shared" si="225"/>
        <v>#N/A</v>
      </c>
      <c r="O1469" s="40" t="e">
        <f t="shared" si="226"/>
        <v>#N/A</v>
      </c>
      <c r="Q1469" s="39">
        <f t="shared" si="227"/>
        <v>0</v>
      </c>
      <c r="R1469" s="40">
        <f t="shared" si="228"/>
        <v>0</v>
      </c>
      <c r="S1469" s="39">
        <f t="shared" si="229"/>
        <v>0</v>
      </c>
    </row>
    <row r="1470" spans="2:19" x14ac:dyDescent="0.3">
      <c r="B1470" s="47"/>
      <c r="C1470" s="45"/>
      <c r="D1470" s="44"/>
      <c r="E1470" s="46"/>
      <c r="F1470" s="45"/>
      <c r="G1470" s="44"/>
      <c r="H1470" s="43"/>
      <c r="I1470" s="39">
        <f t="shared" si="220"/>
        <v>0</v>
      </c>
      <c r="J1470" s="42" t="e">
        <f t="shared" si="221"/>
        <v>#N/A</v>
      </c>
      <c r="K1470" s="42" t="e">
        <f t="shared" si="222"/>
        <v>#N/A</v>
      </c>
      <c r="L1470" s="41" t="e">
        <f t="shared" si="223"/>
        <v>#N/A</v>
      </c>
      <c r="M1470" s="42" t="e">
        <f t="shared" si="224"/>
        <v>#N/A</v>
      </c>
      <c r="N1470" s="41" t="e">
        <f t="shared" si="225"/>
        <v>#N/A</v>
      </c>
      <c r="O1470" s="40" t="e">
        <f t="shared" si="226"/>
        <v>#N/A</v>
      </c>
      <c r="Q1470" s="39">
        <f t="shared" si="227"/>
        <v>0</v>
      </c>
      <c r="R1470" s="40">
        <f t="shared" si="228"/>
        <v>0</v>
      </c>
      <c r="S1470" s="39">
        <f t="shared" si="229"/>
        <v>0</v>
      </c>
    </row>
    <row r="1471" spans="2:19" x14ac:dyDescent="0.3">
      <c r="B1471" s="47"/>
      <c r="C1471" s="45"/>
      <c r="D1471" s="44"/>
      <c r="E1471" s="46"/>
      <c r="F1471" s="45"/>
      <c r="G1471" s="44"/>
      <c r="H1471" s="43"/>
      <c r="I1471" s="39">
        <f t="shared" si="220"/>
        <v>0</v>
      </c>
      <c r="J1471" s="42" t="e">
        <f t="shared" si="221"/>
        <v>#N/A</v>
      </c>
      <c r="K1471" s="42" t="e">
        <f t="shared" si="222"/>
        <v>#N/A</v>
      </c>
      <c r="L1471" s="41" t="e">
        <f t="shared" si="223"/>
        <v>#N/A</v>
      </c>
      <c r="M1471" s="42" t="e">
        <f t="shared" si="224"/>
        <v>#N/A</v>
      </c>
      <c r="N1471" s="41" t="e">
        <f t="shared" si="225"/>
        <v>#N/A</v>
      </c>
      <c r="O1471" s="40" t="e">
        <f t="shared" si="226"/>
        <v>#N/A</v>
      </c>
      <c r="Q1471" s="39">
        <f t="shared" si="227"/>
        <v>0</v>
      </c>
      <c r="R1471" s="40">
        <f t="shared" si="228"/>
        <v>0</v>
      </c>
      <c r="S1471" s="39">
        <f t="shared" si="229"/>
        <v>0</v>
      </c>
    </row>
    <row r="1472" spans="2:19" x14ac:dyDescent="0.3">
      <c r="B1472" s="47"/>
      <c r="C1472" s="45"/>
      <c r="D1472" s="44"/>
      <c r="E1472" s="46"/>
      <c r="F1472" s="45"/>
      <c r="G1472" s="44"/>
      <c r="H1472" s="43"/>
      <c r="I1472" s="39">
        <f t="shared" si="220"/>
        <v>0</v>
      </c>
      <c r="J1472" s="42" t="e">
        <f t="shared" si="221"/>
        <v>#N/A</v>
      </c>
      <c r="K1472" s="42" t="e">
        <f t="shared" si="222"/>
        <v>#N/A</v>
      </c>
      <c r="L1472" s="41" t="e">
        <f t="shared" si="223"/>
        <v>#N/A</v>
      </c>
      <c r="M1472" s="42" t="e">
        <f t="shared" si="224"/>
        <v>#N/A</v>
      </c>
      <c r="N1472" s="41" t="e">
        <f t="shared" si="225"/>
        <v>#N/A</v>
      </c>
      <c r="O1472" s="40" t="e">
        <f t="shared" si="226"/>
        <v>#N/A</v>
      </c>
      <c r="Q1472" s="39">
        <f t="shared" si="227"/>
        <v>0</v>
      </c>
      <c r="R1472" s="40">
        <f t="shared" si="228"/>
        <v>0</v>
      </c>
      <c r="S1472" s="39">
        <f t="shared" si="229"/>
        <v>0</v>
      </c>
    </row>
    <row r="1473" spans="2:19" x14ac:dyDescent="0.3">
      <c r="B1473" s="47"/>
      <c r="C1473" s="45"/>
      <c r="D1473" s="44"/>
      <c r="E1473" s="46"/>
      <c r="F1473" s="45"/>
      <c r="G1473" s="44"/>
      <c r="H1473" s="43"/>
      <c r="I1473" s="39">
        <f t="shared" ref="I1473:I1536" si="230">IF(ISNUMBER(C1473),C1473,0)</f>
        <v>0</v>
      </c>
      <c r="J1473" s="42" t="e">
        <f t="shared" si="221"/>
        <v>#N/A</v>
      </c>
      <c r="K1473" s="42" t="e">
        <f t="shared" si="222"/>
        <v>#N/A</v>
      </c>
      <c r="L1473" s="41" t="e">
        <f t="shared" si="223"/>
        <v>#N/A</v>
      </c>
      <c r="M1473" s="42" t="e">
        <f t="shared" si="224"/>
        <v>#N/A</v>
      </c>
      <c r="N1473" s="41" t="e">
        <f t="shared" si="225"/>
        <v>#N/A</v>
      </c>
      <c r="O1473" s="40" t="e">
        <f t="shared" si="226"/>
        <v>#N/A</v>
      </c>
      <c r="Q1473" s="39">
        <f t="shared" si="227"/>
        <v>0</v>
      </c>
      <c r="R1473" s="40">
        <f t="shared" si="228"/>
        <v>0</v>
      </c>
      <c r="S1473" s="39">
        <f t="shared" si="229"/>
        <v>0</v>
      </c>
    </row>
    <row r="1474" spans="2:19" x14ac:dyDescent="0.3">
      <c r="B1474" s="47"/>
      <c r="C1474" s="45"/>
      <c r="D1474" s="44"/>
      <c r="E1474" s="46"/>
      <c r="F1474" s="45"/>
      <c r="G1474" s="44"/>
      <c r="H1474" s="43"/>
      <c r="I1474" s="39">
        <f t="shared" si="230"/>
        <v>0</v>
      </c>
      <c r="J1474" s="42" t="e">
        <f t="shared" si="221"/>
        <v>#N/A</v>
      </c>
      <c r="K1474" s="42" t="e">
        <f t="shared" si="222"/>
        <v>#N/A</v>
      </c>
      <c r="L1474" s="41" t="e">
        <f t="shared" si="223"/>
        <v>#N/A</v>
      </c>
      <c r="M1474" s="42" t="e">
        <f t="shared" si="224"/>
        <v>#N/A</v>
      </c>
      <c r="N1474" s="41" t="e">
        <f t="shared" si="225"/>
        <v>#N/A</v>
      </c>
      <c r="O1474" s="40" t="e">
        <f t="shared" si="226"/>
        <v>#N/A</v>
      </c>
      <c r="Q1474" s="39">
        <f t="shared" si="227"/>
        <v>0</v>
      </c>
      <c r="R1474" s="40">
        <f t="shared" si="228"/>
        <v>0</v>
      </c>
      <c r="S1474" s="39">
        <f t="shared" si="229"/>
        <v>0</v>
      </c>
    </row>
    <row r="1475" spans="2:19" x14ac:dyDescent="0.3">
      <c r="B1475" s="47"/>
      <c r="C1475" s="45"/>
      <c r="D1475" s="44"/>
      <c r="E1475" s="46"/>
      <c r="F1475" s="45"/>
      <c r="G1475" s="44"/>
      <c r="H1475" s="43"/>
      <c r="I1475" s="39">
        <f t="shared" si="230"/>
        <v>0</v>
      </c>
      <c r="J1475" s="42" t="e">
        <f t="shared" si="221"/>
        <v>#N/A</v>
      </c>
      <c r="K1475" s="42" t="e">
        <f t="shared" si="222"/>
        <v>#N/A</v>
      </c>
      <c r="L1475" s="41" t="e">
        <f t="shared" si="223"/>
        <v>#N/A</v>
      </c>
      <c r="M1475" s="42" t="e">
        <f t="shared" si="224"/>
        <v>#N/A</v>
      </c>
      <c r="N1475" s="41" t="e">
        <f t="shared" si="225"/>
        <v>#N/A</v>
      </c>
      <c r="O1475" s="40" t="e">
        <f t="shared" si="226"/>
        <v>#N/A</v>
      </c>
      <c r="Q1475" s="39">
        <f t="shared" si="227"/>
        <v>0</v>
      </c>
      <c r="R1475" s="40">
        <f t="shared" si="228"/>
        <v>0</v>
      </c>
      <c r="S1475" s="39">
        <f t="shared" si="229"/>
        <v>0</v>
      </c>
    </row>
    <row r="1476" spans="2:19" x14ac:dyDescent="0.3">
      <c r="B1476" s="47"/>
      <c r="C1476" s="45"/>
      <c r="D1476" s="44"/>
      <c r="E1476" s="46"/>
      <c r="F1476" s="45"/>
      <c r="G1476" s="44"/>
      <c r="H1476" s="43"/>
      <c r="I1476" s="39">
        <f t="shared" si="230"/>
        <v>0</v>
      </c>
      <c r="J1476" s="42" t="e">
        <f t="shared" si="221"/>
        <v>#N/A</v>
      </c>
      <c r="K1476" s="42" t="e">
        <f t="shared" si="222"/>
        <v>#N/A</v>
      </c>
      <c r="L1476" s="41" t="e">
        <f t="shared" si="223"/>
        <v>#N/A</v>
      </c>
      <c r="M1476" s="42" t="e">
        <f t="shared" si="224"/>
        <v>#N/A</v>
      </c>
      <c r="N1476" s="41" t="e">
        <f t="shared" si="225"/>
        <v>#N/A</v>
      </c>
      <c r="O1476" s="40" t="e">
        <f t="shared" si="226"/>
        <v>#N/A</v>
      </c>
      <c r="Q1476" s="39">
        <f t="shared" si="227"/>
        <v>0</v>
      </c>
      <c r="R1476" s="40">
        <f t="shared" si="228"/>
        <v>0</v>
      </c>
      <c r="S1476" s="39">
        <f t="shared" si="229"/>
        <v>0</v>
      </c>
    </row>
    <row r="1477" spans="2:19" x14ac:dyDescent="0.3">
      <c r="B1477" s="47"/>
      <c r="C1477" s="45"/>
      <c r="D1477" s="44"/>
      <c r="E1477" s="46"/>
      <c r="F1477" s="45"/>
      <c r="G1477" s="44"/>
      <c r="H1477" s="43"/>
      <c r="I1477" s="39">
        <f t="shared" si="230"/>
        <v>0</v>
      </c>
      <c r="J1477" s="42" t="e">
        <f t="shared" ref="J1477:J1540" si="231">MATCH(I1477,F:F,1)</f>
        <v>#N/A</v>
      </c>
      <c r="K1477" s="42" t="e">
        <f t="shared" ref="K1477:K1540" si="232">INDEX($F:$F,$J1477)</f>
        <v>#N/A</v>
      </c>
      <c r="L1477" s="41" t="e">
        <f t="shared" ref="L1477:L1540" si="233">INDEX($G:$G,$J1477)</f>
        <v>#N/A</v>
      </c>
      <c r="M1477" s="42" t="e">
        <f t="shared" ref="M1477:M1540" si="234">INDEX($F:$F,$J1477+1)</f>
        <v>#N/A</v>
      </c>
      <c r="N1477" s="41" t="e">
        <f t="shared" ref="N1477:N1540" si="235">INDEX($G:$G,$J1477+1)</f>
        <v>#N/A</v>
      </c>
      <c r="O1477" s="40" t="e">
        <f t="shared" ref="O1477:O1540" si="236">IF(I1477&lt;=M1477,L1477+(N1477-L1477)/(M1477-K1477)*(M1477-I1477),0)</f>
        <v>#N/A</v>
      </c>
      <c r="Q1477" s="39">
        <f t="shared" ref="Q1477:Q1540" si="237">IF(ISNUMBER(I1477),I1477,"")</f>
        <v>0</v>
      </c>
      <c r="R1477" s="40">
        <f t="shared" ref="R1477:R1540" si="238">IF(ISNUMBER(O1477),O1477*D1477,0)</f>
        <v>0</v>
      </c>
      <c r="S1477" s="39">
        <f t="shared" ref="S1477:S1540" si="239">Q1478-Q1477</f>
        <v>0</v>
      </c>
    </row>
    <row r="1478" spans="2:19" x14ac:dyDescent="0.3">
      <c r="B1478" s="47"/>
      <c r="C1478" s="45"/>
      <c r="D1478" s="44"/>
      <c r="E1478" s="46"/>
      <c r="F1478" s="45"/>
      <c r="G1478" s="44"/>
      <c r="H1478" s="43"/>
      <c r="I1478" s="39">
        <f t="shared" si="230"/>
        <v>0</v>
      </c>
      <c r="J1478" s="42" t="e">
        <f t="shared" si="231"/>
        <v>#N/A</v>
      </c>
      <c r="K1478" s="42" t="e">
        <f t="shared" si="232"/>
        <v>#N/A</v>
      </c>
      <c r="L1478" s="41" t="e">
        <f t="shared" si="233"/>
        <v>#N/A</v>
      </c>
      <c r="M1478" s="42" t="e">
        <f t="shared" si="234"/>
        <v>#N/A</v>
      </c>
      <c r="N1478" s="41" t="e">
        <f t="shared" si="235"/>
        <v>#N/A</v>
      </c>
      <c r="O1478" s="40" t="e">
        <f t="shared" si="236"/>
        <v>#N/A</v>
      </c>
      <c r="Q1478" s="39">
        <f t="shared" si="237"/>
        <v>0</v>
      </c>
      <c r="R1478" s="40">
        <f t="shared" si="238"/>
        <v>0</v>
      </c>
      <c r="S1478" s="39">
        <f t="shared" si="239"/>
        <v>0</v>
      </c>
    </row>
    <row r="1479" spans="2:19" x14ac:dyDescent="0.3">
      <c r="B1479" s="47"/>
      <c r="C1479" s="45"/>
      <c r="D1479" s="44"/>
      <c r="E1479" s="46"/>
      <c r="F1479" s="45"/>
      <c r="G1479" s="44"/>
      <c r="H1479" s="43"/>
      <c r="I1479" s="39">
        <f t="shared" si="230"/>
        <v>0</v>
      </c>
      <c r="J1479" s="42" t="e">
        <f t="shared" si="231"/>
        <v>#N/A</v>
      </c>
      <c r="K1479" s="42" t="e">
        <f t="shared" si="232"/>
        <v>#N/A</v>
      </c>
      <c r="L1479" s="41" t="e">
        <f t="shared" si="233"/>
        <v>#N/A</v>
      </c>
      <c r="M1479" s="42" t="e">
        <f t="shared" si="234"/>
        <v>#N/A</v>
      </c>
      <c r="N1479" s="41" t="e">
        <f t="shared" si="235"/>
        <v>#N/A</v>
      </c>
      <c r="O1479" s="40" t="e">
        <f t="shared" si="236"/>
        <v>#N/A</v>
      </c>
      <c r="Q1479" s="39">
        <f t="shared" si="237"/>
        <v>0</v>
      </c>
      <c r="R1479" s="40">
        <f t="shared" si="238"/>
        <v>0</v>
      </c>
      <c r="S1479" s="39">
        <f t="shared" si="239"/>
        <v>0</v>
      </c>
    </row>
    <row r="1480" spans="2:19" x14ac:dyDescent="0.3">
      <c r="B1480" s="47"/>
      <c r="C1480" s="45"/>
      <c r="D1480" s="44"/>
      <c r="E1480" s="46"/>
      <c r="F1480" s="45"/>
      <c r="G1480" s="44"/>
      <c r="H1480" s="43"/>
      <c r="I1480" s="39">
        <f t="shared" si="230"/>
        <v>0</v>
      </c>
      <c r="J1480" s="42" t="e">
        <f t="shared" si="231"/>
        <v>#N/A</v>
      </c>
      <c r="K1480" s="42" t="e">
        <f t="shared" si="232"/>
        <v>#N/A</v>
      </c>
      <c r="L1480" s="41" t="e">
        <f t="shared" si="233"/>
        <v>#N/A</v>
      </c>
      <c r="M1480" s="42" t="e">
        <f t="shared" si="234"/>
        <v>#N/A</v>
      </c>
      <c r="N1480" s="41" t="e">
        <f t="shared" si="235"/>
        <v>#N/A</v>
      </c>
      <c r="O1480" s="40" t="e">
        <f t="shared" si="236"/>
        <v>#N/A</v>
      </c>
      <c r="Q1480" s="39">
        <f t="shared" si="237"/>
        <v>0</v>
      </c>
      <c r="R1480" s="40">
        <f t="shared" si="238"/>
        <v>0</v>
      </c>
      <c r="S1480" s="39">
        <f t="shared" si="239"/>
        <v>0</v>
      </c>
    </row>
    <row r="1481" spans="2:19" x14ac:dyDescent="0.3">
      <c r="B1481" s="47"/>
      <c r="C1481" s="45"/>
      <c r="D1481" s="44"/>
      <c r="E1481" s="46"/>
      <c r="F1481" s="45"/>
      <c r="G1481" s="44"/>
      <c r="H1481" s="43"/>
      <c r="I1481" s="39">
        <f t="shared" si="230"/>
        <v>0</v>
      </c>
      <c r="J1481" s="42" t="e">
        <f t="shared" si="231"/>
        <v>#N/A</v>
      </c>
      <c r="K1481" s="42" t="e">
        <f t="shared" si="232"/>
        <v>#N/A</v>
      </c>
      <c r="L1481" s="41" t="e">
        <f t="shared" si="233"/>
        <v>#N/A</v>
      </c>
      <c r="M1481" s="42" t="e">
        <f t="shared" si="234"/>
        <v>#N/A</v>
      </c>
      <c r="N1481" s="41" t="e">
        <f t="shared" si="235"/>
        <v>#N/A</v>
      </c>
      <c r="O1481" s="40" t="e">
        <f t="shared" si="236"/>
        <v>#N/A</v>
      </c>
      <c r="Q1481" s="39">
        <f t="shared" si="237"/>
        <v>0</v>
      </c>
      <c r="R1481" s="40">
        <f t="shared" si="238"/>
        <v>0</v>
      </c>
      <c r="S1481" s="39">
        <f t="shared" si="239"/>
        <v>0</v>
      </c>
    </row>
    <row r="1482" spans="2:19" x14ac:dyDescent="0.3">
      <c r="B1482" s="47"/>
      <c r="C1482" s="45"/>
      <c r="D1482" s="44"/>
      <c r="E1482" s="46"/>
      <c r="F1482" s="45"/>
      <c r="G1482" s="44"/>
      <c r="H1482" s="43"/>
      <c r="I1482" s="39">
        <f t="shared" si="230"/>
        <v>0</v>
      </c>
      <c r="J1482" s="42" t="e">
        <f t="shared" si="231"/>
        <v>#N/A</v>
      </c>
      <c r="K1482" s="42" t="e">
        <f t="shared" si="232"/>
        <v>#N/A</v>
      </c>
      <c r="L1482" s="41" t="e">
        <f t="shared" si="233"/>
        <v>#N/A</v>
      </c>
      <c r="M1482" s="42" t="e">
        <f t="shared" si="234"/>
        <v>#N/A</v>
      </c>
      <c r="N1482" s="41" t="e">
        <f t="shared" si="235"/>
        <v>#N/A</v>
      </c>
      <c r="O1482" s="40" t="e">
        <f t="shared" si="236"/>
        <v>#N/A</v>
      </c>
      <c r="Q1482" s="39">
        <f t="shared" si="237"/>
        <v>0</v>
      </c>
      <c r="R1482" s="40">
        <f t="shared" si="238"/>
        <v>0</v>
      </c>
      <c r="S1482" s="39">
        <f t="shared" si="239"/>
        <v>0</v>
      </c>
    </row>
    <row r="1483" spans="2:19" x14ac:dyDescent="0.3">
      <c r="B1483" s="47"/>
      <c r="C1483" s="45"/>
      <c r="D1483" s="44"/>
      <c r="E1483" s="46"/>
      <c r="F1483" s="45"/>
      <c r="G1483" s="44"/>
      <c r="H1483" s="43"/>
      <c r="I1483" s="39">
        <f t="shared" si="230"/>
        <v>0</v>
      </c>
      <c r="J1483" s="42" t="e">
        <f t="shared" si="231"/>
        <v>#N/A</v>
      </c>
      <c r="K1483" s="42" t="e">
        <f t="shared" si="232"/>
        <v>#N/A</v>
      </c>
      <c r="L1483" s="41" t="e">
        <f t="shared" si="233"/>
        <v>#N/A</v>
      </c>
      <c r="M1483" s="42" t="e">
        <f t="shared" si="234"/>
        <v>#N/A</v>
      </c>
      <c r="N1483" s="41" t="e">
        <f t="shared" si="235"/>
        <v>#N/A</v>
      </c>
      <c r="O1483" s="40" t="e">
        <f t="shared" si="236"/>
        <v>#N/A</v>
      </c>
      <c r="Q1483" s="39">
        <f t="shared" si="237"/>
        <v>0</v>
      </c>
      <c r="R1483" s="40">
        <f t="shared" si="238"/>
        <v>0</v>
      </c>
      <c r="S1483" s="39">
        <f t="shared" si="239"/>
        <v>0</v>
      </c>
    </row>
    <row r="1484" spans="2:19" x14ac:dyDescent="0.3">
      <c r="B1484" s="47"/>
      <c r="C1484" s="45"/>
      <c r="D1484" s="44"/>
      <c r="E1484" s="46"/>
      <c r="F1484" s="45"/>
      <c r="G1484" s="44"/>
      <c r="H1484" s="43"/>
      <c r="I1484" s="39">
        <f t="shared" si="230"/>
        <v>0</v>
      </c>
      <c r="J1484" s="42" t="e">
        <f t="shared" si="231"/>
        <v>#N/A</v>
      </c>
      <c r="K1484" s="42" t="e">
        <f t="shared" si="232"/>
        <v>#N/A</v>
      </c>
      <c r="L1484" s="41" t="e">
        <f t="shared" si="233"/>
        <v>#N/A</v>
      </c>
      <c r="M1484" s="42" t="e">
        <f t="shared" si="234"/>
        <v>#N/A</v>
      </c>
      <c r="N1484" s="41" t="e">
        <f t="shared" si="235"/>
        <v>#N/A</v>
      </c>
      <c r="O1484" s="40" t="e">
        <f t="shared" si="236"/>
        <v>#N/A</v>
      </c>
      <c r="Q1484" s="39">
        <f t="shared" si="237"/>
        <v>0</v>
      </c>
      <c r="R1484" s="40">
        <f t="shared" si="238"/>
        <v>0</v>
      </c>
      <c r="S1484" s="39">
        <f t="shared" si="239"/>
        <v>0</v>
      </c>
    </row>
    <row r="1485" spans="2:19" x14ac:dyDescent="0.3">
      <c r="B1485" s="47"/>
      <c r="C1485" s="45"/>
      <c r="D1485" s="44"/>
      <c r="E1485" s="46"/>
      <c r="F1485" s="45"/>
      <c r="G1485" s="44"/>
      <c r="H1485" s="43"/>
      <c r="I1485" s="39">
        <f t="shared" si="230"/>
        <v>0</v>
      </c>
      <c r="J1485" s="42" t="e">
        <f t="shared" si="231"/>
        <v>#N/A</v>
      </c>
      <c r="K1485" s="42" t="e">
        <f t="shared" si="232"/>
        <v>#N/A</v>
      </c>
      <c r="L1485" s="41" t="e">
        <f t="shared" si="233"/>
        <v>#N/A</v>
      </c>
      <c r="M1485" s="42" t="e">
        <f t="shared" si="234"/>
        <v>#N/A</v>
      </c>
      <c r="N1485" s="41" t="e">
        <f t="shared" si="235"/>
        <v>#N/A</v>
      </c>
      <c r="O1485" s="40" t="e">
        <f t="shared" si="236"/>
        <v>#N/A</v>
      </c>
      <c r="Q1485" s="39">
        <f t="shared" si="237"/>
        <v>0</v>
      </c>
      <c r="R1485" s="40">
        <f t="shared" si="238"/>
        <v>0</v>
      </c>
      <c r="S1485" s="39">
        <f t="shared" si="239"/>
        <v>0</v>
      </c>
    </row>
    <row r="1486" spans="2:19" x14ac:dyDescent="0.3">
      <c r="B1486" s="47"/>
      <c r="C1486" s="45"/>
      <c r="D1486" s="44"/>
      <c r="E1486" s="46"/>
      <c r="F1486" s="45"/>
      <c r="G1486" s="44"/>
      <c r="H1486" s="43"/>
      <c r="I1486" s="39">
        <f t="shared" si="230"/>
        <v>0</v>
      </c>
      <c r="J1486" s="42" t="e">
        <f t="shared" si="231"/>
        <v>#N/A</v>
      </c>
      <c r="K1486" s="42" t="e">
        <f t="shared" si="232"/>
        <v>#N/A</v>
      </c>
      <c r="L1486" s="41" t="e">
        <f t="shared" si="233"/>
        <v>#N/A</v>
      </c>
      <c r="M1486" s="42" t="e">
        <f t="shared" si="234"/>
        <v>#N/A</v>
      </c>
      <c r="N1486" s="41" t="e">
        <f t="shared" si="235"/>
        <v>#N/A</v>
      </c>
      <c r="O1486" s="40" t="e">
        <f t="shared" si="236"/>
        <v>#N/A</v>
      </c>
      <c r="Q1486" s="39">
        <f t="shared" si="237"/>
        <v>0</v>
      </c>
      <c r="R1486" s="40">
        <f t="shared" si="238"/>
        <v>0</v>
      </c>
      <c r="S1486" s="39">
        <f t="shared" si="239"/>
        <v>0</v>
      </c>
    </row>
    <row r="1487" spans="2:19" x14ac:dyDescent="0.3">
      <c r="B1487" s="47"/>
      <c r="C1487" s="45"/>
      <c r="D1487" s="44"/>
      <c r="E1487" s="46"/>
      <c r="F1487" s="45"/>
      <c r="G1487" s="44"/>
      <c r="H1487" s="43"/>
      <c r="I1487" s="39">
        <f t="shared" si="230"/>
        <v>0</v>
      </c>
      <c r="J1487" s="42" t="e">
        <f t="shared" si="231"/>
        <v>#N/A</v>
      </c>
      <c r="K1487" s="42" t="e">
        <f t="shared" si="232"/>
        <v>#N/A</v>
      </c>
      <c r="L1487" s="41" t="e">
        <f t="shared" si="233"/>
        <v>#N/A</v>
      </c>
      <c r="M1487" s="42" t="e">
        <f t="shared" si="234"/>
        <v>#N/A</v>
      </c>
      <c r="N1487" s="41" t="e">
        <f t="shared" si="235"/>
        <v>#N/A</v>
      </c>
      <c r="O1487" s="40" t="e">
        <f t="shared" si="236"/>
        <v>#N/A</v>
      </c>
      <c r="Q1487" s="39">
        <f t="shared" si="237"/>
        <v>0</v>
      </c>
      <c r="R1487" s="40">
        <f t="shared" si="238"/>
        <v>0</v>
      </c>
      <c r="S1487" s="39">
        <f t="shared" si="239"/>
        <v>0</v>
      </c>
    </row>
    <row r="1488" spans="2:19" x14ac:dyDescent="0.3">
      <c r="B1488" s="47"/>
      <c r="C1488" s="45"/>
      <c r="D1488" s="44"/>
      <c r="E1488" s="46"/>
      <c r="F1488" s="45"/>
      <c r="G1488" s="44"/>
      <c r="H1488" s="43"/>
      <c r="I1488" s="39">
        <f t="shared" si="230"/>
        <v>0</v>
      </c>
      <c r="J1488" s="42" t="e">
        <f t="shared" si="231"/>
        <v>#N/A</v>
      </c>
      <c r="K1488" s="42" t="e">
        <f t="shared" si="232"/>
        <v>#N/A</v>
      </c>
      <c r="L1488" s="41" t="e">
        <f t="shared" si="233"/>
        <v>#N/A</v>
      </c>
      <c r="M1488" s="42" t="e">
        <f t="shared" si="234"/>
        <v>#N/A</v>
      </c>
      <c r="N1488" s="41" t="e">
        <f t="shared" si="235"/>
        <v>#N/A</v>
      </c>
      <c r="O1488" s="40" t="e">
        <f t="shared" si="236"/>
        <v>#N/A</v>
      </c>
      <c r="Q1488" s="39">
        <f t="shared" si="237"/>
        <v>0</v>
      </c>
      <c r="R1488" s="40">
        <f t="shared" si="238"/>
        <v>0</v>
      </c>
      <c r="S1488" s="39">
        <f t="shared" si="239"/>
        <v>0</v>
      </c>
    </row>
    <row r="1489" spans="2:19" x14ac:dyDescent="0.3">
      <c r="B1489" s="47"/>
      <c r="C1489" s="45"/>
      <c r="D1489" s="44"/>
      <c r="E1489" s="46"/>
      <c r="F1489" s="45"/>
      <c r="G1489" s="44"/>
      <c r="H1489" s="43"/>
      <c r="I1489" s="39">
        <f t="shared" si="230"/>
        <v>0</v>
      </c>
      <c r="J1489" s="42" t="e">
        <f t="shared" si="231"/>
        <v>#N/A</v>
      </c>
      <c r="K1489" s="42" t="e">
        <f t="shared" si="232"/>
        <v>#N/A</v>
      </c>
      <c r="L1489" s="41" t="e">
        <f t="shared" si="233"/>
        <v>#N/A</v>
      </c>
      <c r="M1489" s="42" t="e">
        <f t="shared" si="234"/>
        <v>#N/A</v>
      </c>
      <c r="N1489" s="41" t="e">
        <f t="shared" si="235"/>
        <v>#N/A</v>
      </c>
      <c r="O1489" s="40" t="e">
        <f t="shared" si="236"/>
        <v>#N/A</v>
      </c>
      <c r="Q1489" s="39">
        <f t="shared" si="237"/>
        <v>0</v>
      </c>
      <c r="R1489" s="40">
        <f t="shared" si="238"/>
        <v>0</v>
      </c>
      <c r="S1489" s="39">
        <f t="shared" si="239"/>
        <v>0</v>
      </c>
    </row>
    <row r="1490" spans="2:19" x14ac:dyDescent="0.3">
      <c r="B1490" s="47"/>
      <c r="C1490" s="45"/>
      <c r="D1490" s="44"/>
      <c r="E1490" s="46"/>
      <c r="F1490" s="45"/>
      <c r="G1490" s="44"/>
      <c r="H1490" s="43"/>
      <c r="I1490" s="39">
        <f t="shared" si="230"/>
        <v>0</v>
      </c>
      <c r="J1490" s="42" t="e">
        <f t="shared" si="231"/>
        <v>#N/A</v>
      </c>
      <c r="K1490" s="42" t="e">
        <f t="shared" si="232"/>
        <v>#N/A</v>
      </c>
      <c r="L1490" s="41" t="e">
        <f t="shared" si="233"/>
        <v>#N/A</v>
      </c>
      <c r="M1490" s="42" t="e">
        <f t="shared" si="234"/>
        <v>#N/A</v>
      </c>
      <c r="N1490" s="41" t="e">
        <f t="shared" si="235"/>
        <v>#N/A</v>
      </c>
      <c r="O1490" s="40" t="e">
        <f t="shared" si="236"/>
        <v>#N/A</v>
      </c>
      <c r="Q1490" s="39">
        <f t="shared" si="237"/>
        <v>0</v>
      </c>
      <c r="R1490" s="40">
        <f t="shared" si="238"/>
        <v>0</v>
      </c>
      <c r="S1490" s="39">
        <f t="shared" si="239"/>
        <v>0</v>
      </c>
    </row>
    <row r="1491" spans="2:19" x14ac:dyDescent="0.3">
      <c r="B1491" s="47"/>
      <c r="C1491" s="45"/>
      <c r="D1491" s="44"/>
      <c r="E1491" s="46"/>
      <c r="F1491" s="45"/>
      <c r="G1491" s="44"/>
      <c r="H1491" s="43"/>
      <c r="I1491" s="39">
        <f t="shared" si="230"/>
        <v>0</v>
      </c>
      <c r="J1491" s="42" t="e">
        <f t="shared" si="231"/>
        <v>#N/A</v>
      </c>
      <c r="K1491" s="42" t="e">
        <f t="shared" si="232"/>
        <v>#N/A</v>
      </c>
      <c r="L1491" s="41" t="e">
        <f t="shared" si="233"/>
        <v>#N/A</v>
      </c>
      <c r="M1491" s="42" t="e">
        <f t="shared" si="234"/>
        <v>#N/A</v>
      </c>
      <c r="N1491" s="41" t="e">
        <f t="shared" si="235"/>
        <v>#N/A</v>
      </c>
      <c r="O1491" s="40" t="e">
        <f t="shared" si="236"/>
        <v>#N/A</v>
      </c>
      <c r="Q1491" s="39">
        <f t="shared" si="237"/>
        <v>0</v>
      </c>
      <c r="R1491" s="40">
        <f t="shared" si="238"/>
        <v>0</v>
      </c>
      <c r="S1491" s="39">
        <f t="shared" si="239"/>
        <v>0</v>
      </c>
    </row>
    <row r="1492" spans="2:19" x14ac:dyDescent="0.3">
      <c r="B1492" s="47"/>
      <c r="C1492" s="45"/>
      <c r="D1492" s="44"/>
      <c r="E1492" s="46"/>
      <c r="F1492" s="45"/>
      <c r="G1492" s="44"/>
      <c r="H1492" s="43"/>
      <c r="I1492" s="39">
        <f t="shared" si="230"/>
        <v>0</v>
      </c>
      <c r="J1492" s="42" t="e">
        <f t="shared" si="231"/>
        <v>#N/A</v>
      </c>
      <c r="K1492" s="42" t="e">
        <f t="shared" si="232"/>
        <v>#N/A</v>
      </c>
      <c r="L1492" s="41" t="e">
        <f t="shared" si="233"/>
        <v>#N/A</v>
      </c>
      <c r="M1492" s="42" t="e">
        <f t="shared" si="234"/>
        <v>#N/A</v>
      </c>
      <c r="N1492" s="41" t="e">
        <f t="shared" si="235"/>
        <v>#N/A</v>
      </c>
      <c r="O1492" s="40" t="e">
        <f t="shared" si="236"/>
        <v>#N/A</v>
      </c>
      <c r="Q1492" s="39">
        <f t="shared" si="237"/>
        <v>0</v>
      </c>
      <c r="R1492" s="40">
        <f t="shared" si="238"/>
        <v>0</v>
      </c>
      <c r="S1492" s="39">
        <f t="shared" si="239"/>
        <v>0</v>
      </c>
    </row>
    <row r="1493" spans="2:19" x14ac:dyDescent="0.3">
      <c r="B1493" s="47"/>
      <c r="C1493" s="45"/>
      <c r="D1493" s="44"/>
      <c r="E1493" s="46"/>
      <c r="F1493" s="45"/>
      <c r="G1493" s="44"/>
      <c r="H1493" s="43"/>
      <c r="I1493" s="39">
        <f t="shared" si="230"/>
        <v>0</v>
      </c>
      <c r="J1493" s="42" t="e">
        <f t="shared" si="231"/>
        <v>#N/A</v>
      </c>
      <c r="K1493" s="42" t="e">
        <f t="shared" si="232"/>
        <v>#N/A</v>
      </c>
      <c r="L1493" s="41" t="e">
        <f t="shared" si="233"/>
        <v>#N/A</v>
      </c>
      <c r="M1493" s="42" t="e">
        <f t="shared" si="234"/>
        <v>#N/A</v>
      </c>
      <c r="N1493" s="41" t="e">
        <f t="shared" si="235"/>
        <v>#N/A</v>
      </c>
      <c r="O1493" s="40" t="e">
        <f t="shared" si="236"/>
        <v>#N/A</v>
      </c>
      <c r="Q1493" s="39">
        <f t="shared" si="237"/>
        <v>0</v>
      </c>
      <c r="R1493" s="40">
        <f t="shared" si="238"/>
        <v>0</v>
      </c>
      <c r="S1493" s="39">
        <f t="shared" si="239"/>
        <v>0</v>
      </c>
    </row>
    <row r="1494" spans="2:19" x14ac:dyDescent="0.3">
      <c r="B1494" s="47"/>
      <c r="C1494" s="45"/>
      <c r="D1494" s="44"/>
      <c r="E1494" s="46"/>
      <c r="F1494" s="45"/>
      <c r="G1494" s="44"/>
      <c r="H1494" s="43"/>
      <c r="I1494" s="39">
        <f t="shared" si="230"/>
        <v>0</v>
      </c>
      <c r="J1494" s="42" t="e">
        <f t="shared" si="231"/>
        <v>#N/A</v>
      </c>
      <c r="K1494" s="42" t="e">
        <f t="shared" si="232"/>
        <v>#N/A</v>
      </c>
      <c r="L1494" s="41" t="e">
        <f t="shared" si="233"/>
        <v>#N/A</v>
      </c>
      <c r="M1494" s="42" t="e">
        <f t="shared" si="234"/>
        <v>#N/A</v>
      </c>
      <c r="N1494" s="41" t="e">
        <f t="shared" si="235"/>
        <v>#N/A</v>
      </c>
      <c r="O1494" s="40" t="e">
        <f t="shared" si="236"/>
        <v>#N/A</v>
      </c>
      <c r="Q1494" s="39">
        <f t="shared" si="237"/>
        <v>0</v>
      </c>
      <c r="R1494" s="40">
        <f t="shared" si="238"/>
        <v>0</v>
      </c>
      <c r="S1494" s="39">
        <f t="shared" si="239"/>
        <v>0</v>
      </c>
    </row>
    <row r="1495" spans="2:19" x14ac:dyDescent="0.3">
      <c r="B1495" s="47"/>
      <c r="C1495" s="45"/>
      <c r="D1495" s="44"/>
      <c r="E1495" s="46"/>
      <c r="F1495" s="45"/>
      <c r="G1495" s="44"/>
      <c r="H1495" s="43"/>
      <c r="I1495" s="39">
        <f t="shared" si="230"/>
        <v>0</v>
      </c>
      <c r="J1495" s="42" t="e">
        <f t="shared" si="231"/>
        <v>#N/A</v>
      </c>
      <c r="K1495" s="42" t="e">
        <f t="shared" si="232"/>
        <v>#N/A</v>
      </c>
      <c r="L1495" s="41" t="e">
        <f t="shared" si="233"/>
        <v>#N/A</v>
      </c>
      <c r="M1495" s="42" t="e">
        <f t="shared" si="234"/>
        <v>#N/A</v>
      </c>
      <c r="N1495" s="41" t="e">
        <f t="shared" si="235"/>
        <v>#N/A</v>
      </c>
      <c r="O1495" s="40" t="e">
        <f t="shared" si="236"/>
        <v>#N/A</v>
      </c>
      <c r="Q1495" s="39">
        <f t="shared" si="237"/>
        <v>0</v>
      </c>
      <c r="R1495" s="40">
        <f t="shared" si="238"/>
        <v>0</v>
      </c>
      <c r="S1495" s="39">
        <f t="shared" si="239"/>
        <v>0</v>
      </c>
    </row>
    <row r="1496" spans="2:19" x14ac:dyDescent="0.3">
      <c r="B1496" s="47"/>
      <c r="C1496" s="45"/>
      <c r="D1496" s="44"/>
      <c r="E1496" s="46"/>
      <c r="F1496" s="45"/>
      <c r="G1496" s="44"/>
      <c r="H1496" s="43"/>
      <c r="I1496" s="39">
        <f t="shared" si="230"/>
        <v>0</v>
      </c>
      <c r="J1496" s="42" t="e">
        <f t="shared" si="231"/>
        <v>#N/A</v>
      </c>
      <c r="K1496" s="42" t="e">
        <f t="shared" si="232"/>
        <v>#N/A</v>
      </c>
      <c r="L1496" s="41" t="e">
        <f t="shared" si="233"/>
        <v>#N/A</v>
      </c>
      <c r="M1496" s="42" t="e">
        <f t="shared" si="234"/>
        <v>#N/A</v>
      </c>
      <c r="N1496" s="41" t="e">
        <f t="shared" si="235"/>
        <v>#N/A</v>
      </c>
      <c r="O1496" s="40" t="e">
        <f t="shared" si="236"/>
        <v>#N/A</v>
      </c>
      <c r="Q1496" s="39">
        <f t="shared" si="237"/>
        <v>0</v>
      </c>
      <c r="R1496" s="40">
        <f t="shared" si="238"/>
        <v>0</v>
      </c>
      <c r="S1496" s="39">
        <f t="shared" si="239"/>
        <v>0</v>
      </c>
    </row>
    <row r="1497" spans="2:19" x14ac:dyDescent="0.3">
      <c r="B1497" s="47"/>
      <c r="C1497" s="45"/>
      <c r="D1497" s="44"/>
      <c r="E1497" s="46"/>
      <c r="F1497" s="45"/>
      <c r="G1497" s="44"/>
      <c r="H1497" s="43"/>
      <c r="I1497" s="39">
        <f t="shared" si="230"/>
        <v>0</v>
      </c>
      <c r="J1497" s="42" t="e">
        <f t="shared" si="231"/>
        <v>#N/A</v>
      </c>
      <c r="K1497" s="42" t="e">
        <f t="shared" si="232"/>
        <v>#N/A</v>
      </c>
      <c r="L1497" s="41" t="e">
        <f t="shared" si="233"/>
        <v>#N/A</v>
      </c>
      <c r="M1497" s="42" t="e">
        <f t="shared" si="234"/>
        <v>#N/A</v>
      </c>
      <c r="N1497" s="41" t="e">
        <f t="shared" si="235"/>
        <v>#N/A</v>
      </c>
      <c r="O1497" s="40" t="e">
        <f t="shared" si="236"/>
        <v>#N/A</v>
      </c>
      <c r="Q1497" s="39">
        <f t="shared" si="237"/>
        <v>0</v>
      </c>
      <c r="R1497" s="40">
        <f t="shared" si="238"/>
        <v>0</v>
      </c>
      <c r="S1497" s="39">
        <f t="shared" si="239"/>
        <v>0</v>
      </c>
    </row>
    <row r="1498" spans="2:19" x14ac:dyDescent="0.3">
      <c r="B1498" s="47"/>
      <c r="C1498" s="45"/>
      <c r="D1498" s="44"/>
      <c r="E1498" s="46"/>
      <c r="F1498" s="45"/>
      <c r="G1498" s="44"/>
      <c r="H1498" s="43"/>
      <c r="I1498" s="39">
        <f t="shared" si="230"/>
        <v>0</v>
      </c>
      <c r="J1498" s="42" t="e">
        <f t="shared" si="231"/>
        <v>#N/A</v>
      </c>
      <c r="K1498" s="42" t="e">
        <f t="shared" si="232"/>
        <v>#N/A</v>
      </c>
      <c r="L1498" s="41" t="e">
        <f t="shared" si="233"/>
        <v>#N/A</v>
      </c>
      <c r="M1498" s="42" t="e">
        <f t="shared" si="234"/>
        <v>#N/A</v>
      </c>
      <c r="N1498" s="41" t="e">
        <f t="shared" si="235"/>
        <v>#N/A</v>
      </c>
      <c r="O1498" s="40" t="e">
        <f t="shared" si="236"/>
        <v>#N/A</v>
      </c>
      <c r="Q1498" s="39">
        <f t="shared" si="237"/>
        <v>0</v>
      </c>
      <c r="R1498" s="40">
        <f t="shared" si="238"/>
        <v>0</v>
      </c>
      <c r="S1498" s="39">
        <f t="shared" si="239"/>
        <v>0</v>
      </c>
    </row>
    <row r="1499" spans="2:19" x14ac:dyDescent="0.3">
      <c r="B1499" s="47"/>
      <c r="C1499" s="45"/>
      <c r="D1499" s="44"/>
      <c r="E1499" s="46"/>
      <c r="F1499" s="45"/>
      <c r="G1499" s="44"/>
      <c r="H1499" s="43"/>
      <c r="I1499" s="39">
        <f t="shared" si="230"/>
        <v>0</v>
      </c>
      <c r="J1499" s="42" t="e">
        <f t="shared" si="231"/>
        <v>#N/A</v>
      </c>
      <c r="K1499" s="42" t="e">
        <f t="shared" si="232"/>
        <v>#N/A</v>
      </c>
      <c r="L1499" s="41" t="e">
        <f t="shared" si="233"/>
        <v>#N/A</v>
      </c>
      <c r="M1499" s="42" t="e">
        <f t="shared" si="234"/>
        <v>#N/A</v>
      </c>
      <c r="N1499" s="41" t="e">
        <f t="shared" si="235"/>
        <v>#N/A</v>
      </c>
      <c r="O1499" s="40" t="e">
        <f t="shared" si="236"/>
        <v>#N/A</v>
      </c>
      <c r="Q1499" s="39">
        <f t="shared" si="237"/>
        <v>0</v>
      </c>
      <c r="R1499" s="40">
        <f t="shared" si="238"/>
        <v>0</v>
      </c>
      <c r="S1499" s="39">
        <f t="shared" si="239"/>
        <v>0</v>
      </c>
    </row>
    <row r="1500" spans="2:19" x14ac:dyDescent="0.3">
      <c r="B1500" s="47"/>
      <c r="C1500" s="45"/>
      <c r="D1500" s="44"/>
      <c r="E1500" s="46"/>
      <c r="F1500" s="45"/>
      <c r="G1500" s="44"/>
      <c r="H1500" s="43"/>
      <c r="I1500" s="39">
        <f t="shared" si="230"/>
        <v>0</v>
      </c>
      <c r="J1500" s="42" t="e">
        <f t="shared" si="231"/>
        <v>#N/A</v>
      </c>
      <c r="K1500" s="42" t="e">
        <f t="shared" si="232"/>
        <v>#N/A</v>
      </c>
      <c r="L1500" s="41" t="e">
        <f t="shared" si="233"/>
        <v>#N/A</v>
      </c>
      <c r="M1500" s="42" t="e">
        <f t="shared" si="234"/>
        <v>#N/A</v>
      </c>
      <c r="N1500" s="41" t="e">
        <f t="shared" si="235"/>
        <v>#N/A</v>
      </c>
      <c r="O1500" s="40" t="e">
        <f t="shared" si="236"/>
        <v>#N/A</v>
      </c>
      <c r="Q1500" s="39">
        <f t="shared" si="237"/>
        <v>0</v>
      </c>
      <c r="R1500" s="40">
        <f t="shared" si="238"/>
        <v>0</v>
      </c>
      <c r="S1500" s="39">
        <f t="shared" si="239"/>
        <v>0</v>
      </c>
    </row>
    <row r="1501" spans="2:19" x14ac:dyDescent="0.3">
      <c r="B1501" s="47"/>
      <c r="C1501" s="45"/>
      <c r="D1501" s="44"/>
      <c r="E1501" s="46"/>
      <c r="F1501" s="45"/>
      <c r="G1501" s="44"/>
      <c r="H1501" s="43"/>
      <c r="I1501" s="39">
        <f t="shared" si="230"/>
        <v>0</v>
      </c>
      <c r="J1501" s="42" t="e">
        <f t="shared" si="231"/>
        <v>#N/A</v>
      </c>
      <c r="K1501" s="42" t="e">
        <f t="shared" si="232"/>
        <v>#N/A</v>
      </c>
      <c r="L1501" s="41" t="e">
        <f t="shared" si="233"/>
        <v>#N/A</v>
      </c>
      <c r="M1501" s="42" t="e">
        <f t="shared" si="234"/>
        <v>#N/A</v>
      </c>
      <c r="N1501" s="41" t="e">
        <f t="shared" si="235"/>
        <v>#N/A</v>
      </c>
      <c r="O1501" s="40" t="e">
        <f t="shared" si="236"/>
        <v>#N/A</v>
      </c>
      <c r="Q1501" s="39">
        <f t="shared" si="237"/>
        <v>0</v>
      </c>
      <c r="R1501" s="40">
        <f t="shared" si="238"/>
        <v>0</v>
      </c>
      <c r="S1501" s="39">
        <f t="shared" si="239"/>
        <v>0</v>
      </c>
    </row>
    <row r="1502" spans="2:19" x14ac:dyDescent="0.3">
      <c r="B1502" s="47"/>
      <c r="C1502" s="45"/>
      <c r="D1502" s="44"/>
      <c r="E1502" s="46"/>
      <c r="F1502" s="45"/>
      <c r="G1502" s="44"/>
      <c r="H1502" s="43"/>
      <c r="I1502" s="39">
        <f t="shared" si="230"/>
        <v>0</v>
      </c>
      <c r="J1502" s="42" t="e">
        <f t="shared" si="231"/>
        <v>#N/A</v>
      </c>
      <c r="K1502" s="42" t="e">
        <f t="shared" si="232"/>
        <v>#N/A</v>
      </c>
      <c r="L1502" s="41" t="e">
        <f t="shared" si="233"/>
        <v>#N/A</v>
      </c>
      <c r="M1502" s="42" t="e">
        <f t="shared" si="234"/>
        <v>#N/A</v>
      </c>
      <c r="N1502" s="41" t="e">
        <f t="shared" si="235"/>
        <v>#N/A</v>
      </c>
      <c r="O1502" s="40" t="e">
        <f t="shared" si="236"/>
        <v>#N/A</v>
      </c>
      <c r="Q1502" s="39">
        <f t="shared" si="237"/>
        <v>0</v>
      </c>
      <c r="R1502" s="40">
        <f t="shared" si="238"/>
        <v>0</v>
      </c>
      <c r="S1502" s="39">
        <f t="shared" si="239"/>
        <v>0</v>
      </c>
    </row>
    <row r="1503" spans="2:19" x14ac:dyDescent="0.3">
      <c r="B1503" s="47"/>
      <c r="C1503" s="45"/>
      <c r="D1503" s="44"/>
      <c r="E1503" s="46"/>
      <c r="F1503" s="45"/>
      <c r="G1503" s="44"/>
      <c r="H1503" s="43"/>
      <c r="I1503" s="39">
        <f t="shared" si="230"/>
        <v>0</v>
      </c>
      <c r="J1503" s="42" t="e">
        <f t="shared" si="231"/>
        <v>#N/A</v>
      </c>
      <c r="K1503" s="42" t="e">
        <f t="shared" si="232"/>
        <v>#N/A</v>
      </c>
      <c r="L1503" s="41" t="e">
        <f t="shared" si="233"/>
        <v>#N/A</v>
      </c>
      <c r="M1503" s="42" t="e">
        <f t="shared" si="234"/>
        <v>#N/A</v>
      </c>
      <c r="N1503" s="41" t="e">
        <f t="shared" si="235"/>
        <v>#N/A</v>
      </c>
      <c r="O1503" s="40" t="e">
        <f t="shared" si="236"/>
        <v>#N/A</v>
      </c>
      <c r="Q1503" s="39">
        <f t="shared" si="237"/>
        <v>0</v>
      </c>
      <c r="R1503" s="40">
        <f t="shared" si="238"/>
        <v>0</v>
      </c>
      <c r="S1503" s="39">
        <f t="shared" si="239"/>
        <v>0</v>
      </c>
    </row>
    <row r="1504" spans="2:19" x14ac:dyDescent="0.3">
      <c r="B1504" s="47"/>
      <c r="C1504" s="45"/>
      <c r="D1504" s="44"/>
      <c r="E1504" s="46"/>
      <c r="F1504" s="45"/>
      <c r="G1504" s="44"/>
      <c r="H1504" s="43"/>
      <c r="I1504" s="39">
        <f t="shared" si="230"/>
        <v>0</v>
      </c>
      <c r="J1504" s="42" t="e">
        <f t="shared" si="231"/>
        <v>#N/A</v>
      </c>
      <c r="K1504" s="42" t="e">
        <f t="shared" si="232"/>
        <v>#N/A</v>
      </c>
      <c r="L1504" s="41" t="e">
        <f t="shared" si="233"/>
        <v>#N/A</v>
      </c>
      <c r="M1504" s="42" t="e">
        <f t="shared" si="234"/>
        <v>#N/A</v>
      </c>
      <c r="N1504" s="41" t="e">
        <f t="shared" si="235"/>
        <v>#N/A</v>
      </c>
      <c r="O1504" s="40" t="e">
        <f t="shared" si="236"/>
        <v>#N/A</v>
      </c>
      <c r="Q1504" s="39">
        <f t="shared" si="237"/>
        <v>0</v>
      </c>
      <c r="R1504" s="40">
        <f t="shared" si="238"/>
        <v>0</v>
      </c>
      <c r="S1504" s="39">
        <f t="shared" si="239"/>
        <v>0</v>
      </c>
    </row>
    <row r="1505" spans="2:19" x14ac:dyDescent="0.3">
      <c r="B1505" s="47"/>
      <c r="C1505" s="45"/>
      <c r="D1505" s="44"/>
      <c r="E1505" s="46"/>
      <c r="F1505" s="45"/>
      <c r="G1505" s="44"/>
      <c r="H1505" s="43"/>
      <c r="I1505" s="39">
        <f t="shared" si="230"/>
        <v>0</v>
      </c>
      <c r="J1505" s="42" t="e">
        <f t="shared" si="231"/>
        <v>#N/A</v>
      </c>
      <c r="K1505" s="42" t="e">
        <f t="shared" si="232"/>
        <v>#N/A</v>
      </c>
      <c r="L1505" s="41" t="e">
        <f t="shared" si="233"/>
        <v>#N/A</v>
      </c>
      <c r="M1505" s="42" t="e">
        <f t="shared" si="234"/>
        <v>#N/A</v>
      </c>
      <c r="N1505" s="41" t="e">
        <f t="shared" si="235"/>
        <v>#N/A</v>
      </c>
      <c r="O1505" s="40" t="e">
        <f t="shared" si="236"/>
        <v>#N/A</v>
      </c>
      <c r="Q1505" s="39">
        <f t="shared" si="237"/>
        <v>0</v>
      </c>
      <c r="R1505" s="40">
        <f t="shared" si="238"/>
        <v>0</v>
      </c>
      <c r="S1505" s="39">
        <f t="shared" si="239"/>
        <v>0</v>
      </c>
    </row>
    <row r="1506" spans="2:19" x14ac:dyDescent="0.3">
      <c r="B1506" s="47"/>
      <c r="C1506" s="45"/>
      <c r="D1506" s="44"/>
      <c r="E1506" s="46"/>
      <c r="F1506" s="45"/>
      <c r="G1506" s="44"/>
      <c r="H1506" s="43"/>
      <c r="I1506" s="39">
        <f t="shared" si="230"/>
        <v>0</v>
      </c>
      <c r="J1506" s="42" t="e">
        <f t="shared" si="231"/>
        <v>#N/A</v>
      </c>
      <c r="K1506" s="42" t="e">
        <f t="shared" si="232"/>
        <v>#N/A</v>
      </c>
      <c r="L1506" s="41" t="e">
        <f t="shared" si="233"/>
        <v>#N/A</v>
      </c>
      <c r="M1506" s="42" t="e">
        <f t="shared" si="234"/>
        <v>#N/A</v>
      </c>
      <c r="N1506" s="41" t="e">
        <f t="shared" si="235"/>
        <v>#N/A</v>
      </c>
      <c r="O1506" s="40" t="e">
        <f t="shared" si="236"/>
        <v>#N/A</v>
      </c>
      <c r="Q1506" s="39">
        <f t="shared" si="237"/>
        <v>0</v>
      </c>
      <c r="R1506" s="40">
        <f t="shared" si="238"/>
        <v>0</v>
      </c>
      <c r="S1506" s="39">
        <f t="shared" si="239"/>
        <v>0</v>
      </c>
    </row>
    <row r="1507" spans="2:19" x14ac:dyDescent="0.3">
      <c r="B1507" s="47"/>
      <c r="C1507" s="45"/>
      <c r="D1507" s="44"/>
      <c r="E1507" s="46"/>
      <c r="F1507" s="45"/>
      <c r="G1507" s="44"/>
      <c r="H1507" s="43"/>
      <c r="I1507" s="39">
        <f t="shared" si="230"/>
        <v>0</v>
      </c>
      <c r="J1507" s="42" t="e">
        <f t="shared" si="231"/>
        <v>#N/A</v>
      </c>
      <c r="K1507" s="42" t="e">
        <f t="shared" si="232"/>
        <v>#N/A</v>
      </c>
      <c r="L1507" s="41" t="e">
        <f t="shared" si="233"/>
        <v>#N/A</v>
      </c>
      <c r="M1507" s="42" t="e">
        <f t="shared" si="234"/>
        <v>#N/A</v>
      </c>
      <c r="N1507" s="41" t="e">
        <f t="shared" si="235"/>
        <v>#N/A</v>
      </c>
      <c r="O1507" s="40" t="e">
        <f t="shared" si="236"/>
        <v>#N/A</v>
      </c>
      <c r="Q1507" s="39">
        <f t="shared" si="237"/>
        <v>0</v>
      </c>
      <c r="R1507" s="40">
        <f t="shared" si="238"/>
        <v>0</v>
      </c>
      <c r="S1507" s="39">
        <f t="shared" si="239"/>
        <v>0</v>
      </c>
    </row>
    <row r="1508" spans="2:19" x14ac:dyDescent="0.3">
      <c r="B1508" s="47"/>
      <c r="C1508" s="45"/>
      <c r="D1508" s="44"/>
      <c r="E1508" s="46"/>
      <c r="F1508" s="45"/>
      <c r="G1508" s="44"/>
      <c r="H1508" s="43"/>
      <c r="I1508" s="39">
        <f t="shared" si="230"/>
        <v>0</v>
      </c>
      <c r="J1508" s="42" t="e">
        <f t="shared" si="231"/>
        <v>#N/A</v>
      </c>
      <c r="K1508" s="42" t="e">
        <f t="shared" si="232"/>
        <v>#N/A</v>
      </c>
      <c r="L1508" s="41" t="e">
        <f t="shared" si="233"/>
        <v>#N/A</v>
      </c>
      <c r="M1508" s="42" t="e">
        <f t="shared" si="234"/>
        <v>#N/A</v>
      </c>
      <c r="N1508" s="41" t="e">
        <f t="shared" si="235"/>
        <v>#N/A</v>
      </c>
      <c r="O1508" s="40" t="e">
        <f t="shared" si="236"/>
        <v>#N/A</v>
      </c>
      <c r="Q1508" s="39">
        <f t="shared" si="237"/>
        <v>0</v>
      </c>
      <c r="R1508" s="40">
        <f t="shared" si="238"/>
        <v>0</v>
      </c>
      <c r="S1508" s="39">
        <f t="shared" si="239"/>
        <v>0</v>
      </c>
    </row>
    <row r="1509" spans="2:19" x14ac:dyDescent="0.3">
      <c r="B1509" s="47"/>
      <c r="C1509" s="45"/>
      <c r="D1509" s="44"/>
      <c r="E1509" s="46"/>
      <c r="F1509" s="45"/>
      <c r="G1509" s="44"/>
      <c r="H1509" s="43"/>
      <c r="I1509" s="39">
        <f t="shared" si="230"/>
        <v>0</v>
      </c>
      <c r="J1509" s="42" t="e">
        <f t="shared" si="231"/>
        <v>#N/A</v>
      </c>
      <c r="K1509" s="42" t="e">
        <f t="shared" si="232"/>
        <v>#N/A</v>
      </c>
      <c r="L1509" s="41" t="e">
        <f t="shared" si="233"/>
        <v>#N/A</v>
      </c>
      <c r="M1509" s="42" t="e">
        <f t="shared" si="234"/>
        <v>#N/A</v>
      </c>
      <c r="N1509" s="41" t="e">
        <f t="shared" si="235"/>
        <v>#N/A</v>
      </c>
      <c r="O1509" s="40" t="e">
        <f t="shared" si="236"/>
        <v>#N/A</v>
      </c>
      <c r="Q1509" s="39">
        <f t="shared" si="237"/>
        <v>0</v>
      </c>
      <c r="R1509" s="40">
        <f t="shared" si="238"/>
        <v>0</v>
      </c>
      <c r="S1509" s="39">
        <f t="shared" si="239"/>
        <v>0</v>
      </c>
    </row>
    <row r="1510" spans="2:19" x14ac:dyDescent="0.3">
      <c r="B1510" s="47"/>
      <c r="C1510" s="45"/>
      <c r="D1510" s="44"/>
      <c r="E1510" s="46"/>
      <c r="F1510" s="45"/>
      <c r="G1510" s="44"/>
      <c r="H1510" s="43"/>
      <c r="I1510" s="39">
        <f t="shared" si="230"/>
        <v>0</v>
      </c>
      <c r="J1510" s="42" t="e">
        <f t="shared" si="231"/>
        <v>#N/A</v>
      </c>
      <c r="K1510" s="42" t="e">
        <f t="shared" si="232"/>
        <v>#N/A</v>
      </c>
      <c r="L1510" s="41" t="e">
        <f t="shared" si="233"/>
        <v>#N/A</v>
      </c>
      <c r="M1510" s="42" t="e">
        <f t="shared" si="234"/>
        <v>#N/A</v>
      </c>
      <c r="N1510" s="41" t="e">
        <f t="shared" si="235"/>
        <v>#N/A</v>
      </c>
      <c r="O1510" s="40" t="e">
        <f t="shared" si="236"/>
        <v>#N/A</v>
      </c>
      <c r="Q1510" s="39">
        <f t="shared" si="237"/>
        <v>0</v>
      </c>
      <c r="R1510" s="40">
        <f t="shared" si="238"/>
        <v>0</v>
      </c>
      <c r="S1510" s="39">
        <f t="shared" si="239"/>
        <v>0</v>
      </c>
    </row>
    <row r="1511" spans="2:19" x14ac:dyDescent="0.3">
      <c r="B1511" s="47"/>
      <c r="C1511" s="45"/>
      <c r="D1511" s="44"/>
      <c r="E1511" s="46"/>
      <c r="F1511" s="45"/>
      <c r="G1511" s="44"/>
      <c r="H1511" s="43"/>
      <c r="I1511" s="39">
        <f t="shared" si="230"/>
        <v>0</v>
      </c>
      <c r="J1511" s="42" t="e">
        <f t="shared" si="231"/>
        <v>#N/A</v>
      </c>
      <c r="K1511" s="42" t="e">
        <f t="shared" si="232"/>
        <v>#N/A</v>
      </c>
      <c r="L1511" s="41" t="e">
        <f t="shared" si="233"/>
        <v>#N/A</v>
      </c>
      <c r="M1511" s="42" t="e">
        <f t="shared" si="234"/>
        <v>#N/A</v>
      </c>
      <c r="N1511" s="41" t="e">
        <f t="shared" si="235"/>
        <v>#N/A</v>
      </c>
      <c r="O1511" s="40" t="e">
        <f t="shared" si="236"/>
        <v>#N/A</v>
      </c>
      <c r="Q1511" s="39">
        <f t="shared" si="237"/>
        <v>0</v>
      </c>
      <c r="R1511" s="40">
        <f t="shared" si="238"/>
        <v>0</v>
      </c>
      <c r="S1511" s="39">
        <f t="shared" si="239"/>
        <v>0</v>
      </c>
    </row>
    <row r="1512" spans="2:19" x14ac:dyDescent="0.3">
      <c r="B1512" s="47"/>
      <c r="C1512" s="45"/>
      <c r="D1512" s="44"/>
      <c r="E1512" s="46"/>
      <c r="F1512" s="45"/>
      <c r="G1512" s="44"/>
      <c r="H1512" s="43"/>
      <c r="I1512" s="39">
        <f t="shared" si="230"/>
        <v>0</v>
      </c>
      <c r="J1512" s="42" t="e">
        <f t="shared" si="231"/>
        <v>#N/A</v>
      </c>
      <c r="K1512" s="42" t="e">
        <f t="shared" si="232"/>
        <v>#N/A</v>
      </c>
      <c r="L1512" s="41" t="e">
        <f t="shared" si="233"/>
        <v>#N/A</v>
      </c>
      <c r="M1512" s="42" t="e">
        <f t="shared" si="234"/>
        <v>#N/A</v>
      </c>
      <c r="N1512" s="41" t="e">
        <f t="shared" si="235"/>
        <v>#N/A</v>
      </c>
      <c r="O1512" s="40" t="e">
        <f t="shared" si="236"/>
        <v>#N/A</v>
      </c>
      <c r="Q1512" s="39">
        <f t="shared" si="237"/>
        <v>0</v>
      </c>
      <c r="R1512" s="40">
        <f t="shared" si="238"/>
        <v>0</v>
      </c>
      <c r="S1512" s="39">
        <f t="shared" si="239"/>
        <v>0</v>
      </c>
    </row>
    <row r="1513" spans="2:19" x14ac:dyDescent="0.3">
      <c r="B1513" s="47"/>
      <c r="C1513" s="45"/>
      <c r="D1513" s="44"/>
      <c r="E1513" s="46"/>
      <c r="F1513" s="45"/>
      <c r="G1513" s="44"/>
      <c r="H1513" s="43"/>
      <c r="I1513" s="39">
        <f t="shared" si="230"/>
        <v>0</v>
      </c>
      <c r="J1513" s="42" t="e">
        <f t="shared" si="231"/>
        <v>#N/A</v>
      </c>
      <c r="K1513" s="42" t="e">
        <f t="shared" si="232"/>
        <v>#N/A</v>
      </c>
      <c r="L1513" s="41" t="e">
        <f t="shared" si="233"/>
        <v>#N/A</v>
      </c>
      <c r="M1513" s="42" t="e">
        <f t="shared" si="234"/>
        <v>#N/A</v>
      </c>
      <c r="N1513" s="41" t="e">
        <f t="shared" si="235"/>
        <v>#N/A</v>
      </c>
      <c r="O1513" s="40" t="e">
        <f t="shared" si="236"/>
        <v>#N/A</v>
      </c>
      <c r="Q1513" s="39">
        <f t="shared" si="237"/>
        <v>0</v>
      </c>
      <c r="R1513" s="40">
        <f t="shared" si="238"/>
        <v>0</v>
      </c>
      <c r="S1513" s="39">
        <f t="shared" si="239"/>
        <v>0</v>
      </c>
    </row>
    <row r="1514" spans="2:19" x14ac:dyDescent="0.3">
      <c r="B1514" s="47"/>
      <c r="C1514" s="45"/>
      <c r="D1514" s="44"/>
      <c r="E1514" s="46"/>
      <c r="F1514" s="45"/>
      <c r="G1514" s="44"/>
      <c r="H1514" s="43"/>
      <c r="I1514" s="39">
        <f t="shared" si="230"/>
        <v>0</v>
      </c>
      <c r="J1514" s="42" t="e">
        <f t="shared" si="231"/>
        <v>#N/A</v>
      </c>
      <c r="K1514" s="42" t="e">
        <f t="shared" si="232"/>
        <v>#N/A</v>
      </c>
      <c r="L1514" s="41" t="e">
        <f t="shared" si="233"/>
        <v>#N/A</v>
      </c>
      <c r="M1514" s="42" t="e">
        <f t="shared" si="234"/>
        <v>#N/A</v>
      </c>
      <c r="N1514" s="41" t="e">
        <f t="shared" si="235"/>
        <v>#N/A</v>
      </c>
      <c r="O1514" s="40" t="e">
        <f t="shared" si="236"/>
        <v>#N/A</v>
      </c>
      <c r="Q1514" s="39">
        <f t="shared" si="237"/>
        <v>0</v>
      </c>
      <c r="R1514" s="40">
        <f t="shared" si="238"/>
        <v>0</v>
      </c>
      <c r="S1514" s="39">
        <f t="shared" si="239"/>
        <v>0</v>
      </c>
    </row>
    <row r="1515" spans="2:19" x14ac:dyDescent="0.3">
      <c r="B1515" s="47"/>
      <c r="C1515" s="45"/>
      <c r="D1515" s="44"/>
      <c r="E1515" s="46"/>
      <c r="F1515" s="45"/>
      <c r="G1515" s="44"/>
      <c r="H1515" s="43"/>
      <c r="I1515" s="39">
        <f t="shared" si="230"/>
        <v>0</v>
      </c>
      <c r="J1515" s="42" t="e">
        <f t="shared" si="231"/>
        <v>#N/A</v>
      </c>
      <c r="K1515" s="42" t="e">
        <f t="shared" si="232"/>
        <v>#N/A</v>
      </c>
      <c r="L1515" s="41" t="e">
        <f t="shared" si="233"/>
        <v>#N/A</v>
      </c>
      <c r="M1515" s="42" t="e">
        <f t="shared" si="234"/>
        <v>#N/A</v>
      </c>
      <c r="N1515" s="41" t="e">
        <f t="shared" si="235"/>
        <v>#N/A</v>
      </c>
      <c r="O1515" s="40" t="e">
        <f t="shared" si="236"/>
        <v>#N/A</v>
      </c>
      <c r="Q1515" s="39">
        <f t="shared" si="237"/>
        <v>0</v>
      </c>
      <c r="R1515" s="40">
        <f t="shared" si="238"/>
        <v>0</v>
      </c>
      <c r="S1515" s="39">
        <f t="shared" si="239"/>
        <v>0</v>
      </c>
    </row>
    <row r="1516" spans="2:19" x14ac:dyDescent="0.3">
      <c r="B1516" s="47"/>
      <c r="C1516" s="45"/>
      <c r="D1516" s="44"/>
      <c r="E1516" s="46"/>
      <c r="F1516" s="45"/>
      <c r="G1516" s="44"/>
      <c r="H1516" s="43"/>
      <c r="I1516" s="39">
        <f t="shared" si="230"/>
        <v>0</v>
      </c>
      <c r="J1516" s="42" t="e">
        <f t="shared" si="231"/>
        <v>#N/A</v>
      </c>
      <c r="K1516" s="42" t="e">
        <f t="shared" si="232"/>
        <v>#N/A</v>
      </c>
      <c r="L1516" s="41" t="e">
        <f t="shared" si="233"/>
        <v>#N/A</v>
      </c>
      <c r="M1516" s="42" t="e">
        <f t="shared" si="234"/>
        <v>#N/A</v>
      </c>
      <c r="N1516" s="41" t="e">
        <f t="shared" si="235"/>
        <v>#N/A</v>
      </c>
      <c r="O1516" s="40" t="e">
        <f t="shared" si="236"/>
        <v>#N/A</v>
      </c>
      <c r="Q1516" s="39">
        <f t="shared" si="237"/>
        <v>0</v>
      </c>
      <c r="R1516" s="40">
        <f t="shared" si="238"/>
        <v>0</v>
      </c>
      <c r="S1516" s="39">
        <f t="shared" si="239"/>
        <v>0</v>
      </c>
    </row>
    <row r="1517" spans="2:19" x14ac:dyDescent="0.3">
      <c r="B1517" s="47"/>
      <c r="C1517" s="45"/>
      <c r="D1517" s="44"/>
      <c r="E1517" s="46"/>
      <c r="F1517" s="45"/>
      <c r="G1517" s="44"/>
      <c r="H1517" s="43"/>
      <c r="I1517" s="39">
        <f t="shared" si="230"/>
        <v>0</v>
      </c>
      <c r="J1517" s="42" t="e">
        <f t="shared" si="231"/>
        <v>#N/A</v>
      </c>
      <c r="K1517" s="42" t="e">
        <f t="shared" si="232"/>
        <v>#N/A</v>
      </c>
      <c r="L1517" s="41" t="e">
        <f t="shared" si="233"/>
        <v>#N/A</v>
      </c>
      <c r="M1517" s="42" t="e">
        <f t="shared" si="234"/>
        <v>#N/A</v>
      </c>
      <c r="N1517" s="41" t="e">
        <f t="shared" si="235"/>
        <v>#N/A</v>
      </c>
      <c r="O1517" s="40" t="e">
        <f t="shared" si="236"/>
        <v>#N/A</v>
      </c>
      <c r="Q1517" s="39">
        <f t="shared" si="237"/>
        <v>0</v>
      </c>
      <c r="R1517" s="40">
        <f t="shared" si="238"/>
        <v>0</v>
      </c>
      <c r="S1517" s="39">
        <f t="shared" si="239"/>
        <v>0</v>
      </c>
    </row>
    <row r="1518" spans="2:19" x14ac:dyDescent="0.3">
      <c r="B1518" s="47"/>
      <c r="C1518" s="45"/>
      <c r="D1518" s="44"/>
      <c r="E1518" s="46"/>
      <c r="F1518" s="45"/>
      <c r="G1518" s="44"/>
      <c r="H1518" s="43"/>
      <c r="I1518" s="39">
        <f t="shared" si="230"/>
        <v>0</v>
      </c>
      <c r="J1518" s="42" t="e">
        <f t="shared" si="231"/>
        <v>#N/A</v>
      </c>
      <c r="K1518" s="42" t="e">
        <f t="shared" si="232"/>
        <v>#N/A</v>
      </c>
      <c r="L1518" s="41" t="e">
        <f t="shared" si="233"/>
        <v>#N/A</v>
      </c>
      <c r="M1518" s="42" t="e">
        <f t="shared" si="234"/>
        <v>#N/A</v>
      </c>
      <c r="N1518" s="41" t="e">
        <f t="shared" si="235"/>
        <v>#N/A</v>
      </c>
      <c r="O1518" s="40" t="e">
        <f t="shared" si="236"/>
        <v>#N/A</v>
      </c>
      <c r="Q1518" s="39">
        <f t="shared" si="237"/>
        <v>0</v>
      </c>
      <c r="R1518" s="40">
        <f t="shared" si="238"/>
        <v>0</v>
      </c>
      <c r="S1518" s="39">
        <f t="shared" si="239"/>
        <v>0</v>
      </c>
    </row>
    <row r="1519" spans="2:19" x14ac:dyDescent="0.3">
      <c r="B1519" s="47"/>
      <c r="C1519" s="45"/>
      <c r="D1519" s="44"/>
      <c r="E1519" s="46"/>
      <c r="F1519" s="45"/>
      <c r="G1519" s="44"/>
      <c r="H1519" s="43"/>
      <c r="I1519" s="39">
        <f t="shared" si="230"/>
        <v>0</v>
      </c>
      <c r="J1519" s="42" t="e">
        <f t="shared" si="231"/>
        <v>#N/A</v>
      </c>
      <c r="K1519" s="42" t="e">
        <f t="shared" si="232"/>
        <v>#N/A</v>
      </c>
      <c r="L1519" s="41" t="e">
        <f t="shared" si="233"/>
        <v>#N/A</v>
      </c>
      <c r="M1519" s="42" t="e">
        <f t="shared" si="234"/>
        <v>#N/A</v>
      </c>
      <c r="N1519" s="41" t="e">
        <f t="shared" si="235"/>
        <v>#N/A</v>
      </c>
      <c r="O1519" s="40" t="e">
        <f t="shared" si="236"/>
        <v>#N/A</v>
      </c>
      <c r="Q1519" s="39">
        <f t="shared" si="237"/>
        <v>0</v>
      </c>
      <c r="R1519" s="40">
        <f t="shared" si="238"/>
        <v>0</v>
      </c>
      <c r="S1519" s="39">
        <f t="shared" si="239"/>
        <v>0</v>
      </c>
    </row>
    <row r="1520" spans="2:19" x14ac:dyDescent="0.3">
      <c r="B1520" s="47"/>
      <c r="C1520" s="45"/>
      <c r="D1520" s="44"/>
      <c r="E1520" s="46"/>
      <c r="F1520" s="45"/>
      <c r="G1520" s="44"/>
      <c r="H1520" s="43"/>
      <c r="I1520" s="39">
        <f t="shared" si="230"/>
        <v>0</v>
      </c>
      <c r="J1520" s="42" t="e">
        <f t="shared" si="231"/>
        <v>#N/A</v>
      </c>
      <c r="K1520" s="42" t="e">
        <f t="shared" si="232"/>
        <v>#N/A</v>
      </c>
      <c r="L1520" s="41" t="e">
        <f t="shared" si="233"/>
        <v>#N/A</v>
      </c>
      <c r="M1520" s="42" t="e">
        <f t="shared" si="234"/>
        <v>#N/A</v>
      </c>
      <c r="N1520" s="41" t="e">
        <f t="shared" si="235"/>
        <v>#N/A</v>
      </c>
      <c r="O1520" s="40" t="e">
        <f t="shared" si="236"/>
        <v>#N/A</v>
      </c>
      <c r="Q1520" s="39">
        <f t="shared" si="237"/>
        <v>0</v>
      </c>
      <c r="R1520" s="40">
        <f t="shared" si="238"/>
        <v>0</v>
      </c>
      <c r="S1520" s="39">
        <f t="shared" si="239"/>
        <v>0</v>
      </c>
    </row>
    <row r="1521" spans="2:19" x14ac:dyDescent="0.3">
      <c r="B1521" s="47"/>
      <c r="C1521" s="45"/>
      <c r="D1521" s="44"/>
      <c r="E1521" s="46"/>
      <c r="F1521" s="45"/>
      <c r="G1521" s="44"/>
      <c r="H1521" s="43"/>
      <c r="I1521" s="39">
        <f t="shared" si="230"/>
        <v>0</v>
      </c>
      <c r="J1521" s="42" t="e">
        <f t="shared" si="231"/>
        <v>#N/A</v>
      </c>
      <c r="K1521" s="42" t="e">
        <f t="shared" si="232"/>
        <v>#N/A</v>
      </c>
      <c r="L1521" s="41" t="e">
        <f t="shared" si="233"/>
        <v>#N/A</v>
      </c>
      <c r="M1521" s="42" t="e">
        <f t="shared" si="234"/>
        <v>#N/A</v>
      </c>
      <c r="N1521" s="41" t="e">
        <f t="shared" si="235"/>
        <v>#N/A</v>
      </c>
      <c r="O1521" s="40" t="e">
        <f t="shared" si="236"/>
        <v>#N/A</v>
      </c>
      <c r="Q1521" s="39">
        <f t="shared" si="237"/>
        <v>0</v>
      </c>
      <c r="R1521" s="40">
        <f t="shared" si="238"/>
        <v>0</v>
      </c>
      <c r="S1521" s="39">
        <f t="shared" si="239"/>
        <v>0</v>
      </c>
    </row>
    <row r="1522" spans="2:19" x14ac:dyDescent="0.3">
      <c r="B1522" s="47"/>
      <c r="C1522" s="45"/>
      <c r="D1522" s="44"/>
      <c r="E1522" s="46"/>
      <c r="F1522" s="45"/>
      <c r="G1522" s="44"/>
      <c r="H1522" s="43"/>
      <c r="I1522" s="39">
        <f t="shared" si="230"/>
        <v>0</v>
      </c>
      <c r="J1522" s="42" t="e">
        <f t="shared" si="231"/>
        <v>#N/A</v>
      </c>
      <c r="K1522" s="42" t="e">
        <f t="shared" si="232"/>
        <v>#N/A</v>
      </c>
      <c r="L1522" s="41" t="e">
        <f t="shared" si="233"/>
        <v>#N/A</v>
      </c>
      <c r="M1522" s="42" t="e">
        <f t="shared" si="234"/>
        <v>#N/A</v>
      </c>
      <c r="N1522" s="41" t="e">
        <f t="shared" si="235"/>
        <v>#N/A</v>
      </c>
      <c r="O1522" s="40" t="e">
        <f t="shared" si="236"/>
        <v>#N/A</v>
      </c>
      <c r="Q1522" s="39">
        <f t="shared" si="237"/>
        <v>0</v>
      </c>
      <c r="R1522" s="40">
        <f t="shared" si="238"/>
        <v>0</v>
      </c>
      <c r="S1522" s="39">
        <f t="shared" si="239"/>
        <v>0</v>
      </c>
    </row>
    <row r="1523" spans="2:19" x14ac:dyDescent="0.3">
      <c r="B1523" s="47"/>
      <c r="C1523" s="45"/>
      <c r="D1523" s="44"/>
      <c r="E1523" s="46"/>
      <c r="F1523" s="45"/>
      <c r="G1523" s="44"/>
      <c r="H1523" s="43"/>
      <c r="I1523" s="39">
        <f t="shared" si="230"/>
        <v>0</v>
      </c>
      <c r="J1523" s="42" t="e">
        <f t="shared" si="231"/>
        <v>#N/A</v>
      </c>
      <c r="K1523" s="42" t="e">
        <f t="shared" si="232"/>
        <v>#N/A</v>
      </c>
      <c r="L1523" s="41" t="e">
        <f t="shared" si="233"/>
        <v>#N/A</v>
      </c>
      <c r="M1523" s="42" t="e">
        <f t="shared" si="234"/>
        <v>#N/A</v>
      </c>
      <c r="N1523" s="41" t="e">
        <f t="shared" si="235"/>
        <v>#N/A</v>
      </c>
      <c r="O1523" s="40" t="e">
        <f t="shared" si="236"/>
        <v>#N/A</v>
      </c>
      <c r="Q1523" s="39">
        <f t="shared" si="237"/>
        <v>0</v>
      </c>
      <c r="R1523" s="40">
        <f t="shared" si="238"/>
        <v>0</v>
      </c>
      <c r="S1523" s="39">
        <f t="shared" si="239"/>
        <v>0</v>
      </c>
    </row>
    <row r="1524" spans="2:19" x14ac:dyDescent="0.3">
      <c r="B1524" s="47"/>
      <c r="C1524" s="45"/>
      <c r="D1524" s="44"/>
      <c r="E1524" s="46"/>
      <c r="F1524" s="45"/>
      <c r="G1524" s="44"/>
      <c r="H1524" s="43"/>
      <c r="I1524" s="39">
        <f t="shared" si="230"/>
        <v>0</v>
      </c>
      <c r="J1524" s="42" t="e">
        <f t="shared" si="231"/>
        <v>#N/A</v>
      </c>
      <c r="K1524" s="42" t="e">
        <f t="shared" si="232"/>
        <v>#N/A</v>
      </c>
      <c r="L1524" s="41" t="e">
        <f t="shared" si="233"/>
        <v>#N/A</v>
      </c>
      <c r="M1524" s="42" t="e">
        <f t="shared" si="234"/>
        <v>#N/A</v>
      </c>
      <c r="N1524" s="41" t="e">
        <f t="shared" si="235"/>
        <v>#N/A</v>
      </c>
      <c r="O1524" s="40" t="e">
        <f t="shared" si="236"/>
        <v>#N/A</v>
      </c>
      <c r="Q1524" s="39">
        <f t="shared" si="237"/>
        <v>0</v>
      </c>
      <c r="R1524" s="40">
        <f t="shared" si="238"/>
        <v>0</v>
      </c>
      <c r="S1524" s="39">
        <f t="shared" si="239"/>
        <v>0</v>
      </c>
    </row>
    <row r="1525" spans="2:19" x14ac:dyDescent="0.3">
      <c r="B1525" s="47"/>
      <c r="C1525" s="45"/>
      <c r="D1525" s="44"/>
      <c r="E1525" s="46"/>
      <c r="F1525" s="45"/>
      <c r="G1525" s="44"/>
      <c r="H1525" s="43"/>
      <c r="I1525" s="39">
        <f t="shared" si="230"/>
        <v>0</v>
      </c>
      <c r="J1525" s="42" t="e">
        <f t="shared" si="231"/>
        <v>#N/A</v>
      </c>
      <c r="K1525" s="42" t="e">
        <f t="shared" si="232"/>
        <v>#N/A</v>
      </c>
      <c r="L1525" s="41" t="e">
        <f t="shared" si="233"/>
        <v>#N/A</v>
      </c>
      <c r="M1525" s="42" t="e">
        <f t="shared" si="234"/>
        <v>#N/A</v>
      </c>
      <c r="N1525" s="41" t="e">
        <f t="shared" si="235"/>
        <v>#N/A</v>
      </c>
      <c r="O1525" s="40" t="e">
        <f t="shared" si="236"/>
        <v>#N/A</v>
      </c>
      <c r="Q1525" s="39">
        <f t="shared" si="237"/>
        <v>0</v>
      </c>
      <c r="R1525" s="40">
        <f t="shared" si="238"/>
        <v>0</v>
      </c>
      <c r="S1525" s="39">
        <f t="shared" si="239"/>
        <v>0</v>
      </c>
    </row>
    <row r="1526" spans="2:19" x14ac:dyDescent="0.3">
      <c r="B1526" s="47"/>
      <c r="C1526" s="45"/>
      <c r="D1526" s="44"/>
      <c r="E1526" s="46"/>
      <c r="F1526" s="45"/>
      <c r="G1526" s="44"/>
      <c r="H1526" s="43"/>
      <c r="I1526" s="39">
        <f t="shared" si="230"/>
        <v>0</v>
      </c>
      <c r="J1526" s="42" t="e">
        <f t="shared" si="231"/>
        <v>#N/A</v>
      </c>
      <c r="K1526" s="42" t="e">
        <f t="shared" si="232"/>
        <v>#N/A</v>
      </c>
      <c r="L1526" s="41" t="e">
        <f t="shared" si="233"/>
        <v>#N/A</v>
      </c>
      <c r="M1526" s="42" t="e">
        <f t="shared" si="234"/>
        <v>#N/A</v>
      </c>
      <c r="N1526" s="41" t="e">
        <f t="shared" si="235"/>
        <v>#N/A</v>
      </c>
      <c r="O1526" s="40" t="e">
        <f t="shared" si="236"/>
        <v>#N/A</v>
      </c>
      <c r="Q1526" s="39">
        <f t="shared" si="237"/>
        <v>0</v>
      </c>
      <c r="R1526" s="40">
        <f t="shared" si="238"/>
        <v>0</v>
      </c>
      <c r="S1526" s="39">
        <f t="shared" si="239"/>
        <v>0</v>
      </c>
    </row>
    <row r="1527" spans="2:19" x14ac:dyDescent="0.3">
      <c r="B1527" s="47"/>
      <c r="C1527" s="45"/>
      <c r="D1527" s="44"/>
      <c r="E1527" s="46"/>
      <c r="F1527" s="45"/>
      <c r="G1527" s="44"/>
      <c r="H1527" s="43"/>
      <c r="I1527" s="39">
        <f t="shared" si="230"/>
        <v>0</v>
      </c>
      <c r="J1527" s="42" t="e">
        <f t="shared" si="231"/>
        <v>#N/A</v>
      </c>
      <c r="K1527" s="42" t="e">
        <f t="shared" si="232"/>
        <v>#N/A</v>
      </c>
      <c r="L1527" s="41" t="e">
        <f t="shared" si="233"/>
        <v>#N/A</v>
      </c>
      <c r="M1527" s="42" t="e">
        <f t="shared" si="234"/>
        <v>#N/A</v>
      </c>
      <c r="N1527" s="41" t="e">
        <f t="shared" si="235"/>
        <v>#N/A</v>
      </c>
      <c r="O1527" s="40" t="e">
        <f t="shared" si="236"/>
        <v>#N/A</v>
      </c>
      <c r="Q1527" s="39">
        <f t="shared" si="237"/>
        <v>0</v>
      </c>
      <c r="R1527" s="40">
        <f t="shared" si="238"/>
        <v>0</v>
      </c>
      <c r="S1527" s="39">
        <f t="shared" si="239"/>
        <v>0</v>
      </c>
    </row>
    <row r="1528" spans="2:19" x14ac:dyDescent="0.3">
      <c r="B1528" s="47"/>
      <c r="C1528" s="45"/>
      <c r="D1528" s="44"/>
      <c r="E1528" s="46"/>
      <c r="F1528" s="45"/>
      <c r="G1528" s="44"/>
      <c r="H1528" s="43"/>
      <c r="I1528" s="39">
        <f t="shared" si="230"/>
        <v>0</v>
      </c>
      <c r="J1528" s="42" t="e">
        <f t="shared" si="231"/>
        <v>#N/A</v>
      </c>
      <c r="K1528" s="42" t="e">
        <f t="shared" si="232"/>
        <v>#N/A</v>
      </c>
      <c r="L1528" s="41" t="e">
        <f t="shared" si="233"/>
        <v>#N/A</v>
      </c>
      <c r="M1528" s="42" t="e">
        <f t="shared" si="234"/>
        <v>#N/A</v>
      </c>
      <c r="N1528" s="41" t="e">
        <f t="shared" si="235"/>
        <v>#N/A</v>
      </c>
      <c r="O1528" s="40" t="e">
        <f t="shared" si="236"/>
        <v>#N/A</v>
      </c>
      <c r="Q1528" s="39">
        <f t="shared" si="237"/>
        <v>0</v>
      </c>
      <c r="R1528" s="40">
        <f t="shared" si="238"/>
        <v>0</v>
      </c>
      <c r="S1528" s="39">
        <f t="shared" si="239"/>
        <v>0</v>
      </c>
    </row>
    <row r="1529" spans="2:19" x14ac:dyDescent="0.3">
      <c r="B1529" s="47"/>
      <c r="C1529" s="45"/>
      <c r="D1529" s="44"/>
      <c r="E1529" s="46"/>
      <c r="F1529" s="45"/>
      <c r="G1529" s="44"/>
      <c r="H1529" s="43"/>
      <c r="I1529" s="39">
        <f t="shared" si="230"/>
        <v>0</v>
      </c>
      <c r="J1529" s="42" t="e">
        <f t="shared" si="231"/>
        <v>#N/A</v>
      </c>
      <c r="K1529" s="42" t="e">
        <f t="shared" si="232"/>
        <v>#N/A</v>
      </c>
      <c r="L1529" s="41" t="e">
        <f t="shared" si="233"/>
        <v>#N/A</v>
      </c>
      <c r="M1529" s="42" t="e">
        <f t="shared" si="234"/>
        <v>#N/A</v>
      </c>
      <c r="N1529" s="41" t="e">
        <f t="shared" si="235"/>
        <v>#N/A</v>
      </c>
      <c r="O1529" s="40" t="e">
        <f t="shared" si="236"/>
        <v>#N/A</v>
      </c>
      <c r="Q1529" s="39">
        <f t="shared" si="237"/>
        <v>0</v>
      </c>
      <c r="R1529" s="40">
        <f t="shared" si="238"/>
        <v>0</v>
      </c>
      <c r="S1529" s="39">
        <f t="shared" si="239"/>
        <v>0</v>
      </c>
    </row>
    <row r="1530" spans="2:19" x14ac:dyDescent="0.3">
      <c r="B1530" s="47"/>
      <c r="C1530" s="45"/>
      <c r="D1530" s="44"/>
      <c r="E1530" s="46"/>
      <c r="F1530" s="45"/>
      <c r="G1530" s="44"/>
      <c r="H1530" s="43"/>
      <c r="I1530" s="39">
        <f t="shared" si="230"/>
        <v>0</v>
      </c>
      <c r="J1530" s="42" t="e">
        <f t="shared" si="231"/>
        <v>#N/A</v>
      </c>
      <c r="K1530" s="42" t="e">
        <f t="shared" si="232"/>
        <v>#N/A</v>
      </c>
      <c r="L1530" s="41" t="e">
        <f t="shared" si="233"/>
        <v>#N/A</v>
      </c>
      <c r="M1530" s="42" t="e">
        <f t="shared" si="234"/>
        <v>#N/A</v>
      </c>
      <c r="N1530" s="41" t="e">
        <f t="shared" si="235"/>
        <v>#N/A</v>
      </c>
      <c r="O1530" s="40" t="e">
        <f t="shared" si="236"/>
        <v>#N/A</v>
      </c>
      <c r="Q1530" s="39">
        <f t="shared" si="237"/>
        <v>0</v>
      </c>
      <c r="R1530" s="40">
        <f t="shared" si="238"/>
        <v>0</v>
      </c>
      <c r="S1530" s="39">
        <f t="shared" si="239"/>
        <v>0</v>
      </c>
    </row>
    <row r="1531" spans="2:19" x14ac:dyDescent="0.3">
      <c r="B1531" s="47"/>
      <c r="C1531" s="45"/>
      <c r="D1531" s="44"/>
      <c r="E1531" s="46"/>
      <c r="F1531" s="45"/>
      <c r="G1531" s="44"/>
      <c r="H1531" s="43"/>
      <c r="I1531" s="39">
        <f t="shared" si="230"/>
        <v>0</v>
      </c>
      <c r="J1531" s="42" t="e">
        <f t="shared" si="231"/>
        <v>#N/A</v>
      </c>
      <c r="K1531" s="42" t="e">
        <f t="shared" si="232"/>
        <v>#N/A</v>
      </c>
      <c r="L1531" s="41" t="e">
        <f t="shared" si="233"/>
        <v>#N/A</v>
      </c>
      <c r="M1531" s="42" t="e">
        <f t="shared" si="234"/>
        <v>#N/A</v>
      </c>
      <c r="N1531" s="41" t="e">
        <f t="shared" si="235"/>
        <v>#N/A</v>
      </c>
      <c r="O1531" s="40" t="e">
        <f t="shared" si="236"/>
        <v>#N/A</v>
      </c>
      <c r="Q1531" s="39">
        <f t="shared" si="237"/>
        <v>0</v>
      </c>
      <c r="R1531" s="40">
        <f t="shared" si="238"/>
        <v>0</v>
      </c>
      <c r="S1531" s="39">
        <f t="shared" si="239"/>
        <v>0</v>
      </c>
    </row>
    <row r="1532" spans="2:19" x14ac:dyDescent="0.3">
      <c r="B1532" s="47"/>
      <c r="C1532" s="45"/>
      <c r="D1532" s="44"/>
      <c r="E1532" s="46"/>
      <c r="F1532" s="45"/>
      <c r="G1532" s="44"/>
      <c r="H1532" s="43"/>
      <c r="I1532" s="39">
        <f t="shared" si="230"/>
        <v>0</v>
      </c>
      <c r="J1532" s="42" t="e">
        <f t="shared" si="231"/>
        <v>#N/A</v>
      </c>
      <c r="K1532" s="42" t="e">
        <f t="shared" si="232"/>
        <v>#N/A</v>
      </c>
      <c r="L1532" s="41" t="e">
        <f t="shared" si="233"/>
        <v>#N/A</v>
      </c>
      <c r="M1532" s="42" t="e">
        <f t="shared" si="234"/>
        <v>#N/A</v>
      </c>
      <c r="N1532" s="41" t="e">
        <f t="shared" si="235"/>
        <v>#N/A</v>
      </c>
      <c r="O1532" s="40" t="e">
        <f t="shared" si="236"/>
        <v>#N/A</v>
      </c>
      <c r="Q1532" s="39">
        <f t="shared" si="237"/>
        <v>0</v>
      </c>
      <c r="R1532" s="40">
        <f t="shared" si="238"/>
        <v>0</v>
      </c>
      <c r="S1532" s="39">
        <f t="shared" si="239"/>
        <v>0</v>
      </c>
    </row>
    <row r="1533" spans="2:19" x14ac:dyDescent="0.3">
      <c r="B1533" s="47"/>
      <c r="C1533" s="45"/>
      <c r="D1533" s="44"/>
      <c r="E1533" s="46"/>
      <c r="F1533" s="45"/>
      <c r="G1533" s="44"/>
      <c r="H1533" s="43"/>
      <c r="I1533" s="39">
        <f t="shared" si="230"/>
        <v>0</v>
      </c>
      <c r="J1533" s="42" t="e">
        <f t="shared" si="231"/>
        <v>#N/A</v>
      </c>
      <c r="K1533" s="42" t="e">
        <f t="shared" si="232"/>
        <v>#N/A</v>
      </c>
      <c r="L1533" s="41" t="e">
        <f t="shared" si="233"/>
        <v>#N/A</v>
      </c>
      <c r="M1533" s="42" t="e">
        <f t="shared" si="234"/>
        <v>#N/A</v>
      </c>
      <c r="N1533" s="41" t="e">
        <f t="shared" si="235"/>
        <v>#N/A</v>
      </c>
      <c r="O1533" s="40" t="e">
        <f t="shared" si="236"/>
        <v>#N/A</v>
      </c>
      <c r="Q1533" s="39">
        <f t="shared" si="237"/>
        <v>0</v>
      </c>
      <c r="R1533" s="40">
        <f t="shared" si="238"/>
        <v>0</v>
      </c>
      <c r="S1533" s="39">
        <f t="shared" si="239"/>
        <v>0</v>
      </c>
    </row>
    <row r="1534" spans="2:19" x14ac:dyDescent="0.3">
      <c r="B1534" s="47"/>
      <c r="C1534" s="45"/>
      <c r="D1534" s="44"/>
      <c r="E1534" s="46"/>
      <c r="F1534" s="45"/>
      <c r="G1534" s="44"/>
      <c r="H1534" s="43"/>
      <c r="I1534" s="39">
        <f t="shared" si="230"/>
        <v>0</v>
      </c>
      <c r="J1534" s="42" t="e">
        <f t="shared" si="231"/>
        <v>#N/A</v>
      </c>
      <c r="K1534" s="42" t="e">
        <f t="shared" si="232"/>
        <v>#N/A</v>
      </c>
      <c r="L1534" s="41" t="e">
        <f t="shared" si="233"/>
        <v>#N/A</v>
      </c>
      <c r="M1534" s="42" t="e">
        <f t="shared" si="234"/>
        <v>#N/A</v>
      </c>
      <c r="N1534" s="41" t="e">
        <f t="shared" si="235"/>
        <v>#N/A</v>
      </c>
      <c r="O1534" s="40" t="e">
        <f t="shared" si="236"/>
        <v>#N/A</v>
      </c>
      <c r="Q1534" s="39">
        <f t="shared" si="237"/>
        <v>0</v>
      </c>
      <c r="R1534" s="40">
        <f t="shared" si="238"/>
        <v>0</v>
      </c>
      <c r="S1534" s="39">
        <f t="shared" si="239"/>
        <v>0</v>
      </c>
    </row>
    <row r="1535" spans="2:19" x14ac:dyDescent="0.3">
      <c r="B1535" s="47"/>
      <c r="C1535" s="45"/>
      <c r="D1535" s="44"/>
      <c r="E1535" s="46"/>
      <c r="F1535" s="45"/>
      <c r="G1535" s="44"/>
      <c r="H1535" s="43"/>
      <c r="I1535" s="39">
        <f t="shared" si="230"/>
        <v>0</v>
      </c>
      <c r="J1535" s="42" t="e">
        <f t="shared" si="231"/>
        <v>#N/A</v>
      </c>
      <c r="K1535" s="42" t="e">
        <f t="shared" si="232"/>
        <v>#N/A</v>
      </c>
      <c r="L1535" s="41" t="e">
        <f t="shared" si="233"/>
        <v>#N/A</v>
      </c>
      <c r="M1535" s="42" t="e">
        <f t="shared" si="234"/>
        <v>#N/A</v>
      </c>
      <c r="N1535" s="41" t="e">
        <f t="shared" si="235"/>
        <v>#N/A</v>
      </c>
      <c r="O1535" s="40" t="e">
        <f t="shared" si="236"/>
        <v>#N/A</v>
      </c>
      <c r="Q1535" s="39">
        <f t="shared" si="237"/>
        <v>0</v>
      </c>
      <c r="R1535" s="40">
        <f t="shared" si="238"/>
        <v>0</v>
      </c>
      <c r="S1535" s="39">
        <f t="shared" si="239"/>
        <v>0</v>
      </c>
    </row>
    <row r="1536" spans="2:19" x14ac:dyDescent="0.3">
      <c r="B1536" s="47"/>
      <c r="C1536" s="45"/>
      <c r="D1536" s="44"/>
      <c r="E1536" s="46"/>
      <c r="F1536" s="45"/>
      <c r="G1536" s="44"/>
      <c r="H1536" s="43"/>
      <c r="I1536" s="39">
        <f t="shared" si="230"/>
        <v>0</v>
      </c>
      <c r="J1536" s="42" t="e">
        <f t="shared" si="231"/>
        <v>#N/A</v>
      </c>
      <c r="K1536" s="42" t="e">
        <f t="shared" si="232"/>
        <v>#N/A</v>
      </c>
      <c r="L1536" s="41" t="e">
        <f t="shared" si="233"/>
        <v>#N/A</v>
      </c>
      <c r="M1536" s="42" t="e">
        <f t="shared" si="234"/>
        <v>#N/A</v>
      </c>
      <c r="N1536" s="41" t="e">
        <f t="shared" si="235"/>
        <v>#N/A</v>
      </c>
      <c r="O1536" s="40" t="e">
        <f t="shared" si="236"/>
        <v>#N/A</v>
      </c>
      <c r="Q1536" s="39">
        <f t="shared" si="237"/>
        <v>0</v>
      </c>
      <c r="R1536" s="40">
        <f t="shared" si="238"/>
        <v>0</v>
      </c>
      <c r="S1536" s="39">
        <f t="shared" si="239"/>
        <v>0</v>
      </c>
    </row>
    <row r="1537" spans="2:19" x14ac:dyDescent="0.3">
      <c r="B1537" s="47"/>
      <c r="C1537" s="45"/>
      <c r="D1537" s="44"/>
      <c r="E1537" s="46"/>
      <c r="F1537" s="45"/>
      <c r="G1537" s="44"/>
      <c r="H1537" s="43"/>
      <c r="I1537" s="39">
        <f t="shared" ref="I1537:I1600" si="240">IF(ISNUMBER(C1537),C1537,0)</f>
        <v>0</v>
      </c>
      <c r="J1537" s="42" t="e">
        <f t="shared" si="231"/>
        <v>#N/A</v>
      </c>
      <c r="K1537" s="42" t="e">
        <f t="shared" si="232"/>
        <v>#N/A</v>
      </c>
      <c r="L1537" s="41" t="e">
        <f t="shared" si="233"/>
        <v>#N/A</v>
      </c>
      <c r="M1537" s="42" t="e">
        <f t="shared" si="234"/>
        <v>#N/A</v>
      </c>
      <c r="N1537" s="41" t="e">
        <f t="shared" si="235"/>
        <v>#N/A</v>
      </c>
      <c r="O1537" s="40" t="e">
        <f t="shared" si="236"/>
        <v>#N/A</v>
      </c>
      <c r="Q1537" s="39">
        <f t="shared" si="237"/>
        <v>0</v>
      </c>
      <c r="R1537" s="40">
        <f t="shared" si="238"/>
        <v>0</v>
      </c>
      <c r="S1537" s="39">
        <f t="shared" si="239"/>
        <v>0</v>
      </c>
    </row>
    <row r="1538" spans="2:19" x14ac:dyDescent="0.3">
      <c r="B1538" s="47"/>
      <c r="C1538" s="45"/>
      <c r="D1538" s="44"/>
      <c r="E1538" s="46"/>
      <c r="F1538" s="45"/>
      <c r="G1538" s="44"/>
      <c r="H1538" s="43"/>
      <c r="I1538" s="39">
        <f t="shared" si="240"/>
        <v>0</v>
      </c>
      <c r="J1538" s="42" t="e">
        <f t="shared" si="231"/>
        <v>#N/A</v>
      </c>
      <c r="K1538" s="42" t="e">
        <f t="shared" si="232"/>
        <v>#N/A</v>
      </c>
      <c r="L1538" s="41" t="e">
        <f t="shared" si="233"/>
        <v>#N/A</v>
      </c>
      <c r="M1538" s="42" t="e">
        <f t="shared" si="234"/>
        <v>#N/A</v>
      </c>
      <c r="N1538" s="41" t="e">
        <f t="shared" si="235"/>
        <v>#N/A</v>
      </c>
      <c r="O1538" s="40" t="e">
        <f t="shared" si="236"/>
        <v>#N/A</v>
      </c>
      <c r="Q1538" s="39">
        <f t="shared" si="237"/>
        <v>0</v>
      </c>
      <c r="R1538" s="40">
        <f t="shared" si="238"/>
        <v>0</v>
      </c>
      <c r="S1538" s="39">
        <f t="shared" si="239"/>
        <v>0</v>
      </c>
    </row>
    <row r="1539" spans="2:19" x14ac:dyDescent="0.3">
      <c r="B1539" s="47"/>
      <c r="C1539" s="45"/>
      <c r="D1539" s="44"/>
      <c r="E1539" s="46"/>
      <c r="F1539" s="45"/>
      <c r="G1539" s="44"/>
      <c r="H1539" s="43"/>
      <c r="I1539" s="39">
        <f t="shared" si="240"/>
        <v>0</v>
      </c>
      <c r="J1539" s="42" t="e">
        <f t="shared" si="231"/>
        <v>#N/A</v>
      </c>
      <c r="K1539" s="42" t="e">
        <f t="shared" si="232"/>
        <v>#N/A</v>
      </c>
      <c r="L1539" s="41" t="e">
        <f t="shared" si="233"/>
        <v>#N/A</v>
      </c>
      <c r="M1539" s="42" t="e">
        <f t="shared" si="234"/>
        <v>#N/A</v>
      </c>
      <c r="N1539" s="41" t="e">
        <f t="shared" si="235"/>
        <v>#N/A</v>
      </c>
      <c r="O1539" s="40" t="e">
        <f t="shared" si="236"/>
        <v>#N/A</v>
      </c>
      <c r="Q1539" s="39">
        <f t="shared" si="237"/>
        <v>0</v>
      </c>
      <c r="R1539" s="40">
        <f t="shared" si="238"/>
        <v>0</v>
      </c>
      <c r="S1539" s="39">
        <f t="shared" si="239"/>
        <v>0</v>
      </c>
    </row>
    <row r="1540" spans="2:19" x14ac:dyDescent="0.3">
      <c r="B1540" s="47"/>
      <c r="C1540" s="45"/>
      <c r="D1540" s="44"/>
      <c r="E1540" s="46"/>
      <c r="F1540" s="45"/>
      <c r="G1540" s="44"/>
      <c r="H1540" s="43"/>
      <c r="I1540" s="39">
        <f t="shared" si="240"/>
        <v>0</v>
      </c>
      <c r="J1540" s="42" t="e">
        <f t="shared" si="231"/>
        <v>#N/A</v>
      </c>
      <c r="K1540" s="42" t="e">
        <f t="shared" si="232"/>
        <v>#N/A</v>
      </c>
      <c r="L1540" s="41" t="e">
        <f t="shared" si="233"/>
        <v>#N/A</v>
      </c>
      <c r="M1540" s="42" t="e">
        <f t="shared" si="234"/>
        <v>#N/A</v>
      </c>
      <c r="N1540" s="41" t="e">
        <f t="shared" si="235"/>
        <v>#N/A</v>
      </c>
      <c r="O1540" s="40" t="e">
        <f t="shared" si="236"/>
        <v>#N/A</v>
      </c>
      <c r="Q1540" s="39">
        <f t="shared" si="237"/>
        <v>0</v>
      </c>
      <c r="R1540" s="40">
        <f t="shared" si="238"/>
        <v>0</v>
      </c>
      <c r="S1540" s="39">
        <f t="shared" si="239"/>
        <v>0</v>
      </c>
    </row>
    <row r="1541" spans="2:19" x14ac:dyDescent="0.3">
      <c r="B1541" s="47"/>
      <c r="C1541" s="45"/>
      <c r="D1541" s="44"/>
      <c r="E1541" s="46"/>
      <c r="F1541" s="45"/>
      <c r="G1541" s="44"/>
      <c r="H1541" s="43"/>
      <c r="I1541" s="39">
        <f t="shared" si="240"/>
        <v>0</v>
      </c>
      <c r="J1541" s="42" t="e">
        <f t="shared" ref="J1541:J1604" si="241">MATCH(I1541,F:F,1)</f>
        <v>#N/A</v>
      </c>
      <c r="K1541" s="42" t="e">
        <f t="shared" ref="K1541:K1604" si="242">INDEX($F:$F,$J1541)</f>
        <v>#N/A</v>
      </c>
      <c r="L1541" s="41" t="e">
        <f t="shared" ref="L1541:L1604" si="243">INDEX($G:$G,$J1541)</f>
        <v>#N/A</v>
      </c>
      <c r="M1541" s="42" t="e">
        <f t="shared" ref="M1541:M1604" si="244">INDEX($F:$F,$J1541+1)</f>
        <v>#N/A</v>
      </c>
      <c r="N1541" s="41" t="e">
        <f t="shared" ref="N1541:N1604" si="245">INDEX($G:$G,$J1541+1)</f>
        <v>#N/A</v>
      </c>
      <c r="O1541" s="40" t="e">
        <f t="shared" ref="O1541:O1604" si="246">IF(I1541&lt;=M1541,L1541+(N1541-L1541)/(M1541-K1541)*(M1541-I1541),0)</f>
        <v>#N/A</v>
      </c>
      <c r="Q1541" s="39">
        <f t="shared" ref="Q1541:Q1604" si="247">IF(ISNUMBER(I1541),I1541,"")</f>
        <v>0</v>
      </c>
      <c r="R1541" s="40">
        <f t="shared" ref="R1541:R1604" si="248">IF(ISNUMBER(O1541),O1541*D1541,0)</f>
        <v>0</v>
      </c>
      <c r="S1541" s="39">
        <f t="shared" ref="S1541:S1604" si="249">Q1542-Q1541</f>
        <v>0</v>
      </c>
    </row>
    <row r="1542" spans="2:19" x14ac:dyDescent="0.3">
      <c r="B1542" s="47"/>
      <c r="C1542" s="45"/>
      <c r="D1542" s="44"/>
      <c r="E1542" s="46"/>
      <c r="F1542" s="45"/>
      <c r="G1542" s="44"/>
      <c r="H1542" s="43"/>
      <c r="I1542" s="39">
        <f t="shared" si="240"/>
        <v>0</v>
      </c>
      <c r="J1542" s="42" t="e">
        <f t="shared" si="241"/>
        <v>#N/A</v>
      </c>
      <c r="K1542" s="42" t="e">
        <f t="shared" si="242"/>
        <v>#N/A</v>
      </c>
      <c r="L1542" s="41" t="e">
        <f t="shared" si="243"/>
        <v>#N/A</v>
      </c>
      <c r="M1542" s="42" t="e">
        <f t="shared" si="244"/>
        <v>#N/A</v>
      </c>
      <c r="N1542" s="41" t="e">
        <f t="shared" si="245"/>
        <v>#N/A</v>
      </c>
      <c r="O1542" s="40" t="e">
        <f t="shared" si="246"/>
        <v>#N/A</v>
      </c>
      <c r="Q1542" s="39">
        <f t="shared" si="247"/>
        <v>0</v>
      </c>
      <c r="R1542" s="40">
        <f t="shared" si="248"/>
        <v>0</v>
      </c>
      <c r="S1542" s="39">
        <f t="shared" si="249"/>
        <v>0</v>
      </c>
    </row>
    <row r="1543" spans="2:19" x14ac:dyDescent="0.3">
      <c r="B1543" s="47"/>
      <c r="C1543" s="45"/>
      <c r="D1543" s="44"/>
      <c r="E1543" s="46"/>
      <c r="F1543" s="45"/>
      <c r="G1543" s="44"/>
      <c r="H1543" s="43"/>
      <c r="I1543" s="39">
        <f t="shared" si="240"/>
        <v>0</v>
      </c>
      <c r="J1543" s="42" t="e">
        <f t="shared" si="241"/>
        <v>#N/A</v>
      </c>
      <c r="K1543" s="42" t="e">
        <f t="shared" si="242"/>
        <v>#N/A</v>
      </c>
      <c r="L1543" s="41" t="e">
        <f t="shared" si="243"/>
        <v>#N/A</v>
      </c>
      <c r="M1543" s="42" t="e">
        <f t="shared" si="244"/>
        <v>#N/A</v>
      </c>
      <c r="N1543" s="41" t="e">
        <f t="shared" si="245"/>
        <v>#N/A</v>
      </c>
      <c r="O1543" s="40" t="e">
        <f t="shared" si="246"/>
        <v>#N/A</v>
      </c>
      <c r="Q1543" s="39">
        <f t="shared" si="247"/>
        <v>0</v>
      </c>
      <c r="R1543" s="40">
        <f t="shared" si="248"/>
        <v>0</v>
      </c>
      <c r="S1543" s="39">
        <f t="shared" si="249"/>
        <v>0</v>
      </c>
    </row>
    <row r="1544" spans="2:19" x14ac:dyDescent="0.3">
      <c r="B1544" s="47"/>
      <c r="C1544" s="45"/>
      <c r="D1544" s="44"/>
      <c r="E1544" s="46"/>
      <c r="F1544" s="45"/>
      <c r="G1544" s="44"/>
      <c r="H1544" s="43"/>
      <c r="I1544" s="39">
        <f t="shared" si="240"/>
        <v>0</v>
      </c>
      <c r="J1544" s="42" t="e">
        <f t="shared" si="241"/>
        <v>#N/A</v>
      </c>
      <c r="K1544" s="42" t="e">
        <f t="shared" si="242"/>
        <v>#N/A</v>
      </c>
      <c r="L1544" s="41" t="e">
        <f t="shared" si="243"/>
        <v>#N/A</v>
      </c>
      <c r="M1544" s="42" t="e">
        <f t="shared" si="244"/>
        <v>#N/A</v>
      </c>
      <c r="N1544" s="41" t="e">
        <f t="shared" si="245"/>
        <v>#N/A</v>
      </c>
      <c r="O1544" s="40" t="e">
        <f t="shared" si="246"/>
        <v>#N/A</v>
      </c>
      <c r="Q1544" s="39">
        <f t="shared" si="247"/>
        <v>0</v>
      </c>
      <c r="R1544" s="40">
        <f t="shared" si="248"/>
        <v>0</v>
      </c>
      <c r="S1544" s="39">
        <f t="shared" si="249"/>
        <v>0</v>
      </c>
    </row>
    <row r="1545" spans="2:19" x14ac:dyDescent="0.3">
      <c r="B1545" s="47"/>
      <c r="C1545" s="45"/>
      <c r="D1545" s="44"/>
      <c r="E1545" s="46"/>
      <c r="F1545" s="45"/>
      <c r="G1545" s="44"/>
      <c r="H1545" s="43"/>
      <c r="I1545" s="39">
        <f t="shared" si="240"/>
        <v>0</v>
      </c>
      <c r="J1545" s="42" t="e">
        <f t="shared" si="241"/>
        <v>#N/A</v>
      </c>
      <c r="K1545" s="42" t="e">
        <f t="shared" si="242"/>
        <v>#N/A</v>
      </c>
      <c r="L1545" s="41" t="e">
        <f t="shared" si="243"/>
        <v>#N/A</v>
      </c>
      <c r="M1545" s="42" t="e">
        <f t="shared" si="244"/>
        <v>#N/A</v>
      </c>
      <c r="N1545" s="41" t="e">
        <f t="shared" si="245"/>
        <v>#N/A</v>
      </c>
      <c r="O1545" s="40" t="e">
        <f t="shared" si="246"/>
        <v>#N/A</v>
      </c>
      <c r="Q1545" s="39">
        <f t="shared" si="247"/>
        <v>0</v>
      </c>
      <c r="R1545" s="40">
        <f t="shared" si="248"/>
        <v>0</v>
      </c>
      <c r="S1545" s="39">
        <f t="shared" si="249"/>
        <v>0</v>
      </c>
    </row>
    <row r="1546" spans="2:19" x14ac:dyDescent="0.3">
      <c r="B1546" s="47"/>
      <c r="C1546" s="45"/>
      <c r="D1546" s="44"/>
      <c r="E1546" s="46"/>
      <c r="F1546" s="45"/>
      <c r="G1546" s="44"/>
      <c r="H1546" s="43"/>
      <c r="I1546" s="39">
        <f t="shared" si="240"/>
        <v>0</v>
      </c>
      <c r="J1546" s="42" t="e">
        <f t="shared" si="241"/>
        <v>#N/A</v>
      </c>
      <c r="K1546" s="42" t="e">
        <f t="shared" si="242"/>
        <v>#N/A</v>
      </c>
      <c r="L1546" s="41" t="e">
        <f t="shared" si="243"/>
        <v>#N/A</v>
      </c>
      <c r="M1546" s="42" t="e">
        <f t="shared" si="244"/>
        <v>#N/A</v>
      </c>
      <c r="N1546" s="41" t="e">
        <f t="shared" si="245"/>
        <v>#N/A</v>
      </c>
      <c r="O1546" s="40" t="e">
        <f t="shared" si="246"/>
        <v>#N/A</v>
      </c>
      <c r="Q1546" s="39">
        <f t="shared" si="247"/>
        <v>0</v>
      </c>
      <c r="R1546" s="40">
        <f t="shared" si="248"/>
        <v>0</v>
      </c>
      <c r="S1546" s="39">
        <f t="shared" si="249"/>
        <v>0</v>
      </c>
    </row>
    <row r="1547" spans="2:19" x14ac:dyDescent="0.3">
      <c r="B1547" s="47"/>
      <c r="C1547" s="45"/>
      <c r="D1547" s="44"/>
      <c r="E1547" s="46"/>
      <c r="F1547" s="45"/>
      <c r="G1547" s="44"/>
      <c r="H1547" s="43"/>
      <c r="I1547" s="39">
        <f t="shared" si="240"/>
        <v>0</v>
      </c>
      <c r="J1547" s="42" t="e">
        <f t="shared" si="241"/>
        <v>#N/A</v>
      </c>
      <c r="K1547" s="42" t="e">
        <f t="shared" si="242"/>
        <v>#N/A</v>
      </c>
      <c r="L1547" s="41" t="e">
        <f t="shared" si="243"/>
        <v>#N/A</v>
      </c>
      <c r="M1547" s="42" t="e">
        <f t="shared" si="244"/>
        <v>#N/A</v>
      </c>
      <c r="N1547" s="41" t="e">
        <f t="shared" si="245"/>
        <v>#N/A</v>
      </c>
      <c r="O1547" s="40" t="e">
        <f t="shared" si="246"/>
        <v>#N/A</v>
      </c>
      <c r="Q1547" s="39">
        <f t="shared" si="247"/>
        <v>0</v>
      </c>
      <c r="R1547" s="40">
        <f t="shared" si="248"/>
        <v>0</v>
      </c>
      <c r="S1547" s="39">
        <f t="shared" si="249"/>
        <v>0</v>
      </c>
    </row>
    <row r="1548" spans="2:19" x14ac:dyDescent="0.3">
      <c r="B1548" s="47"/>
      <c r="C1548" s="45"/>
      <c r="D1548" s="44"/>
      <c r="E1548" s="46"/>
      <c r="F1548" s="45"/>
      <c r="G1548" s="44"/>
      <c r="H1548" s="43"/>
      <c r="I1548" s="39">
        <f t="shared" si="240"/>
        <v>0</v>
      </c>
      <c r="J1548" s="42" t="e">
        <f t="shared" si="241"/>
        <v>#N/A</v>
      </c>
      <c r="K1548" s="42" t="e">
        <f t="shared" si="242"/>
        <v>#N/A</v>
      </c>
      <c r="L1548" s="41" t="e">
        <f t="shared" si="243"/>
        <v>#N/A</v>
      </c>
      <c r="M1548" s="42" t="e">
        <f t="shared" si="244"/>
        <v>#N/A</v>
      </c>
      <c r="N1548" s="41" t="e">
        <f t="shared" si="245"/>
        <v>#N/A</v>
      </c>
      <c r="O1548" s="40" t="e">
        <f t="shared" si="246"/>
        <v>#N/A</v>
      </c>
      <c r="Q1548" s="39">
        <f t="shared" si="247"/>
        <v>0</v>
      </c>
      <c r="R1548" s="40">
        <f t="shared" si="248"/>
        <v>0</v>
      </c>
      <c r="S1548" s="39">
        <f t="shared" si="249"/>
        <v>0</v>
      </c>
    </row>
    <row r="1549" spans="2:19" x14ac:dyDescent="0.3">
      <c r="B1549" s="47"/>
      <c r="C1549" s="45"/>
      <c r="D1549" s="44"/>
      <c r="E1549" s="46"/>
      <c r="F1549" s="45"/>
      <c r="G1549" s="44"/>
      <c r="H1549" s="43"/>
      <c r="I1549" s="39">
        <f t="shared" si="240"/>
        <v>0</v>
      </c>
      <c r="J1549" s="42" t="e">
        <f t="shared" si="241"/>
        <v>#N/A</v>
      </c>
      <c r="K1549" s="42" t="e">
        <f t="shared" si="242"/>
        <v>#N/A</v>
      </c>
      <c r="L1549" s="41" t="e">
        <f t="shared" si="243"/>
        <v>#N/A</v>
      </c>
      <c r="M1549" s="42" t="e">
        <f t="shared" si="244"/>
        <v>#N/A</v>
      </c>
      <c r="N1549" s="41" t="e">
        <f t="shared" si="245"/>
        <v>#N/A</v>
      </c>
      <c r="O1549" s="40" t="e">
        <f t="shared" si="246"/>
        <v>#N/A</v>
      </c>
      <c r="Q1549" s="39">
        <f t="shared" si="247"/>
        <v>0</v>
      </c>
      <c r="R1549" s="40">
        <f t="shared" si="248"/>
        <v>0</v>
      </c>
      <c r="S1549" s="39">
        <f t="shared" si="249"/>
        <v>0</v>
      </c>
    </row>
    <row r="1550" spans="2:19" x14ac:dyDescent="0.3">
      <c r="B1550" s="47"/>
      <c r="C1550" s="45"/>
      <c r="D1550" s="44"/>
      <c r="E1550" s="46"/>
      <c r="F1550" s="45"/>
      <c r="G1550" s="44"/>
      <c r="H1550" s="43"/>
      <c r="I1550" s="39">
        <f t="shared" si="240"/>
        <v>0</v>
      </c>
      <c r="J1550" s="42" t="e">
        <f t="shared" si="241"/>
        <v>#N/A</v>
      </c>
      <c r="K1550" s="42" t="e">
        <f t="shared" si="242"/>
        <v>#N/A</v>
      </c>
      <c r="L1550" s="41" t="e">
        <f t="shared" si="243"/>
        <v>#N/A</v>
      </c>
      <c r="M1550" s="42" t="e">
        <f t="shared" si="244"/>
        <v>#N/A</v>
      </c>
      <c r="N1550" s="41" t="e">
        <f t="shared" si="245"/>
        <v>#N/A</v>
      </c>
      <c r="O1550" s="40" t="e">
        <f t="shared" si="246"/>
        <v>#N/A</v>
      </c>
      <c r="Q1550" s="39">
        <f t="shared" si="247"/>
        <v>0</v>
      </c>
      <c r="R1550" s="40">
        <f t="shared" si="248"/>
        <v>0</v>
      </c>
      <c r="S1550" s="39">
        <f t="shared" si="249"/>
        <v>0</v>
      </c>
    </row>
    <row r="1551" spans="2:19" x14ac:dyDescent="0.3">
      <c r="B1551" s="47"/>
      <c r="C1551" s="45"/>
      <c r="D1551" s="44"/>
      <c r="E1551" s="46"/>
      <c r="F1551" s="45"/>
      <c r="G1551" s="44"/>
      <c r="H1551" s="43"/>
      <c r="I1551" s="39">
        <f t="shared" si="240"/>
        <v>0</v>
      </c>
      <c r="J1551" s="42" t="e">
        <f t="shared" si="241"/>
        <v>#N/A</v>
      </c>
      <c r="K1551" s="42" t="e">
        <f t="shared" si="242"/>
        <v>#N/A</v>
      </c>
      <c r="L1551" s="41" t="e">
        <f t="shared" si="243"/>
        <v>#N/A</v>
      </c>
      <c r="M1551" s="42" t="e">
        <f t="shared" si="244"/>
        <v>#N/A</v>
      </c>
      <c r="N1551" s="41" t="e">
        <f t="shared" si="245"/>
        <v>#N/A</v>
      </c>
      <c r="O1551" s="40" t="e">
        <f t="shared" si="246"/>
        <v>#N/A</v>
      </c>
      <c r="Q1551" s="39">
        <f t="shared" si="247"/>
        <v>0</v>
      </c>
      <c r="R1551" s="40">
        <f t="shared" si="248"/>
        <v>0</v>
      </c>
      <c r="S1551" s="39">
        <f t="shared" si="249"/>
        <v>0</v>
      </c>
    </row>
    <row r="1552" spans="2:19" x14ac:dyDescent="0.3">
      <c r="B1552" s="47"/>
      <c r="C1552" s="45"/>
      <c r="D1552" s="44"/>
      <c r="E1552" s="46"/>
      <c r="F1552" s="45"/>
      <c r="G1552" s="44"/>
      <c r="H1552" s="43"/>
      <c r="I1552" s="39">
        <f t="shared" si="240"/>
        <v>0</v>
      </c>
      <c r="J1552" s="42" t="e">
        <f t="shared" si="241"/>
        <v>#N/A</v>
      </c>
      <c r="K1552" s="42" t="e">
        <f t="shared" si="242"/>
        <v>#N/A</v>
      </c>
      <c r="L1552" s="41" t="e">
        <f t="shared" si="243"/>
        <v>#N/A</v>
      </c>
      <c r="M1552" s="42" t="e">
        <f t="shared" si="244"/>
        <v>#N/A</v>
      </c>
      <c r="N1552" s="41" t="e">
        <f t="shared" si="245"/>
        <v>#N/A</v>
      </c>
      <c r="O1552" s="40" t="e">
        <f t="shared" si="246"/>
        <v>#N/A</v>
      </c>
      <c r="Q1552" s="39">
        <f t="shared" si="247"/>
        <v>0</v>
      </c>
      <c r="R1552" s="40">
        <f t="shared" si="248"/>
        <v>0</v>
      </c>
      <c r="S1552" s="39">
        <f t="shared" si="249"/>
        <v>0</v>
      </c>
    </row>
    <row r="1553" spans="2:19" x14ac:dyDescent="0.3">
      <c r="B1553" s="47"/>
      <c r="C1553" s="45"/>
      <c r="D1553" s="44"/>
      <c r="E1553" s="46"/>
      <c r="F1553" s="45"/>
      <c r="G1553" s="44"/>
      <c r="H1553" s="43"/>
      <c r="I1553" s="39">
        <f t="shared" si="240"/>
        <v>0</v>
      </c>
      <c r="J1553" s="42" t="e">
        <f t="shared" si="241"/>
        <v>#N/A</v>
      </c>
      <c r="K1553" s="42" t="e">
        <f t="shared" si="242"/>
        <v>#N/A</v>
      </c>
      <c r="L1553" s="41" t="e">
        <f t="shared" si="243"/>
        <v>#N/A</v>
      </c>
      <c r="M1553" s="42" t="e">
        <f t="shared" si="244"/>
        <v>#N/A</v>
      </c>
      <c r="N1553" s="41" t="e">
        <f t="shared" si="245"/>
        <v>#N/A</v>
      </c>
      <c r="O1553" s="40" t="e">
        <f t="shared" si="246"/>
        <v>#N/A</v>
      </c>
      <c r="Q1553" s="39">
        <f t="shared" si="247"/>
        <v>0</v>
      </c>
      <c r="R1553" s="40">
        <f t="shared" si="248"/>
        <v>0</v>
      </c>
      <c r="S1553" s="39">
        <f t="shared" si="249"/>
        <v>0</v>
      </c>
    </row>
    <row r="1554" spans="2:19" x14ac:dyDescent="0.3">
      <c r="B1554" s="47"/>
      <c r="C1554" s="45"/>
      <c r="D1554" s="44"/>
      <c r="E1554" s="46"/>
      <c r="F1554" s="45"/>
      <c r="G1554" s="44"/>
      <c r="H1554" s="43"/>
      <c r="I1554" s="39">
        <f t="shared" si="240"/>
        <v>0</v>
      </c>
      <c r="J1554" s="42" t="e">
        <f t="shared" si="241"/>
        <v>#N/A</v>
      </c>
      <c r="K1554" s="42" t="e">
        <f t="shared" si="242"/>
        <v>#N/A</v>
      </c>
      <c r="L1554" s="41" t="e">
        <f t="shared" si="243"/>
        <v>#N/A</v>
      </c>
      <c r="M1554" s="42" t="e">
        <f t="shared" si="244"/>
        <v>#N/A</v>
      </c>
      <c r="N1554" s="41" t="e">
        <f t="shared" si="245"/>
        <v>#N/A</v>
      </c>
      <c r="O1554" s="40" t="e">
        <f t="shared" si="246"/>
        <v>#N/A</v>
      </c>
      <c r="Q1554" s="39">
        <f t="shared" si="247"/>
        <v>0</v>
      </c>
      <c r="R1554" s="40">
        <f t="shared" si="248"/>
        <v>0</v>
      </c>
      <c r="S1554" s="39">
        <f t="shared" si="249"/>
        <v>0</v>
      </c>
    </row>
    <row r="1555" spans="2:19" x14ac:dyDescent="0.3">
      <c r="B1555" s="47"/>
      <c r="C1555" s="45"/>
      <c r="D1555" s="44"/>
      <c r="E1555" s="46"/>
      <c r="F1555" s="45"/>
      <c r="G1555" s="44"/>
      <c r="H1555" s="43"/>
      <c r="I1555" s="39">
        <f t="shared" si="240"/>
        <v>0</v>
      </c>
      <c r="J1555" s="42" t="e">
        <f t="shared" si="241"/>
        <v>#N/A</v>
      </c>
      <c r="K1555" s="42" t="e">
        <f t="shared" si="242"/>
        <v>#N/A</v>
      </c>
      <c r="L1555" s="41" t="e">
        <f t="shared" si="243"/>
        <v>#N/A</v>
      </c>
      <c r="M1555" s="42" t="e">
        <f t="shared" si="244"/>
        <v>#N/A</v>
      </c>
      <c r="N1555" s="41" t="e">
        <f t="shared" si="245"/>
        <v>#N/A</v>
      </c>
      <c r="O1555" s="40" t="e">
        <f t="shared" si="246"/>
        <v>#N/A</v>
      </c>
      <c r="Q1555" s="39">
        <f t="shared" si="247"/>
        <v>0</v>
      </c>
      <c r="R1555" s="40">
        <f t="shared" si="248"/>
        <v>0</v>
      </c>
      <c r="S1555" s="39">
        <f t="shared" si="249"/>
        <v>0</v>
      </c>
    </row>
    <row r="1556" spans="2:19" x14ac:dyDescent="0.3">
      <c r="B1556" s="47"/>
      <c r="C1556" s="45"/>
      <c r="D1556" s="44"/>
      <c r="E1556" s="46"/>
      <c r="F1556" s="45"/>
      <c r="G1556" s="44"/>
      <c r="H1556" s="43"/>
      <c r="I1556" s="39">
        <f t="shared" si="240"/>
        <v>0</v>
      </c>
      <c r="J1556" s="42" t="e">
        <f t="shared" si="241"/>
        <v>#N/A</v>
      </c>
      <c r="K1556" s="42" t="e">
        <f t="shared" si="242"/>
        <v>#N/A</v>
      </c>
      <c r="L1556" s="41" t="e">
        <f t="shared" si="243"/>
        <v>#N/A</v>
      </c>
      <c r="M1556" s="42" t="e">
        <f t="shared" si="244"/>
        <v>#N/A</v>
      </c>
      <c r="N1556" s="41" t="e">
        <f t="shared" si="245"/>
        <v>#N/A</v>
      </c>
      <c r="O1556" s="40" t="e">
        <f t="shared" si="246"/>
        <v>#N/A</v>
      </c>
      <c r="Q1556" s="39">
        <f t="shared" si="247"/>
        <v>0</v>
      </c>
      <c r="R1556" s="40">
        <f t="shared" si="248"/>
        <v>0</v>
      </c>
      <c r="S1556" s="39">
        <f t="shared" si="249"/>
        <v>0</v>
      </c>
    </row>
    <row r="1557" spans="2:19" x14ac:dyDescent="0.3">
      <c r="B1557" s="47"/>
      <c r="C1557" s="45"/>
      <c r="D1557" s="44"/>
      <c r="E1557" s="46"/>
      <c r="F1557" s="45"/>
      <c r="G1557" s="44"/>
      <c r="H1557" s="43"/>
      <c r="I1557" s="39">
        <f t="shared" si="240"/>
        <v>0</v>
      </c>
      <c r="J1557" s="42" t="e">
        <f t="shared" si="241"/>
        <v>#N/A</v>
      </c>
      <c r="K1557" s="42" t="e">
        <f t="shared" si="242"/>
        <v>#N/A</v>
      </c>
      <c r="L1557" s="41" t="e">
        <f t="shared" si="243"/>
        <v>#N/A</v>
      </c>
      <c r="M1557" s="42" t="e">
        <f t="shared" si="244"/>
        <v>#N/A</v>
      </c>
      <c r="N1557" s="41" t="e">
        <f t="shared" si="245"/>
        <v>#N/A</v>
      </c>
      <c r="O1557" s="40" t="e">
        <f t="shared" si="246"/>
        <v>#N/A</v>
      </c>
      <c r="Q1557" s="39">
        <f t="shared" si="247"/>
        <v>0</v>
      </c>
      <c r="R1557" s="40">
        <f t="shared" si="248"/>
        <v>0</v>
      </c>
      <c r="S1557" s="39">
        <f t="shared" si="249"/>
        <v>0</v>
      </c>
    </row>
    <row r="1558" spans="2:19" x14ac:dyDescent="0.3">
      <c r="B1558" s="47"/>
      <c r="C1558" s="45"/>
      <c r="D1558" s="44"/>
      <c r="E1558" s="46"/>
      <c r="F1558" s="45"/>
      <c r="G1558" s="44"/>
      <c r="H1558" s="43"/>
      <c r="I1558" s="39">
        <f t="shared" si="240"/>
        <v>0</v>
      </c>
      <c r="J1558" s="42" t="e">
        <f t="shared" si="241"/>
        <v>#N/A</v>
      </c>
      <c r="K1558" s="42" t="e">
        <f t="shared" si="242"/>
        <v>#N/A</v>
      </c>
      <c r="L1558" s="41" t="e">
        <f t="shared" si="243"/>
        <v>#N/A</v>
      </c>
      <c r="M1558" s="42" t="e">
        <f t="shared" si="244"/>
        <v>#N/A</v>
      </c>
      <c r="N1558" s="41" t="e">
        <f t="shared" si="245"/>
        <v>#N/A</v>
      </c>
      <c r="O1558" s="40" t="e">
        <f t="shared" si="246"/>
        <v>#N/A</v>
      </c>
      <c r="Q1558" s="39">
        <f t="shared" si="247"/>
        <v>0</v>
      </c>
      <c r="R1558" s="40">
        <f t="shared" si="248"/>
        <v>0</v>
      </c>
      <c r="S1558" s="39">
        <f t="shared" si="249"/>
        <v>0</v>
      </c>
    </row>
    <row r="1559" spans="2:19" x14ac:dyDescent="0.3">
      <c r="B1559" s="47"/>
      <c r="C1559" s="45"/>
      <c r="D1559" s="44"/>
      <c r="E1559" s="46"/>
      <c r="F1559" s="45"/>
      <c r="G1559" s="44"/>
      <c r="H1559" s="43"/>
      <c r="I1559" s="39">
        <f t="shared" si="240"/>
        <v>0</v>
      </c>
      <c r="J1559" s="42" t="e">
        <f t="shared" si="241"/>
        <v>#N/A</v>
      </c>
      <c r="K1559" s="42" t="e">
        <f t="shared" si="242"/>
        <v>#N/A</v>
      </c>
      <c r="L1559" s="41" t="e">
        <f t="shared" si="243"/>
        <v>#N/A</v>
      </c>
      <c r="M1559" s="42" t="e">
        <f t="shared" si="244"/>
        <v>#N/A</v>
      </c>
      <c r="N1559" s="41" t="e">
        <f t="shared" si="245"/>
        <v>#N/A</v>
      </c>
      <c r="O1559" s="40" t="e">
        <f t="shared" si="246"/>
        <v>#N/A</v>
      </c>
      <c r="Q1559" s="39">
        <f t="shared" si="247"/>
        <v>0</v>
      </c>
      <c r="R1559" s="40">
        <f t="shared" si="248"/>
        <v>0</v>
      </c>
      <c r="S1559" s="39">
        <f t="shared" si="249"/>
        <v>0</v>
      </c>
    </row>
    <row r="1560" spans="2:19" x14ac:dyDescent="0.3">
      <c r="B1560" s="47"/>
      <c r="C1560" s="45"/>
      <c r="D1560" s="44"/>
      <c r="E1560" s="46"/>
      <c r="F1560" s="45"/>
      <c r="G1560" s="44"/>
      <c r="H1560" s="43"/>
      <c r="I1560" s="39">
        <f t="shared" si="240"/>
        <v>0</v>
      </c>
      <c r="J1560" s="42" t="e">
        <f t="shared" si="241"/>
        <v>#N/A</v>
      </c>
      <c r="K1560" s="42" t="e">
        <f t="shared" si="242"/>
        <v>#N/A</v>
      </c>
      <c r="L1560" s="41" t="e">
        <f t="shared" si="243"/>
        <v>#N/A</v>
      </c>
      <c r="M1560" s="42" t="e">
        <f t="shared" si="244"/>
        <v>#N/A</v>
      </c>
      <c r="N1560" s="41" t="e">
        <f t="shared" si="245"/>
        <v>#N/A</v>
      </c>
      <c r="O1560" s="40" t="e">
        <f t="shared" si="246"/>
        <v>#N/A</v>
      </c>
      <c r="Q1560" s="39">
        <f t="shared" si="247"/>
        <v>0</v>
      </c>
      <c r="R1560" s="40">
        <f t="shared" si="248"/>
        <v>0</v>
      </c>
      <c r="S1560" s="39">
        <f t="shared" si="249"/>
        <v>0</v>
      </c>
    </row>
    <row r="1561" spans="2:19" x14ac:dyDescent="0.3">
      <c r="B1561" s="47"/>
      <c r="C1561" s="45"/>
      <c r="D1561" s="44"/>
      <c r="E1561" s="46"/>
      <c r="F1561" s="45"/>
      <c r="G1561" s="44"/>
      <c r="H1561" s="43"/>
      <c r="I1561" s="39">
        <f t="shared" si="240"/>
        <v>0</v>
      </c>
      <c r="J1561" s="42" t="e">
        <f t="shared" si="241"/>
        <v>#N/A</v>
      </c>
      <c r="K1561" s="42" t="e">
        <f t="shared" si="242"/>
        <v>#N/A</v>
      </c>
      <c r="L1561" s="41" t="e">
        <f t="shared" si="243"/>
        <v>#N/A</v>
      </c>
      <c r="M1561" s="42" t="e">
        <f t="shared" si="244"/>
        <v>#N/A</v>
      </c>
      <c r="N1561" s="41" t="e">
        <f t="shared" si="245"/>
        <v>#N/A</v>
      </c>
      <c r="O1561" s="40" t="e">
        <f t="shared" si="246"/>
        <v>#N/A</v>
      </c>
      <c r="Q1561" s="39">
        <f t="shared" si="247"/>
        <v>0</v>
      </c>
      <c r="R1561" s="40">
        <f t="shared" si="248"/>
        <v>0</v>
      </c>
      <c r="S1561" s="39">
        <f t="shared" si="249"/>
        <v>0</v>
      </c>
    </row>
    <row r="1562" spans="2:19" x14ac:dyDescent="0.3">
      <c r="B1562" s="47"/>
      <c r="C1562" s="45"/>
      <c r="D1562" s="44"/>
      <c r="E1562" s="46"/>
      <c r="F1562" s="45"/>
      <c r="G1562" s="44"/>
      <c r="H1562" s="43"/>
      <c r="I1562" s="39">
        <f t="shared" si="240"/>
        <v>0</v>
      </c>
      <c r="J1562" s="42" t="e">
        <f t="shared" si="241"/>
        <v>#N/A</v>
      </c>
      <c r="K1562" s="42" t="e">
        <f t="shared" si="242"/>
        <v>#N/A</v>
      </c>
      <c r="L1562" s="41" t="e">
        <f t="shared" si="243"/>
        <v>#N/A</v>
      </c>
      <c r="M1562" s="42" t="e">
        <f t="shared" si="244"/>
        <v>#N/A</v>
      </c>
      <c r="N1562" s="41" t="e">
        <f t="shared" si="245"/>
        <v>#N/A</v>
      </c>
      <c r="O1562" s="40" t="e">
        <f t="shared" si="246"/>
        <v>#N/A</v>
      </c>
      <c r="Q1562" s="39">
        <f t="shared" si="247"/>
        <v>0</v>
      </c>
      <c r="R1562" s="40">
        <f t="shared" si="248"/>
        <v>0</v>
      </c>
      <c r="S1562" s="39">
        <f t="shared" si="249"/>
        <v>0</v>
      </c>
    </row>
    <row r="1563" spans="2:19" x14ac:dyDescent="0.3">
      <c r="B1563" s="47"/>
      <c r="C1563" s="45"/>
      <c r="D1563" s="44"/>
      <c r="E1563" s="46"/>
      <c r="F1563" s="45"/>
      <c r="G1563" s="44"/>
      <c r="H1563" s="43"/>
      <c r="I1563" s="39">
        <f t="shared" si="240"/>
        <v>0</v>
      </c>
      <c r="J1563" s="42" t="e">
        <f t="shared" si="241"/>
        <v>#N/A</v>
      </c>
      <c r="K1563" s="42" t="e">
        <f t="shared" si="242"/>
        <v>#N/A</v>
      </c>
      <c r="L1563" s="41" t="e">
        <f t="shared" si="243"/>
        <v>#N/A</v>
      </c>
      <c r="M1563" s="42" t="e">
        <f t="shared" si="244"/>
        <v>#N/A</v>
      </c>
      <c r="N1563" s="41" t="e">
        <f t="shared" si="245"/>
        <v>#N/A</v>
      </c>
      <c r="O1563" s="40" t="e">
        <f t="shared" si="246"/>
        <v>#N/A</v>
      </c>
      <c r="Q1563" s="39">
        <f t="shared" si="247"/>
        <v>0</v>
      </c>
      <c r="R1563" s="40">
        <f t="shared" si="248"/>
        <v>0</v>
      </c>
      <c r="S1563" s="39">
        <f t="shared" si="249"/>
        <v>0</v>
      </c>
    </row>
    <row r="1564" spans="2:19" x14ac:dyDescent="0.3">
      <c r="B1564" s="47"/>
      <c r="C1564" s="45"/>
      <c r="D1564" s="44"/>
      <c r="E1564" s="46"/>
      <c r="F1564" s="45"/>
      <c r="G1564" s="44"/>
      <c r="H1564" s="43"/>
      <c r="I1564" s="39">
        <f t="shared" si="240"/>
        <v>0</v>
      </c>
      <c r="J1564" s="42" t="e">
        <f t="shared" si="241"/>
        <v>#N/A</v>
      </c>
      <c r="K1564" s="42" t="e">
        <f t="shared" si="242"/>
        <v>#N/A</v>
      </c>
      <c r="L1564" s="41" t="e">
        <f t="shared" si="243"/>
        <v>#N/A</v>
      </c>
      <c r="M1564" s="42" t="e">
        <f t="shared" si="244"/>
        <v>#N/A</v>
      </c>
      <c r="N1564" s="41" t="e">
        <f t="shared" si="245"/>
        <v>#N/A</v>
      </c>
      <c r="O1564" s="40" t="e">
        <f t="shared" si="246"/>
        <v>#N/A</v>
      </c>
      <c r="Q1564" s="39">
        <f t="shared" si="247"/>
        <v>0</v>
      </c>
      <c r="R1564" s="40">
        <f t="shared" si="248"/>
        <v>0</v>
      </c>
      <c r="S1564" s="39">
        <f t="shared" si="249"/>
        <v>0</v>
      </c>
    </row>
    <row r="1565" spans="2:19" x14ac:dyDescent="0.3">
      <c r="B1565" s="47"/>
      <c r="C1565" s="45"/>
      <c r="D1565" s="44"/>
      <c r="E1565" s="46"/>
      <c r="F1565" s="45"/>
      <c r="G1565" s="44"/>
      <c r="H1565" s="43"/>
      <c r="I1565" s="39">
        <f t="shared" si="240"/>
        <v>0</v>
      </c>
      <c r="J1565" s="42" t="e">
        <f t="shared" si="241"/>
        <v>#N/A</v>
      </c>
      <c r="K1565" s="42" t="e">
        <f t="shared" si="242"/>
        <v>#N/A</v>
      </c>
      <c r="L1565" s="41" t="e">
        <f t="shared" si="243"/>
        <v>#N/A</v>
      </c>
      <c r="M1565" s="42" t="e">
        <f t="shared" si="244"/>
        <v>#N/A</v>
      </c>
      <c r="N1565" s="41" t="e">
        <f t="shared" si="245"/>
        <v>#N/A</v>
      </c>
      <c r="O1565" s="40" t="e">
        <f t="shared" si="246"/>
        <v>#N/A</v>
      </c>
      <c r="Q1565" s="39">
        <f t="shared" si="247"/>
        <v>0</v>
      </c>
      <c r="R1565" s="40">
        <f t="shared" si="248"/>
        <v>0</v>
      </c>
      <c r="S1565" s="39">
        <f t="shared" si="249"/>
        <v>0</v>
      </c>
    </row>
    <row r="1566" spans="2:19" x14ac:dyDescent="0.3">
      <c r="B1566" s="47"/>
      <c r="C1566" s="45"/>
      <c r="D1566" s="44"/>
      <c r="E1566" s="46"/>
      <c r="F1566" s="45"/>
      <c r="G1566" s="44"/>
      <c r="H1566" s="43"/>
      <c r="I1566" s="39">
        <f t="shared" si="240"/>
        <v>0</v>
      </c>
      <c r="J1566" s="42" t="e">
        <f t="shared" si="241"/>
        <v>#N/A</v>
      </c>
      <c r="K1566" s="42" t="e">
        <f t="shared" si="242"/>
        <v>#N/A</v>
      </c>
      <c r="L1566" s="41" t="e">
        <f t="shared" si="243"/>
        <v>#N/A</v>
      </c>
      <c r="M1566" s="42" t="e">
        <f t="shared" si="244"/>
        <v>#N/A</v>
      </c>
      <c r="N1566" s="41" t="e">
        <f t="shared" si="245"/>
        <v>#N/A</v>
      </c>
      <c r="O1566" s="40" t="e">
        <f t="shared" si="246"/>
        <v>#N/A</v>
      </c>
      <c r="Q1566" s="39">
        <f t="shared" si="247"/>
        <v>0</v>
      </c>
      <c r="R1566" s="40">
        <f t="shared" si="248"/>
        <v>0</v>
      </c>
      <c r="S1566" s="39">
        <f t="shared" si="249"/>
        <v>0</v>
      </c>
    </row>
    <row r="1567" spans="2:19" x14ac:dyDescent="0.3">
      <c r="B1567" s="47"/>
      <c r="C1567" s="45"/>
      <c r="D1567" s="44"/>
      <c r="E1567" s="46"/>
      <c r="F1567" s="45"/>
      <c r="G1567" s="44"/>
      <c r="H1567" s="43"/>
      <c r="I1567" s="39">
        <f t="shared" si="240"/>
        <v>0</v>
      </c>
      <c r="J1567" s="42" t="e">
        <f t="shared" si="241"/>
        <v>#N/A</v>
      </c>
      <c r="K1567" s="42" t="e">
        <f t="shared" si="242"/>
        <v>#N/A</v>
      </c>
      <c r="L1567" s="41" t="e">
        <f t="shared" si="243"/>
        <v>#N/A</v>
      </c>
      <c r="M1567" s="42" t="e">
        <f t="shared" si="244"/>
        <v>#N/A</v>
      </c>
      <c r="N1567" s="41" t="e">
        <f t="shared" si="245"/>
        <v>#N/A</v>
      </c>
      <c r="O1567" s="40" t="e">
        <f t="shared" si="246"/>
        <v>#N/A</v>
      </c>
      <c r="Q1567" s="39">
        <f t="shared" si="247"/>
        <v>0</v>
      </c>
      <c r="R1567" s="40">
        <f t="shared" si="248"/>
        <v>0</v>
      </c>
      <c r="S1567" s="39">
        <f t="shared" si="249"/>
        <v>0</v>
      </c>
    </row>
    <row r="1568" spans="2:19" x14ac:dyDescent="0.3">
      <c r="B1568" s="47"/>
      <c r="C1568" s="45"/>
      <c r="D1568" s="44"/>
      <c r="E1568" s="46"/>
      <c r="F1568" s="45"/>
      <c r="G1568" s="44"/>
      <c r="H1568" s="43"/>
      <c r="I1568" s="39">
        <f t="shared" si="240"/>
        <v>0</v>
      </c>
      <c r="J1568" s="42" t="e">
        <f t="shared" si="241"/>
        <v>#N/A</v>
      </c>
      <c r="K1568" s="42" t="e">
        <f t="shared" si="242"/>
        <v>#N/A</v>
      </c>
      <c r="L1568" s="41" t="e">
        <f t="shared" si="243"/>
        <v>#N/A</v>
      </c>
      <c r="M1568" s="42" t="e">
        <f t="shared" si="244"/>
        <v>#N/A</v>
      </c>
      <c r="N1568" s="41" t="e">
        <f t="shared" si="245"/>
        <v>#N/A</v>
      </c>
      <c r="O1568" s="40" t="e">
        <f t="shared" si="246"/>
        <v>#N/A</v>
      </c>
      <c r="Q1568" s="39">
        <f t="shared" si="247"/>
        <v>0</v>
      </c>
      <c r="R1568" s="40">
        <f t="shared" si="248"/>
        <v>0</v>
      </c>
      <c r="S1568" s="39">
        <f t="shared" si="249"/>
        <v>0</v>
      </c>
    </row>
    <row r="1569" spans="2:19" x14ac:dyDescent="0.3">
      <c r="B1569" s="47"/>
      <c r="C1569" s="45"/>
      <c r="D1569" s="44"/>
      <c r="E1569" s="46"/>
      <c r="F1569" s="45"/>
      <c r="G1569" s="44"/>
      <c r="H1569" s="43"/>
      <c r="I1569" s="39">
        <f t="shared" si="240"/>
        <v>0</v>
      </c>
      <c r="J1569" s="42" t="e">
        <f t="shared" si="241"/>
        <v>#N/A</v>
      </c>
      <c r="K1569" s="42" t="e">
        <f t="shared" si="242"/>
        <v>#N/A</v>
      </c>
      <c r="L1569" s="41" t="e">
        <f t="shared" si="243"/>
        <v>#N/A</v>
      </c>
      <c r="M1569" s="42" t="e">
        <f t="shared" si="244"/>
        <v>#N/A</v>
      </c>
      <c r="N1569" s="41" t="e">
        <f t="shared" si="245"/>
        <v>#N/A</v>
      </c>
      <c r="O1569" s="40" t="e">
        <f t="shared" si="246"/>
        <v>#N/A</v>
      </c>
      <c r="Q1569" s="39">
        <f t="shared" si="247"/>
        <v>0</v>
      </c>
      <c r="R1569" s="40">
        <f t="shared" si="248"/>
        <v>0</v>
      </c>
      <c r="S1569" s="39">
        <f t="shared" si="249"/>
        <v>0</v>
      </c>
    </row>
    <row r="1570" spans="2:19" x14ac:dyDescent="0.3">
      <c r="B1570" s="47"/>
      <c r="C1570" s="45"/>
      <c r="D1570" s="44"/>
      <c r="E1570" s="46"/>
      <c r="F1570" s="45"/>
      <c r="G1570" s="44"/>
      <c r="H1570" s="43"/>
      <c r="I1570" s="39">
        <f t="shared" si="240"/>
        <v>0</v>
      </c>
      <c r="J1570" s="42" t="e">
        <f t="shared" si="241"/>
        <v>#N/A</v>
      </c>
      <c r="K1570" s="42" t="e">
        <f t="shared" si="242"/>
        <v>#N/A</v>
      </c>
      <c r="L1570" s="41" t="e">
        <f t="shared" si="243"/>
        <v>#N/A</v>
      </c>
      <c r="M1570" s="42" t="e">
        <f t="shared" si="244"/>
        <v>#N/A</v>
      </c>
      <c r="N1570" s="41" t="e">
        <f t="shared" si="245"/>
        <v>#N/A</v>
      </c>
      <c r="O1570" s="40" t="e">
        <f t="shared" si="246"/>
        <v>#N/A</v>
      </c>
      <c r="Q1570" s="39">
        <f t="shared" si="247"/>
        <v>0</v>
      </c>
      <c r="R1570" s="40">
        <f t="shared" si="248"/>
        <v>0</v>
      </c>
      <c r="S1570" s="39">
        <f t="shared" si="249"/>
        <v>0</v>
      </c>
    </row>
    <row r="1571" spans="2:19" x14ac:dyDescent="0.3">
      <c r="B1571" s="47"/>
      <c r="C1571" s="45"/>
      <c r="D1571" s="44"/>
      <c r="E1571" s="46"/>
      <c r="F1571" s="45"/>
      <c r="G1571" s="44"/>
      <c r="H1571" s="43"/>
      <c r="I1571" s="39">
        <f t="shared" si="240"/>
        <v>0</v>
      </c>
      <c r="J1571" s="42" t="e">
        <f t="shared" si="241"/>
        <v>#N/A</v>
      </c>
      <c r="K1571" s="42" t="e">
        <f t="shared" si="242"/>
        <v>#N/A</v>
      </c>
      <c r="L1571" s="41" t="e">
        <f t="shared" si="243"/>
        <v>#N/A</v>
      </c>
      <c r="M1571" s="42" t="e">
        <f t="shared" si="244"/>
        <v>#N/A</v>
      </c>
      <c r="N1571" s="41" t="e">
        <f t="shared" si="245"/>
        <v>#N/A</v>
      </c>
      <c r="O1571" s="40" t="e">
        <f t="shared" si="246"/>
        <v>#N/A</v>
      </c>
      <c r="Q1571" s="39">
        <f t="shared" si="247"/>
        <v>0</v>
      </c>
      <c r="R1571" s="40">
        <f t="shared" si="248"/>
        <v>0</v>
      </c>
      <c r="S1571" s="39">
        <f t="shared" si="249"/>
        <v>0</v>
      </c>
    </row>
    <row r="1572" spans="2:19" x14ac:dyDescent="0.3">
      <c r="B1572" s="47"/>
      <c r="C1572" s="45"/>
      <c r="D1572" s="44"/>
      <c r="E1572" s="46"/>
      <c r="F1572" s="45"/>
      <c r="G1572" s="44"/>
      <c r="H1572" s="43"/>
      <c r="I1572" s="39">
        <f t="shared" si="240"/>
        <v>0</v>
      </c>
      <c r="J1572" s="42" t="e">
        <f t="shared" si="241"/>
        <v>#N/A</v>
      </c>
      <c r="K1572" s="42" t="e">
        <f t="shared" si="242"/>
        <v>#N/A</v>
      </c>
      <c r="L1572" s="41" t="e">
        <f t="shared" si="243"/>
        <v>#N/A</v>
      </c>
      <c r="M1572" s="42" t="e">
        <f t="shared" si="244"/>
        <v>#N/A</v>
      </c>
      <c r="N1572" s="41" t="e">
        <f t="shared" si="245"/>
        <v>#N/A</v>
      </c>
      <c r="O1572" s="40" t="e">
        <f t="shared" si="246"/>
        <v>#N/A</v>
      </c>
      <c r="Q1572" s="39">
        <f t="shared" si="247"/>
        <v>0</v>
      </c>
      <c r="R1572" s="40">
        <f t="shared" si="248"/>
        <v>0</v>
      </c>
      <c r="S1572" s="39">
        <f t="shared" si="249"/>
        <v>0</v>
      </c>
    </row>
    <row r="1573" spans="2:19" x14ac:dyDescent="0.3">
      <c r="B1573" s="47"/>
      <c r="C1573" s="45"/>
      <c r="D1573" s="44"/>
      <c r="E1573" s="46"/>
      <c r="F1573" s="45"/>
      <c r="G1573" s="44"/>
      <c r="H1573" s="43"/>
      <c r="I1573" s="39">
        <f t="shared" si="240"/>
        <v>0</v>
      </c>
      <c r="J1573" s="42" t="e">
        <f t="shared" si="241"/>
        <v>#N/A</v>
      </c>
      <c r="K1573" s="42" t="e">
        <f t="shared" si="242"/>
        <v>#N/A</v>
      </c>
      <c r="L1573" s="41" t="e">
        <f t="shared" si="243"/>
        <v>#N/A</v>
      </c>
      <c r="M1573" s="42" t="e">
        <f t="shared" si="244"/>
        <v>#N/A</v>
      </c>
      <c r="N1573" s="41" t="e">
        <f t="shared" si="245"/>
        <v>#N/A</v>
      </c>
      <c r="O1573" s="40" t="e">
        <f t="shared" si="246"/>
        <v>#N/A</v>
      </c>
      <c r="Q1573" s="39">
        <f t="shared" si="247"/>
        <v>0</v>
      </c>
      <c r="R1573" s="40">
        <f t="shared" si="248"/>
        <v>0</v>
      </c>
      <c r="S1573" s="39">
        <f t="shared" si="249"/>
        <v>0</v>
      </c>
    </row>
    <row r="1574" spans="2:19" x14ac:dyDescent="0.3">
      <c r="B1574" s="47"/>
      <c r="C1574" s="45"/>
      <c r="D1574" s="44"/>
      <c r="E1574" s="46"/>
      <c r="F1574" s="45"/>
      <c r="G1574" s="44"/>
      <c r="H1574" s="43"/>
      <c r="I1574" s="39">
        <f t="shared" si="240"/>
        <v>0</v>
      </c>
      <c r="J1574" s="42" t="e">
        <f t="shared" si="241"/>
        <v>#N/A</v>
      </c>
      <c r="K1574" s="42" t="e">
        <f t="shared" si="242"/>
        <v>#N/A</v>
      </c>
      <c r="L1574" s="41" t="e">
        <f t="shared" si="243"/>
        <v>#N/A</v>
      </c>
      <c r="M1574" s="42" t="e">
        <f t="shared" si="244"/>
        <v>#N/A</v>
      </c>
      <c r="N1574" s="41" t="e">
        <f t="shared" si="245"/>
        <v>#N/A</v>
      </c>
      <c r="O1574" s="40" t="e">
        <f t="shared" si="246"/>
        <v>#N/A</v>
      </c>
      <c r="Q1574" s="39">
        <f t="shared" si="247"/>
        <v>0</v>
      </c>
      <c r="R1574" s="40">
        <f t="shared" si="248"/>
        <v>0</v>
      </c>
      <c r="S1574" s="39">
        <f t="shared" si="249"/>
        <v>0</v>
      </c>
    </row>
    <row r="1575" spans="2:19" x14ac:dyDescent="0.3">
      <c r="B1575" s="47"/>
      <c r="C1575" s="45"/>
      <c r="D1575" s="44"/>
      <c r="E1575" s="46"/>
      <c r="F1575" s="45"/>
      <c r="G1575" s="44"/>
      <c r="H1575" s="43"/>
      <c r="I1575" s="39">
        <f t="shared" si="240"/>
        <v>0</v>
      </c>
      <c r="J1575" s="42" t="e">
        <f t="shared" si="241"/>
        <v>#N/A</v>
      </c>
      <c r="K1575" s="42" t="e">
        <f t="shared" si="242"/>
        <v>#N/A</v>
      </c>
      <c r="L1575" s="41" t="e">
        <f t="shared" si="243"/>
        <v>#N/A</v>
      </c>
      <c r="M1575" s="42" t="e">
        <f t="shared" si="244"/>
        <v>#N/A</v>
      </c>
      <c r="N1575" s="41" t="e">
        <f t="shared" si="245"/>
        <v>#N/A</v>
      </c>
      <c r="O1575" s="40" t="e">
        <f t="shared" si="246"/>
        <v>#N/A</v>
      </c>
      <c r="Q1575" s="39">
        <f t="shared" si="247"/>
        <v>0</v>
      </c>
      <c r="R1575" s="40">
        <f t="shared" si="248"/>
        <v>0</v>
      </c>
      <c r="S1575" s="39">
        <f t="shared" si="249"/>
        <v>0</v>
      </c>
    </row>
    <row r="1576" spans="2:19" x14ac:dyDescent="0.3">
      <c r="B1576" s="47"/>
      <c r="C1576" s="45"/>
      <c r="D1576" s="44"/>
      <c r="E1576" s="46"/>
      <c r="F1576" s="45"/>
      <c r="G1576" s="44"/>
      <c r="H1576" s="43"/>
      <c r="I1576" s="39">
        <f t="shared" si="240"/>
        <v>0</v>
      </c>
      <c r="J1576" s="42" t="e">
        <f t="shared" si="241"/>
        <v>#N/A</v>
      </c>
      <c r="K1576" s="42" t="e">
        <f t="shared" si="242"/>
        <v>#N/A</v>
      </c>
      <c r="L1576" s="41" t="e">
        <f t="shared" si="243"/>
        <v>#N/A</v>
      </c>
      <c r="M1576" s="42" t="e">
        <f t="shared" si="244"/>
        <v>#N/A</v>
      </c>
      <c r="N1576" s="41" t="e">
        <f t="shared" si="245"/>
        <v>#N/A</v>
      </c>
      <c r="O1576" s="40" t="e">
        <f t="shared" si="246"/>
        <v>#N/A</v>
      </c>
      <c r="Q1576" s="39">
        <f t="shared" si="247"/>
        <v>0</v>
      </c>
      <c r="R1576" s="40">
        <f t="shared" si="248"/>
        <v>0</v>
      </c>
      <c r="S1576" s="39">
        <f t="shared" si="249"/>
        <v>0</v>
      </c>
    </row>
    <row r="1577" spans="2:19" x14ac:dyDescent="0.3">
      <c r="B1577" s="47"/>
      <c r="C1577" s="45"/>
      <c r="D1577" s="44"/>
      <c r="E1577" s="46"/>
      <c r="F1577" s="45"/>
      <c r="G1577" s="44"/>
      <c r="H1577" s="43"/>
      <c r="I1577" s="39">
        <f t="shared" si="240"/>
        <v>0</v>
      </c>
      <c r="J1577" s="42" t="e">
        <f t="shared" si="241"/>
        <v>#N/A</v>
      </c>
      <c r="K1577" s="42" t="e">
        <f t="shared" si="242"/>
        <v>#N/A</v>
      </c>
      <c r="L1577" s="41" t="e">
        <f t="shared" si="243"/>
        <v>#N/A</v>
      </c>
      <c r="M1577" s="42" t="e">
        <f t="shared" si="244"/>
        <v>#N/A</v>
      </c>
      <c r="N1577" s="41" t="e">
        <f t="shared" si="245"/>
        <v>#N/A</v>
      </c>
      <c r="O1577" s="40" t="e">
        <f t="shared" si="246"/>
        <v>#N/A</v>
      </c>
      <c r="Q1577" s="39">
        <f t="shared" si="247"/>
        <v>0</v>
      </c>
      <c r="R1577" s="40">
        <f t="shared" si="248"/>
        <v>0</v>
      </c>
      <c r="S1577" s="39">
        <f t="shared" si="249"/>
        <v>0</v>
      </c>
    </row>
    <row r="1578" spans="2:19" x14ac:dyDescent="0.3">
      <c r="B1578" s="47"/>
      <c r="C1578" s="45"/>
      <c r="D1578" s="44"/>
      <c r="E1578" s="46"/>
      <c r="F1578" s="45"/>
      <c r="G1578" s="44"/>
      <c r="H1578" s="43"/>
      <c r="I1578" s="39">
        <f t="shared" si="240"/>
        <v>0</v>
      </c>
      <c r="J1578" s="42" t="e">
        <f t="shared" si="241"/>
        <v>#N/A</v>
      </c>
      <c r="K1578" s="42" t="e">
        <f t="shared" si="242"/>
        <v>#N/A</v>
      </c>
      <c r="L1578" s="41" t="e">
        <f t="shared" si="243"/>
        <v>#N/A</v>
      </c>
      <c r="M1578" s="42" t="e">
        <f t="shared" si="244"/>
        <v>#N/A</v>
      </c>
      <c r="N1578" s="41" t="e">
        <f t="shared" si="245"/>
        <v>#N/A</v>
      </c>
      <c r="O1578" s="40" t="e">
        <f t="shared" si="246"/>
        <v>#N/A</v>
      </c>
      <c r="Q1578" s="39">
        <f t="shared" si="247"/>
        <v>0</v>
      </c>
      <c r="R1578" s="40">
        <f t="shared" si="248"/>
        <v>0</v>
      </c>
      <c r="S1578" s="39">
        <f t="shared" si="249"/>
        <v>0</v>
      </c>
    </row>
    <row r="1579" spans="2:19" x14ac:dyDescent="0.3">
      <c r="B1579" s="47"/>
      <c r="C1579" s="45"/>
      <c r="D1579" s="44"/>
      <c r="E1579" s="46"/>
      <c r="F1579" s="45"/>
      <c r="G1579" s="44"/>
      <c r="H1579" s="43"/>
      <c r="I1579" s="39">
        <f t="shared" si="240"/>
        <v>0</v>
      </c>
      <c r="J1579" s="42" t="e">
        <f t="shared" si="241"/>
        <v>#N/A</v>
      </c>
      <c r="K1579" s="42" t="e">
        <f t="shared" si="242"/>
        <v>#N/A</v>
      </c>
      <c r="L1579" s="41" t="e">
        <f t="shared" si="243"/>
        <v>#N/A</v>
      </c>
      <c r="M1579" s="42" t="e">
        <f t="shared" si="244"/>
        <v>#N/A</v>
      </c>
      <c r="N1579" s="41" t="e">
        <f t="shared" si="245"/>
        <v>#N/A</v>
      </c>
      <c r="O1579" s="40" t="e">
        <f t="shared" si="246"/>
        <v>#N/A</v>
      </c>
      <c r="Q1579" s="39">
        <f t="shared" si="247"/>
        <v>0</v>
      </c>
      <c r="R1579" s="40">
        <f t="shared" si="248"/>
        <v>0</v>
      </c>
      <c r="S1579" s="39">
        <f t="shared" si="249"/>
        <v>0</v>
      </c>
    </row>
    <row r="1580" spans="2:19" x14ac:dyDescent="0.3">
      <c r="B1580" s="47"/>
      <c r="C1580" s="45"/>
      <c r="D1580" s="44"/>
      <c r="E1580" s="46"/>
      <c r="F1580" s="45"/>
      <c r="G1580" s="44"/>
      <c r="H1580" s="43"/>
      <c r="I1580" s="39">
        <f t="shared" si="240"/>
        <v>0</v>
      </c>
      <c r="J1580" s="42" t="e">
        <f t="shared" si="241"/>
        <v>#N/A</v>
      </c>
      <c r="K1580" s="42" t="e">
        <f t="shared" si="242"/>
        <v>#N/A</v>
      </c>
      <c r="L1580" s="41" t="e">
        <f t="shared" si="243"/>
        <v>#N/A</v>
      </c>
      <c r="M1580" s="42" t="e">
        <f t="shared" si="244"/>
        <v>#N/A</v>
      </c>
      <c r="N1580" s="41" t="e">
        <f t="shared" si="245"/>
        <v>#N/A</v>
      </c>
      <c r="O1580" s="40" t="e">
        <f t="shared" si="246"/>
        <v>#N/A</v>
      </c>
      <c r="Q1580" s="39">
        <f t="shared" si="247"/>
        <v>0</v>
      </c>
      <c r="R1580" s="40">
        <f t="shared" si="248"/>
        <v>0</v>
      </c>
      <c r="S1580" s="39">
        <f t="shared" si="249"/>
        <v>0</v>
      </c>
    </row>
    <row r="1581" spans="2:19" x14ac:dyDescent="0.3">
      <c r="B1581" s="47"/>
      <c r="C1581" s="45"/>
      <c r="D1581" s="44"/>
      <c r="E1581" s="46"/>
      <c r="F1581" s="45"/>
      <c r="G1581" s="44"/>
      <c r="H1581" s="43"/>
      <c r="I1581" s="39">
        <f t="shared" si="240"/>
        <v>0</v>
      </c>
      <c r="J1581" s="42" t="e">
        <f t="shared" si="241"/>
        <v>#N/A</v>
      </c>
      <c r="K1581" s="42" t="e">
        <f t="shared" si="242"/>
        <v>#N/A</v>
      </c>
      <c r="L1581" s="41" t="e">
        <f t="shared" si="243"/>
        <v>#N/A</v>
      </c>
      <c r="M1581" s="42" t="e">
        <f t="shared" si="244"/>
        <v>#N/A</v>
      </c>
      <c r="N1581" s="41" t="e">
        <f t="shared" si="245"/>
        <v>#N/A</v>
      </c>
      <c r="O1581" s="40" t="e">
        <f t="shared" si="246"/>
        <v>#N/A</v>
      </c>
      <c r="Q1581" s="39">
        <f t="shared" si="247"/>
        <v>0</v>
      </c>
      <c r="R1581" s="40">
        <f t="shared" si="248"/>
        <v>0</v>
      </c>
      <c r="S1581" s="39">
        <f t="shared" si="249"/>
        <v>0</v>
      </c>
    </row>
    <row r="1582" spans="2:19" x14ac:dyDescent="0.3">
      <c r="B1582" s="47"/>
      <c r="C1582" s="45"/>
      <c r="D1582" s="44"/>
      <c r="E1582" s="46"/>
      <c r="F1582" s="45"/>
      <c r="G1582" s="44"/>
      <c r="H1582" s="43"/>
      <c r="I1582" s="39">
        <f t="shared" si="240"/>
        <v>0</v>
      </c>
      <c r="J1582" s="42" t="e">
        <f t="shared" si="241"/>
        <v>#N/A</v>
      </c>
      <c r="K1582" s="42" t="e">
        <f t="shared" si="242"/>
        <v>#N/A</v>
      </c>
      <c r="L1582" s="41" t="e">
        <f t="shared" si="243"/>
        <v>#N/A</v>
      </c>
      <c r="M1582" s="42" t="e">
        <f t="shared" si="244"/>
        <v>#N/A</v>
      </c>
      <c r="N1582" s="41" t="e">
        <f t="shared" si="245"/>
        <v>#N/A</v>
      </c>
      <c r="O1582" s="40" t="e">
        <f t="shared" si="246"/>
        <v>#N/A</v>
      </c>
      <c r="Q1582" s="39">
        <f t="shared" si="247"/>
        <v>0</v>
      </c>
      <c r="R1582" s="40">
        <f t="shared" si="248"/>
        <v>0</v>
      </c>
      <c r="S1582" s="39">
        <f t="shared" si="249"/>
        <v>0</v>
      </c>
    </row>
    <row r="1583" spans="2:19" x14ac:dyDescent="0.3">
      <c r="B1583" s="47"/>
      <c r="C1583" s="45"/>
      <c r="D1583" s="44"/>
      <c r="E1583" s="46"/>
      <c r="F1583" s="45"/>
      <c r="G1583" s="44"/>
      <c r="H1583" s="43"/>
      <c r="I1583" s="39">
        <f t="shared" si="240"/>
        <v>0</v>
      </c>
      <c r="J1583" s="42" t="e">
        <f t="shared" si="241"/>
        <v>#N/A</v>
      </c>
      <c r="K1583" s="42" t="e">
        <f t="shared" si="242"/>
        <v>#N/A</v>
      </c>
      <c r="L1583" s="41" t="e">
        <f t="shared" si="243"/>
        <v>#N/A</v>
      </c>
      <c r="M1583" s="42" t="e">
        <f t="shared" si="244"/>
        <v>#N/A</v>
      </c>
      <c r="N1583" s="41" t="e">
        <f t="shared" si="245"/>
        <v>#N/A</v>
      </c>
      <c r="O1583" s="40" t="e">
        <f t="shared" si="246"/>
        <v>#N/A</v>
      </c>
      <c r="Q1583" s="39">
        <f t="shared" si="247"/>
        <v>0</v>
      </c>
      <c r="R1583" s="40">
        <f t="shared" si="248"/>
        <v>0</v>
      </c>
      <c r="S1583" s="39">
        <f t="shared" si="249"/>
        <v>0</v>
      </c>
    </row>
    <row r="1584" spans="2:19" x14ac:dyDescent="0.3">
      <c r="B1584" s="47"/>
      <c r="C1584" s="45"/>
      <c r="D1584" s="44"/>
      <c r="E1584" s="46"/>
      <c r="F1584" s="45"/>
      <c r="G1584" s="44"/>
      <c r="H1584" s="43"/>
      <c r="I1584" s="39">
        <f t="shared" si="240"/>
        <v>0</v>
      </c>
      <c r="J1584" s="42" t="e">
        <f t="shared" si="241"/>
        <v>#N/A</v>
      </c>
      <c r="K1584" s="42" t="e">
        <f t="shared" si="242"/>
        <v>#N/A</v>
      </c>
      <c r="L1584" s="41" t="e">
        <f t="shared" si="243"/>
        <v>#N/A</v>
      </c>
      <c r="M1584" s="42" t="e">
        <f t="shared" si="244"/>
        <v>#N/A</v>
      </c>
      <c r="N1584" s="41" t="e">
        <f t="shared" si="245"/>
        <v>#N/A</v>
      </c>
      <c r="O1584" s="40" t="e">
        <f t="shared" si="246"/>
        <v>#N/A</v>
      </c>
      <c r="Q1584" s="39">
        <f t="shared" si="247"/>
        <v>0</v>
      </c>
      <c r="R1584" s="40">
        <f t="shared" si="248"/>
        <v>0</v>
      </c>
      <c r="S1584" s="39">
        <f t="shared" si="249"/>
        <v>0</v>
      </c>
    </row>
    <row r="1585" spans="2:19" x14ac:dyDescent="0.3">
      <c r="B1585" s="47"/>
      <c r="C1585" s="45"/>
      <c r="D1585" s="44"/>
      <c r="E1585" s="46"/>
      <c r="F1585" s="45"/>
      <c r="G1585" s="44"/>
      <c r="H1585" s="43"/>
      <c r="I1585" s="39">
        <f t="shared" si="240"/>
        <v>0</v>
      </c>
      <c r="J1585" s="42" t="e">
        <f t="shared" si="241"/>
        <v>#N/A</v>
      </c>
      <c r="K1585" s="42" t="e">
        <f t="shared" si="242"/>
        <v>#N/A</v>
      </c>
      <c r="L1585" s="41" t="e">
        <f t="shared" si="243"/>
        <v>#N/A</v>
      </c>
      <c r="M1585" s="42" t="e">
        <f t="shared" si="244"/>
        <v>#N/A</v>
      </c>
      <c r="N1585" s="41" t="e">
        <f t="shared" si="245"/>
        <v>#N/A</v>
      </c>
      <c r="O1585" s="40" t="e">
        <f t="shared" si="246"/>
        <v>#N/A</v>
      </c>
      <c r="Q1585" s="39">
        <f t="shared" si="247"/>
        <v>0</v>
      </c>
      <c r="R1585" s="40">
        <f t="shared" si="248"/>
        <v>0</v>
      </c>
      <c r="S1585" s="39">
        <f t="shared" si="249"/>
        <v>0</v>
      </c>
    </row>
    <row r="1586" spans="2:19" x14ac:dyDescent="0.3">
      <c r="B1586" s="47"/>
      <c r="C1586" s="45"/>
      <c r="D1586" s="44"/>
      <c r="E1586" s="46"/>
      <c r="F1586" s="45"/>
      <c r="G1586" s="44"/>
      <c r="H1586" s="43"/>
      <c r="I1586" s="39">
        <f t="shared" si="240"/>
        <v>0</v>
      </c>
      <c r="J1586" s="42" t="e">
        <f t="shared" si="241"/>
        <v>#N/A</v>
      </c>
      <c r="K1586" s="42" t="e">
        <f t="shared" si="242"/>
        <v>#N/A</v>
      </c>
      <c r="L1586" s="41" t="e">
        <f t="shared" si="243"/>
        <v>#N/A</v>
      </c>
      <c r="M1586" s="42" t="e">
        <f t="shared" si="244"/>
        <v>#N/A</v>
      </c>
      <c r="N1586" s="41" t="e">
        <f t="shared" si="245"/>
        <v>#N/A</v>
      </c>
      <c r="O1586" s="40" t="e">
        <f t="shared" si="246"/>
        <v>#N/A</v>
      </c>
      <c r="Q1586" s="39">
        <f t="shared" si="247"/>
        <v>0</v>
      </c>
      <c r="R1586" s="40">
        <f t="shared" si="248"/>
        <v>0</v>
      </c>
      <c r="S1586" s="39">
        <f t="shared" si="249"/>
        <v>0</v>
      </c>
    </row>
    <row r="1587" spans="2:19" x14ac:dyDescent="0.3">
      <c r="B1587" s="47"/>
      <c r="C1587" s="45"/>
      <c r="D1587" s="44"/>
      <c r="E1587" s="46"/>
      <c r="F1587" s="45"/>
      <c r="G1587" s="44"/>
      <c r="H1587" s="43"/>
      <c r="I1587" s="39">
        <f t="shared" si="240"/>
        <v>0</v>
      </c>
      <c r="J1587" s="42" t="e">
        <f t="shared" si="241"/>
        <v>#N/A</v>
      </c>
      <c r="K1587" s="42" t="e">
        <f t="shared" si="242"/>
        <v>#N/A</v>
      </c>
      <c r="L1587" s="41" t="e">
        <f t="shared" si="243"/>
        <v>#N/A</v>
      </c>
      <c r="M1587" s="42" t="e">
        <f t="shared" si="244"/>
        <v>#N/A</v>
      </c>
      <c r="N1587" s="41" t="e">
        <f t="shared" si="245"/>
        <v>#N/A</v>
      </c>
      <c r="O1587" s="40" t="e">
        <f t="shared" si="246"/>
        <v>#N/A</v>
      </c>
      <c r="Q1587" s="39">
        <f t="shared" si="247"/>
        <v>0</v>
      </c>
      <c r="R1587" s="40">
        <f t="shared" si="248"/>
        <v>0</v>
      </c>
      <c r="S1587" s="39">
        <f t="shared" si="249"/>
        <v>0</v>
      </c>
    </row>
    <row r="1588" spans="2:19" x14ac:dyDescent="0.3">
      <c r="B1588" s="47"/>
      <c r="C1588" s="45"/>
      <c r="D1588" s="44"/>
      <c r="E1588" s="46"/>
      <c r="F1588" s="45"/>
      <c r="G1588" s="44"/>
      <c r="H1588" s="43"/>
      <c r="I1588" s="39">
        <f t="shared" si="240"/>
        <v>0</v>
      </c>
      <c r="J1588" s="42" t="e">
        <f t="shared" si="241"/>
        <v>#N/A</v>
      </c>
      <c r="K1588" s="42" t="e">
        <f t="shared" si="242"/>
        <v>#N/A</v>
      </c>
      <c r="L1588" s="41" t="e">
        <f t="shared" si="243"/>
        <v>#N/A</v>
      </c>
      <c r="M1588" s="42" t="e">
        <f t="shared" si="244"/>
        <v>#N/A</v>
      </c>
      <c r="N1588" s="41" t="e">
        <f t="shared" si="245"/>
        <v>#N/A</v>
      </c>
      <c r="O1588" s="40" t="e">
        <f t="shared" si="246"/>
        <v>#N/A</v>
      </c>
      <c r="Q1588" s="39">
        <f t="shared" si="247"/>
        <v>0</v>
      </c>
      <c r="R1588" s="40">
        <f t="shared" si="248"/>
        <v>0</v>
      </c>
      <c r="S1588" s="39">
        <f t="shared" si="249"/>
        <v>0</v>
      </c>
    </row>
    <row r="1589" spans="2:19" x14ac:dyDescent="0.3">
      <c r="B1589" s="47"/>
      <c r="C1589" s="45"/>
      <c r="D1589" s="44"/>
      <c r="E1589" s="46"/>
      <c r="F1589" s="45"/>
      <c r="G1589" s="44"/>
      <c r="H1589" s="43"/>
      <c r="I1589" s="39">
        <f t="shared" si="240"/>
        <v>0</v>
      </c>
      <c r="J1589" s="42" t="e">
        <f t="shared" si="241"/>
        <v>#N/A</v>
      </c>
      <c r="K1589" s="42" t="e">
        <f t="shared" si="242"/>
        <v>#N/A</v>
      </c>
      <c r="L1589" s="41" t="e">
        <f t="shared" si="243"/>
        <v>#N/A</v>
      </c>
      <c r="M1589" s="42" t="e">
        <f t="shared" si="244"/>
        <v>#N/A</v>
      </c>
      <c r="N1589" s="41" t="e">
        <f t="shared" si="245"/>
        <v>#N/A</v>
      </c>
      <c r="O1589" s="40" t="e">
        <f t="shared" si="246"/>
        <v>#N/A</v>
      </c>
      <c r="Q1589" s="39">
        <f t="shared" si="247"/>
        <v>0</v>
      </c>
      <c r="R1589" s="40">
        <f t="shared" si="248"/>
        <v>0</v>
      </c>
      <c r="S1589" s="39">
        <f t="shared" si="249"/>
        <v>0</v>
      </c>
    </row>
    <row r="1590" spans="2:19" x14ac:dyDescent="0.3">
      <c r="B1590" s="47"/>
      <c r="C1590" s="45"/>
      <c r="D1590" s="44"/>
      <c r="E1590" s="46"/>
      <c r="F1590" s="45"/>
      <c r="G1590" s="44"/>
      <c r="H1590" s="43"/>
      <c r="I1590" s="39">
        <f t="shared" si="240"/>
        <v>0</v>
      </c>
      <c r="J1590" s="42" t="e">
        <f t="shared" si="241"/>
        <v>#N/A</v>
      </c>
      <c r="K1590" s="42" t="e">
        <f t="shared" si="242"/>
        <v>#N/A</v>
      </c>
      <c r="L1590" s="41" t="e">
        <f t="shared" si="243"/>
        <v>#N/A</v>
      </c>
      <c r="M1590" s="42" t="e">
        <f t="shared" si="244"/>
        <v>#N/A</v>
      </c>
      <c r="N1590" s="41" t="e">
        <f t="shared" si="245"/>
        <v>#N/A</v>
      </c>
      <c r="O1590" s="40" t="e">
        <f t="shared" si="246"/>
        <v>#N/A</v>
      </c>
      <c r="Q1590" s="39">
        <f t="shared" si="247"/>
        <v>0</v>
      </c>
      <c r="R1590" s="40">
        <f t="shared" si="248"/>
        <v>0</v>
      </c>
      <c r="S1590" s="39">
        <f t="shared" si="249"/>
        <v>0</v>
      </c>
    </row>
    <row r="1591" spans="2:19" x14ac:dyDescent="0.3">
      <c r="B1591" s="47"/>
      <c r="C1591" s="45"/>
      <c r="D1591" s="44"/>
      <c r="E1591" s="46"/>
      <c r="F1591" s="45"/>
      <c r="G1591" s="44"/>
      <c r="H1591" s="43"/>
      <c r="I1591" s="39">
        <f t="shared" si="240"/>
        <v>0</v>
      </c>
      <c r="J1591" s="42" t="e">
        <f t="shared" si="241"/>
        <v>#N/A</v>
      </c>
      <c r="K1591" s="42" t="e">
        <f t="shared" si="242"/>
        <v>#N/A</v>
      </c>
      <c r="L1591" s="41" t="e">
        <f t="shared" si="243"/>
        <v>#N/A</v>
      </c>
      <c r="M1591" s="42" t="e">
        <f t="shared" si="244"/>
        <v>#N/A</v>
      </c>
      <c r="N1591" s="41" t="e">
        <f t="shared" si="245"/>
        <v>#N/A</v>
      </c>
      <c r="O1591" s="40" t="e">
        <f t="shared" si="246"/>
        <v>#N/A</v>
      </c>
      <c r="Q1591" s="39">
        <f t="shared" si="247"/>
        <v>0</v>
      </c>
      <c r="R1591" s="40">
        <f t="shared" si="248"/>
        <v>0</v>
      </c>
      <c r="S1591" s="39">
        <f t="shared" si="249"/>
        <v>0</v>
      </c>
    </row>
    <row r="1592" spans="2:19" x14ac:dyDescent="0.3">
      <c r="B1592" s="47"/>
      <c r="C1592" s="45"/>
      <c r="D1592" s="44"/>
      <c r="E1592" s="46"/>
      <c r="F1592" s="45"/>
      <c r="G1592" s="44"/>
      <c r="H1592" s="43"/>
      <c r="I1592" s="39">
        <f t="shared" si="240"/>
        <v>0</v>
      </c>
      <c r="J1592" s="42" t="e">
        <f t="shared" si="241"/>
        <v>#N/A</v>
      </c>
      <c r="K1592" s="42" t="e">
        <f t="shared" si="242"/>
        <v>#N/A</v>
      </c>
      <c r="L1592" s="41" t="e">
        <f t="shared" si="243"/>
        <v>#N/A</v>
      </c>
      <c r="M1592" s="42" t="e">
        <f t="shared" si="244"/>
        <v>#N/A</v>
      </c>
      <c r="N1592" s="41" t="e">
        <f t="shared" si="245"/>
        <v>#N/A</v>
      </c>
      <c r="O1592" s="40" t="e">
        <f t="shared" si="246"/>
        <v>#N/A</v>
      </c>
      <c r="Q1592" s="39">
        <f t="shared" si="247"/>
        <v>0</v>
      </c>
      <c r="R1592" s="40">
        <f t="shared" si="248"/>
        <v>0</v>
      </c>
      <c r="S1592" s="39">
        <f t="shared" si="249"/>
        <v>0</v>
      </c>
    </row>
    <row r="1593" spans="2:19" x14ac:dyDescent="0.3">
      <c r="B1593" s="47"/>
      <c r="C1593" s="45"/>
      <c r="D1593" s="44"/>
      <c r="E1593" s="46"/>
      <c r="F1593" s="45"/>
      <c r="G1593" s="44"/>
      <c r="H1593" s="43"/>
      <c r="I1593" s="39">
        <f t="shared" si="240"/>
        <v>0</v>
      </c>
      <c r="J1593" s="42" t="e">
        <f t="shared" si="241"/>
        <v>#N/A</v>
      </c>
      <c r="K1593" s="42" t="e">
        <f t="shared" si="242"/>
        <v>#N/A</v>
      </c>
      <c r="L1593" s="41" t="e">
        <f t="shared" si="243"/>
        <v>#N/A</v>
      </c>
      <c r="M1593" s="42" t="e">
        <f t="shared" si="244"/>
        <v>#N/A</v>
      </c>
      <c r="N1593" s="41" t="e">
        <f t="shared" si="245"/>
        <v>#N/A</v>
      </c>
      <c r="O1593" s="40" t="e">
        <f t="shared" si="246"/>
        <v>#N/A</v>
      </c>
      <c r="Q1593" s="39">
        <f t="shared" si="247"/>
        <v>0</v>
      </c>
      <c r="R1593" s="40">
        <f t="shared" si="248"/>
        <v>0</v>
      </c>
      <c r="S1593" s="39">
        <f t="shared" si="249"/>
        <v>0</v>
      </c>
    </row>
    <row r="1594" spans="2:19" x14ac:dyDescent="0.3">
      <c r="B1594" s="47"/>
      <c r="C1594" s="45"/>
      <c r="D1594" s="44"/>
      <c r="E1594" s="46"/>
      <c r="F1594" s="45"/>
      <c r="G1594" s="44"/>
      <c r="H1594" s="43"/>
      <c r="I1594" s="39">
        <f t="shared" si="240"/>
        <v>0</v>
      </c>
      <c r="J1594" s="42" t="e">
        <f t="shared" si="241"/>
        <v>#N/A</v>
      </c>
      <c r="K1594" s="42" t="e">
        <f t="shared" si="242"/>
        <v>#N/A</v>
      </c>
      <c r="L1594" s="41" t="e">
        <f t="shared" si="243"/>
        <v>#N/A</v>
      </c>
      <c r="M1594" s="42" t="e">
        <f t="shared" si="244"/>
        <v>#N/A</v>
      </c>
      <c r="N1594" s="41" t="e">
        <f t="shared" si="245"/>
        <v>#N/A</v>
      </c>
      <c r="O1594" s="40" t="e">
        <f t="shared" si="246"/>
        <v>#N/A</v>
      </c>
      <c r="Q1594" s="39">
        <f t="shared" si="247"/>
        <v>0</v>
      </c>
      <c r="R1594" s="40">
        <f t="shared" si="248"/>
        <v>0</v>
      </c>
      <c r="S1594" s="39">
        <f t="shared" si="249"/>
        <v>0</v>
      </c>
    </row>
    <row r="1595" spans="2:19" x14ac:dyDescent="0.3">
      <c r="B1595" s="47"/>
      <c r="C1595" s="45"/>
      <c r="D1595" s="44"/>
      <c r="E1595" s="46"/>
      <c r="F1595" s="45"/>
      <c r="G1595" s="44"/>
      <c r="H1595" s="43"/>
      <c r="I1595" s="39">
        <f t="shared" si="240"/>
        <v>0</v>
      </c>
      <c r="J1595" s="42" t="e">
        <f t="shared" si="241"/>
        <v>#N/A</v>
      </c>
      <c r="K1595" s="42" t="e">
        <f t="shared" si="242"/>
        <v>#N/A</v>
      </c>
      <c r="L1595" s="41" t="e">
        <f t="shared" si="243"/>
        <v>#N/A</v>
      </c>
      <c r="M1595" s="42" t="e">
        <f t="shared" si="244"/>
        <v>#N/A</v>
      </c>
      <c r="N1595" s="41" t="e">
        <f t="shared" si="245"/>
        <v>#N/A</v>
      </c>
      <c r="O1595" s="40" t="e">
        <f t="shared" si="246"/>
        <v>#N/A</v>
      </c>
      <c r="Q1595" s="39">
        <f t="shared" si="247"/>
        <v>0</v>
      </c>
      <c r="R1595" s="40">
        <f t="shared" si="248"/>
        <v>0</v>
      </c>
      <c r="S1595" s="39">
        <f t="shared" si="249"/>
        <v>0</v>
      </c>
    </row>
    <row r="1596" spans="2:19" x14ac:dyDescent="0.3">
      <c r="B1596" s="47"/>
      <c r="C1596" s="45"/>
      <c r="D1596" s="44"/>
      <c r="E1596" s="46"/>
      <c r="F1596" s="45"/>
      <c r="G1596" s="44"/>
      <c r="H1596" s="43"/>
      <c r="I1596" s="39">
        <f t="shared" si="240"/>
        <v>0</v>
      </c>
      <c r="J1596" s="42" t="e">
        <f t="shared" si="241"/>
        <v>#N/A</v>
      </c>
      <c r="K1596" s="42" t="e">
        <f t="shared" si="242"/>
        <v>#N/A</v>
      </c>
      <c r="L1596" s="41" t="e">
        <f t="shared" si="243"/>
        <v>#N/A</v>
      </c>
      <c r="M1596" s="42" t="e">
        <f t="shared" si="244"/>
        <v>#N/A</v>
      </c>
      <c r="N1596" s="41" t="e">
        <f t="shared" si="245"/>
        <v>#N/A</v>
      </c>
      <c r="O1596" s="40" t="e">
        <f t="shared" si="246"/>
        <v>#N/A</v>
      </c>
      <c r="Q1596" s="39">
        <f t="shared" si="247"/>
        <v>0</v>
      </c>
      <c r="R1596" s="40">
        <f t="shared" si="248"/>
        <v>0</v>
      </c>
      <c r="S1596" s="39">
        <f t="shared" si="249"/>
        <v>0</v>
      </c>
    </row>
    <row r="1597" spans="2:19" x14ac:dyDescent="0.3">
      <c r="B1597" s="47"/>
      <c r="C1597" s="45"/>
      <c r="D1597" s="44"/>
      <c r="E1597" s="46"/>
      <c r="F1597" s="45"/>
      <c r="G1597" s="44"/>
      <c r="H1597" s="43"/>
      <c r="I1597" s="39">
        <f t="shared" si="240"/>
        <v>0</v>
      </c>
      <c r="J1597" s="42" t="e">
        <f t="shared" si="241"/>
        <v>#N/A</v>
      </c>
      <c r="K1597" s="42" t="e">
        <f t="shared" si="242"/>
        <v>#N/A</v>
      </c>
      <c r="L1597" s="41" t="e">
        <f t="shared" si="243"/>
        <v>#N/A</v>
      </c>
      <c r="M1597" s="42" t="e">
        <f t="shared" si="244"/>
        <v>#N/A</v>
      </c>
      <c r="N1597" s="41" t="e">
        <f t="shared" si="245"/>
        <v>#N/A</v>
      </c>
      <c r="O1597" s="40" t="e">
        <f t="shared" si="246"/>
        <v>#N/A</v>
      </c>
      <c r="Q1597" s="39">
        <f t="shared" si="247"/>
        <v>0</v>
      </c>
      <c r="R1597" s="40">
        <f t="shared" si="248"/>
        <v>0</v>
      </c>
      <c r="S1597" s="39">
        <f t="shared" si="249"/>
        <v>0</v>
      </c>
    </row>
    <row r="1598" spans="2:19" x14ac:dyDescent="0.3">
      <c r="B1598" s="47"/>
      <c r="C1598" s="45"/>
      <c r="D1598" s="44"/>
      <c r="E1598" s="46"/>
      <c r="F1598" s="45"/>
      <c r="G1598" s="44"/>
      <c r="H1598" s="43"/>
      <c r="I1598" s="39">
        <f t="shared" si="240"/>
        <v>0</v>
      </c>
      <c r="J1598" s="42" t="e">
        <f t="shared" si="241"/>
        <v>#N/A</v>
      </c>
      <c r="K1598" s="42" t="e">
        <f t="shared" si="242"/>
        <v>#N/A</v>
      </c>
      <c r="L1598" s="41" t="e">
        <f t="shared" si="243"/>
        <v>#N/A</v>
      </c>
      <c r="M1598" s="42" t="e">
        <f t="shared" si="244"/>
        <v>#N/A</v>
      </c>
      <c r="N1598" s="41" t="e">
        <f t="shared" si="245"/>
        <v>#N/A</v>
      </c>
      <c r="O1598" s="40" t="e">
        <f t="shared" si="246"/>
        <v>#N/A</v>
      </c>
      <c r="Q1598" s="39">
        <f t="shared" si="247"/>
        <v>0</v>
      </c>
      <c r="R1598" s="40">
        <f t="shared" si="248"/>
        <v>0</v>
      </c>
      <c r="S1598" s="39">
        <f t="shared" si="249"/>
        <v>0</v>
      </c>
    </row>
    <row r="1599" spans="2:19" x14ac:dyDescent="0.3">
      <c r="B1599" s="47"/>
      <c r="C1599" s="45"/>
      <c r="D1599" s="44"/>
      <c r="E1599" s="46"/>
      <c r="F1599" s="45"/>
      <c r="G1599" s="44"/>
      <c r="H1599" s="43"/>
      <c r="I1599" s="39">
        <f t="shared" si="240"/>
        <v>0</v>
      </c>
      <c r="J1599" s="42" t="e">
        <f t="shared" si="241"/>
        <v>#N/A</v>
      </c>
      <c r="K1599" s="42" t="e">
        <f t="shared" si="242"/>
        <v>#N/A</v>
      </c>
      <c r="L1599" s="41" t="e">
        <f t="shared" si="243"/>
        <v>#N/A</v>
      </c>
      <c r="M1599" s="42" t="e">
        <f t="shared" si="244"/>
        <v>#N/A</v>
      </c>
      <c r="N1599" s="41" t="e">
        <f t="shared" si="245"/>
        <v>#N/A</v>
      </c>
      <c r="O1599" s="40" t="e">
        <f t="shared" si="246"/>
        <v>#N/A</v>
      </c>
      <c r="Q1599" s="39">
        <f t="shared" si="247"/>
        <v>0</v>
      </c>
      <c r="R1599" s="40">
        <f t="shared" si="248"/>
        <v>0</v>
      </c>
      <c r="S1599" s="39">
        <f t="shared" si="249"/>
        <v>0</v>
      </c>
    </row>
    <row r="1600" spans="2:19" x14ac:dyDescent="0.3">
      <c r="B1600" s="47"/>
      <c r="C1600" s="45"/>
      <c r="D1600" s="44"/>
      <c r="E1600" s="46"/>
      <c r="F1600" s="45"/>
      <c r="G1600" s="44"/>
      <c r="H1600" s="43"/>
      <c r="I1600" s="39">
        <f t="shared" si="240"/>
        <v>0</v>
      </c>
      <c r="J1600" s="42" t="e">
        <f t="shared" si="241"/>
        <v>#N/A</v>
      </c>
      <c r="K1600" s="42" t="e">
        <f t="shared" si="242"/>
        <v>#N/A</v>
      </c>
      <c r="L1600" s="41" t="e">
        <f t="shared" si="243"/>
        <v>#N/A</v>
      </c>
      <c r="M1600" s="42" t="e">
        <f t="shared" si="244"/>
        <v>#N/A</v>
      </c>
      <c r="N1600" s="41" t="e">
        <f t="shared" si="245"/>
        <v>#N/A</v>
      </c>
      <c r="O1600" s="40" t="e">
        <f t="shared" si="246"/>
        <v>#N/A</v>
      </c>
      <c r="Q1600" s="39">
        <f t="shared" si="247"/>
        <v>0</v>
      </c>
      <c r="R1600" s="40">
        <f t="shared" si="248"/>
        <v>0</v>
      </c>
      <c r="S1600" s="39">
        <f t="shared" si="249"/>
        <v>0</v>
      </c>
    </row>
    <row r="1601" spans="2:19" x14ac:dyDescent="0.3">
      <c r="B1601" s="47"/>
      <c r="C1601" s="45"/>
      <c r="D1601" s="44"/>
      <c r="E1601" s="46"/>
      <c r="F1601" s="45"/>
      <c r="G1601" s="44"/>
      <c r="H1601" s="43"/>
      <c r="I1601" s="39">
        <f t="shared" ref="I1601:I1664" si="250">IF(ISNUMBER(C1601),C1601,0)</f>
        <v>0</v>
      </c>
      <c r="J1601" s="42" t="e">
        <f t="shared" si="241"/>
        <v>#N/A</v>
      </c>
      <c r="K1601" s="42" t="e">
        <f t="shared" si="242"/>
        <v>#N/A</v>
      </c>
      <c r="L1601" s="41" t="e">
        <f t="shared" si="243"/>
        <v>#N/A</v>
      </c>
      <c r="M1601" s="42" t="e">
        <f t="shared" si="244"/>
        <v>#N/A</v>
      </c>
      <c r="N1601" s="41" t="e">
        <f t="shared" si="245"/>
        <v>#N/A</v>
      </c>
      <c r="O1601" s="40" t="e">
        <f t="shared" si="246"/>
        <v>#N/A</v>
      </c>
      <c r="Q1601" s="39">
        <f t="shared" si="247"/>
        <v>0</v>
      </c>
      <c r="R1601" s="40">
        <f t="shared" si="248"/>
        <v>0</v>
      </c>
      <c r="S1601" s="39">
        <f t="shared" si="249"/>
        <v>0</v>
      </c>
    </row>
    <row r="1602" spans="2:19" x14ac:dyDescent="0.3">
      <c r="B1602" s="47"/>
      <c r="C1602" s="45"/>
      <c r="D1602" s="44"/>
      <c r="E1602" s="46"/>
      <c r="F1602" s="45"/>
      <c r="G1602" s="44"/>
      <c r="H1602" s="43"/>
      <c r="I1602" s="39">
        <f t="shared" si="250"/>
        <v>0</v>
      </c>
      <c r="J1602" s="42" t="e">
        <f t="shared" si="241"/>
        <v>#N/A</v>
      </c>
      <c r="K1602" s="42" t="e">
        <f t="shared" si="242"/>
        <v>#N/A</v>
      </c>
      <c r="L1602" s="41" t="e">
        <f t="shared" si="243"/>
        <v>#N/A</v>
      </c>
      <c r="M1602" s="42" t="e">
        <f t="shared" si="244"/>
        <v>#N/A</v>
      </c>
      <c r="N1602" s="41" t="e">
        <f t="shared" si="245"/>
        <v>#N/A</v>
      </c>
      <c r="O1602" s="40" t="e">
        <f t="shared" si="246"/>
        <v>#N/A</v>
      </c>
      <c r="Q1602" s="39">
        <f t="shared" si="247"/>
        <v>0</v>
      </c>
      <c r="R1602" s="40">
        <f t="shared" si="248"/>
        <v>0</v>
      </c>
      <c r="S1602" s="39">
        <f t="shared" si="249"/>
        <v>0</v>
      </c>
    </row>
    <row r="1603" spans="2:19" x14ac:dyDescent="0.3">
      <c r="B1603" s="47"/>
      <c r="C1603" s="45"/>
      <c r="D1603" s="44"/>
      <c r="E1603" s="46"/>
      <c r="F1603" s="45"/>
      <c r="G1603" s="44"/>
      <c r="H1603" s="43"/>
      <c r="I1603" s="39">
        <f t="shared" si="250"/>
        <v>0</v>
      </c>
      <c r="J1603" s="42" t="e">
        <f t="shared" si="241"/>
        <v>#N/A</v>
      </c>
      <c r="K1603" s="42" t="e">
        <f t="shared" si="242"/>
        <v>#N/A</v>
      </c>
      <c r="L1603" s="41" t="e">
        <f t="shared" si="243"/>
        <v>#N/A</v>
      </c>
      <c r="M1603" s="42" t="e">
        <f t="shared" si="244"/>
        <v>#N/A</v>
      </c>
      <c r="N1603" s="41" t="e">
        <f t="shared" si="245"/>
        <v>#N/A</v>
      </c>
      <c r="O1603" s="40" t="e">
        <f t="shared" si="246"/>
        <v>#N/A</v>
      </c>
      <c r="Q1603" s="39">
        <f t="shared" si="247"/>
        <v>0</v>
      </c>
      <c r="R1603" s="40">
        <f t="shared" si="248"/>
        <v>0</v>
      </c>
      <c r="S1603" s="39">
        <f t="shared" si="249"/>
        <v>0</v>
      </c>
    </row>
    <row r="1604" spans="2:19" x14ac:dyDescent="0.3">
      <c r="B1604" s="47"/>
      <c r="C1604" s="45"/>
      <c r="D1604" s="44"/>
      <c r="E1604" s="46"/>
      <c r="F1604" s="45"/>
      <c r="G1604" s="44"/>
      <c r="H1604" s="43"/>
      <c r="I1604" s="39">
        <f t="shared" si="250"/>
        <v>0</v>
      </c>
      <c r="J1604" s="42" t="e">
        <f t="shared" si="241"/>
        <v>#N/A</v>
      </c>
      <c r="K1604" s="42" t="e">
        <f t="shared" si="242"/>
        <v>#N/A</v>
      </c>
      <c r="L1604" s="41" t="e">
        <f t="shared" si="243"/>
        <v>#N/A</v>
      </c>
      <c r="M1604" s="42" t="e">
        <f t="shared" si="244"/>
        <v>#N/A</v>
      </c>
      <c r="N1604" s="41" t="e">
        <f t="shared" si="245"/>
        <v>#N/A</v>
      </c>
      <c r="O1604" s="40" t="e">
        <f t="shared" si="246"/>
        <v>#N/A</v>
      </c>
      <c r="Q1604" s="39">
        <f t="shared" si="247"/>
        <v>0</v>
      </c>
      <c r="R1604" s="40">
        <f t="shared" si="248"/>
        <v>0</v>
      </c>
      <c r="S1604" s="39">
        <f t="shared" si="249"/>
        <v>0</v>
      </c>
    </row>
    <row r="1605" spans="2:19" x14ac:dyDescent="0.3">
      <c r="B1605" s="47"/>
      <c r="C1605" s="45"/>
      <c r="D1605" s="44"/>
      <c r="E1605" s="46"/>
      <c r="F1605" s="45"/>
      <c r="G1605" s="44"/>
      <c r="H1605" s="43"/>
      <c r="I1605" s="39">
        <f t="shared" si="250"/>
        <v>0</v>
      </c>
      <c r="J1605" s="42" t="e">
        <f t="shared" ref="J1605:J1668" si="251">MATCH(I1605,F:F,1)</f>
        <v>#N/A</v>
      </c>
      <c r="K1605" s="42" t="e">
        <f t="shared" ref="K1605:K1668" si="252">INDEX($F:$F,$J1605)</f>
        <v>#N/A</v>
      </c>
      <c r="L1605" s="41" t="e">
        <f t="shared" ref="L1605:L1668" si="253">INDEX($G:$G,$J1605)</f>
        <v>#N/A</v>
      </c>
      <c r="M1605" s="42" t="e">
        <f t="shared" ref="M1605:M1668" si="254">INDEX($F:$F,$J1605+1)</f>
        <v>#N/A</v>
      </c>
      <c r="N1605" s="41" t="e">
        <f t="shared" ref="N1605:N1668" si="255">INDEX($G:$G,$J1605+1)</f>
        <v>#N/A</v>
      </c>
      <c r="O1605" s="40" t="e">
        <f t="shared" ref="O1605:O1668" si="256">IF(I1605&lt;=M1605,L1605+(N1605-L1605)/(M1605-K1605)*(M1605-I1605),0)</f>
        <v>#N/A</v>
      </c>
      <c r="Q1605" s="39">
        <f t="shared" ref="Q1605:Q1668" si="257">IF(ISNUMBER(I1605),I1605,"")</f>
        <v>0</v>
      </c>
      <c r="R1605" s="40">
        <f t="shared" ref="R1605:R1668" si="258">IF(ISNUMBER(O1605),O1605*D1605,0)</f>
        <v>0</v>
      </c>
      <c r="S1605" s="39">
        <f t="shared" ref="S1605:S1668" si="259">Q1606-Q1605</f>
        <v>0</v>
      </c>
    </row>
    <row r="1606" spans="2:19" x14ac:dyDescent="0.3">
      <c r="B1606" s="47"/>
      <c r="C1606" s="45"/>
      <c r="D1606" s="44"/>
      <c r="E1606" s="46"/>
      <c r="F1606" s="45"/>
      <c r="G1606" s="44"/>
      <c r="H1606" s="43"/>
      <c r="I1606" s="39">
        <f t="shared" si="250"/>
        <v>0</v>
      </c>
      <c r="J1606" s="42" t="e">
        <f t="shared" si="251"/>
        <v>#N/A</v>
      </c>
      <c r="K1606" s="42" t="e">
        <f t="shared" si="252"/>
        <v>#N/A</v>
      </c>
      <c r="L1606" s="41" t="e">
        <f t="shared" si="253"/>
        <v>#N/A</v>
      </c>
      <c r="M1606" s="42" t="e">
        <f t="shared" si="254"/>
        <v>#N/A</v>
      </c>
      <c r="N1606" s="41" t="e">
        <f t="shared" si="255"/>
        <v>#N/A</v>
      </c>
      <c r="O1606" s="40" t="e">
        <f t="shared" si="256"/>
        <v>#N/A</v>
      </c>
      <c r="Q1606" s="39">
        <f t="shared" si="257"/>
        <v>0</v>
      </c>
      <c r="R1606" s="40">
        <f t="shared" si="258"/>
        <v>0</v>
      </c>
      <c r="S1606" s="39">
        <f t="shared" si="259"/>
        <v>0</v>
      </c>
    </row>
    <row r="1607" spans="2:19" x14ac:dyDescent="0.3">
      <c r="B1607" s="47"/>
      <c r="C1607" s="45"/>
      <c r="D1607" s="44"/>
      <c r="E1607" s="46"/>
      <c r="F1607" s="45"/>
      <c r="G1607" s="44"/>
      <c r="H1607" s="43"/>
      <c r="I1607" s="39">
        <f t="shared" si="250"/>
        <v>0</v>
      </c>
      <c r="J1607" s="42" t="e">
        <f t="shared" si="251"/>
        <v>#N/A</v>
      </c>
      <c r="K1607" s="42" t="e">
        <f t="shared" si="252"/>
        <v>#N/A</v>
      </c>
      <c r="L1607" s="41" t="e">
        <f t="shared" si="253"/>
        <v>#N/A</v>
      </c>
      <c r="M1607" s="42" t="e">
        <f t="shared" si="254"/>
        <v>#N/A</v>
      </c>
      <c r="N1607" s="41" t="e">
        <f t="shared" si="255"/>
        <v>#N/A</v>
      </c>
      <c r="O1607" s="40" t="e">
        <f t="shared" si="256"/>
        <v>#N/A</v>
      </c>
      <c r="Q1607" s="39">
        <f t="shared" si="257"/>
        <v>0</v>
      </c>
      <c r="R1607" s="40">
        <f t="shared" si="258"/>
        <v>0</v>
      </c>
      <c r="S1607" s="39">
        <f t="shared" si="259"/>
        <v>0</v>
      </c>
    </row>
    <row r="1608" spans="2:19" x14ac:dyDescent="0.3">
      <c r="B1608" s="47"/>
      <c r="C1608" s="45"/>
      <c r="D1608" s="44"/>
      <c r="E1608" s="46"/>
      <c r="F1608" s="45"/>
      <c r="G1608" s="44"/>
      <c r="H1608" s="43"/>
      <c r="I1608" s="39">
        <f t="shared" si="250"/>
        <v>0</v>
      </c>
      <c r="J1608" s="42" t="e">
        <f t="shared" si="251"/>
        <v>#N/A</v>
      </c>
      <c r="K1608" s="42" t="e">
        <f t="shared" si="252"/>
        <v>#N/A</v>
      </c>
      <c r="L1608" s="41" t="e">
        <f t="shared" si="253"/>
        <v>#N/A</v>
      </c>
      <c r="M1608" s="42" t="e">
        <f t="shared" si="254"/>
        <v>#N/A</v>
      </c>
      <c r="N1608" s="41" t="e">
        <f t="shared" si="255"/>
        <v>#N/A</v>
      </c>
      <c r="O1608" s="40" t="e">
        <f t="shared" si="256"/>
        <v>#N/A</v>
      </c>
      <c r="Q1608" s="39">
        <f t="shared" si="257"/>
        <v>0</v>
      </c>
      <c r="R1608" s="40">
        <f t="shared" si="258"/>
        <v>0</v>
      </c>
      <c r="S1608" s="39">
        <f t="shared" si="259"/>
        <v>0</v>
      </c>
    </row>
    <row r="1609" spans="2:19" x14ac:dyDescent="0.3">
      <c r="B1609" s="47"/>
      <c r="C1609" s="45"/>
      <c r="D1609" s="44"/>
      <c r="E1609" s="46"/>
      <c r="F1609" s="45"/>
      <c r="G1609" s="44"/>
      <c r="H1609" s="43"/>
      <c r="I1609" s="39">
        <f t="shared" si="250"/>
        <v>0</v>
      </c>
      <c r="J1609" s="42" t="e">
        <f t="shared" si="251"/>
        <v>#N/A</v>
      </c>
      <c r="K1609" s="42" t="e">
        <f t="shared" si="252"/>
        <v>#N/A</v>
      </c>
      <c r="L1609" s="41" t="e">
        <f t="shared" si="253"/>
        <v>#N/A</v>
      </c>
      <c r="M1609" s="42" t="e">
        <f t="shared" si="254"/>
        <v>#N/A</v>
      </c>
      <c r="N1609" s="41" t="e">
        <f t="shared" si="255"/>
        <v>#N/A</v>
      </c>
      <c r="O1609" s="40" t="e">
        <f t="shared" si="256"/>
        <v>#N/A</v>
      </c>
      <c r="Q1609" s="39">
        <f t="shared" si="257"/>
        <v>0</v>
      </c>
      <c r="R1609" s="40">
        <f t="shared" si="258"/>
        <v>0</v>
      </c>
      <c r="S1609" s="39">
        <f t="shared" si="259"/>
        <v>0</v>
      </c>
    </row>
    <row r="1610" spans="2:19" x14ac:dyDescent="0.3">
      <c r="B1610" s="47"/>
      <c r="C1610" s="45"/>
      <c r="D1610" s="44"/>
      <c r="E1610" s="46"/>
      <c r="F1610" s="45"/>
      <c r="G1610" s="44"/>
      <c r="H1610" s="43"/>
      <c r="I1610" s="39">
        <f t="shared" si="250"/>
        <v>0</v>
      </c>
      <c r="J1610" s="42" t="e">
        <f t="shared" si="251"/>
        <v>#N/A</v>
      </c>
      <c r="K1610" s="42" t="e">
        <f t="shared" si="252"/>
        <v>#N/A</v>
      </c>
      <c r="L1610" s="41" t="e">
        <f t="shared" si="253"/>
        <v>#N/A</v>
      </c>
      <c r="M1610" s="42" t="e">
        <f t="shared" si="254"/>
        <v>#N/A</v>
      </c>
      <c r="N1610" s="41" t="e">
        <f t="shared" si="255"/>
        <v>#N/A</v>
      </c>
      <c r="O1610" s="40" t="e">
        <f t="shared" si="256"/>
        <v>#N/A</v>
      </c>
      <c r="Q1610" s="39">
        <f t="shared" si="257"/>
        <v>0</v>
      </c>
      <c r="R1610" s="40">
        <f t="shared" si="258"/>
        <v>0</v>
      </c>
      <c r="S1610" s="39">
        <f t="shared" si="259"/>
        <v>0</v>
      </c>
    </row>
    <row r="1611" spans="2:19" x14ac:dyDescent="0.3">
      <c r="B1611" s="47"/>
      <c r="C1611" s="45"/>
      <c r="D1611" s="44"/>
      <c r="E1611" s="46"/>
      <c r="F1611" s="45"/>
      <c r="G1611" s="44"/>
      <c r="H1611" s="43"/>
      <c r="I1611" s="39">
        <f t="shared" si="250"/>
        <v>0</v>
      </c>
      <c r="J1611" s="42" t="e">
        <f t="shared" si="251"/>
        <v>#N/A</v>
      </c>
      <c r="K1611" s="42" t="e">
        <f t="shared" si="252"/>
        <v>#N/A</v>
      </c>
      <c r="L1611" s="41" t="e">
        <f t="shared" si="253"/>
        <v>#N/A</v>
      </c>
      <c r="M1611" s="42" t="e">
        <f t="shared" si="254"/>
        <v>#N/A</v>
      </c>
      <c r="N1611" s="41" t="e">
        <f t="shared" si="255"/>
        <v>#N/A</v>
      </c>
      <c r="O1611" s="40" t="e">
        <f t="shared" si="256"/>
        <v>#N/A</v>
      </c>
      <c r="Q1611" s="39">
        <f t="shared" si="257"/>
        <v>0</v>
      </c>
      <c r="R1611" s="40">
        <f t="shared" si="258"/>
        <v>0</v>
      </c>
      <c r="S1611" s="39">
        <f t="shared" si="259"/>
        <v>0</v>
      </c>
    </row>
    <row r="1612" spans="2:19" x14ac:dyDescent="0.3">
      <c r="B1612" s="47"/>
      <c r="C1612" s="45"/>
      <c r="D1612" s="44"/>
      <c r="E1612" s="46"/>
      <c r="F1612" s="45"/>
      <c r="G1612" s="44"/>
      <c r="H1612" s="43"/>
      <c r="I1612" s="39">
        <f t="shared" si="250"/>
        <v>0</v>
      </c>
      <c r="J1612" s="42" t="e">
        <f t="shared" si="251"/>
        <v>#N/A</v>
      </c>
      <c r="K1612" s="42" t="e">
        <f t="shared" si="252"/>
        <v>#N/A</v>
      </c>
      <c r="L1612" s="41" t="e">
        <f t="shared" si="253"/>
        <v>#N/A</v>
      </c>
      <c r="M1612" s="42" t="e">
        <f t="shared" si="254"/>
        <v>#N/A</v>
      </c>
      <c r="N1612" s="41" t="e">
        <f t="shared" si="255"/>
        <v>#N/A</v>
      </c>
      <c r="O1612" s="40" t="e">
        <f t="shared" si="256"/>
        <v>#N/A</v>
      </c>
      <c r="Q1612" s="39">
        <f t="shared" si="257"/>
        <v>0</v>
      </c>
      <c r="R1612" s="40">
        <f t="shared" si="258"/>
        <v>0</v>
      </c>
      <c r="S1612" s="39">
        <f t="shared" si="259"/>
        <v>0</v>
      </c>
    </row>
    <row r="1613" spans="2:19" x14ac:dyDescent="0.3">
      <c r="B1613" s="47"/>
      <c r="C1613" s="45"/>
      <c r="D1613" s="44"/>
      <c r="E1613" s="46"/>
      <c r="F1613" s="45"/>
      <c r="G1613" s="44"/>
      <c r="H1613" s="43"/>
      <c r="I1613" s="39">
        <f t="shared" si="250"/>
        <v>0</v>
      </c>
      <c r="J1613" s="42" t="e">
        <f t="shared" si="251"/>
        <v>#N/A</v>
      </c>
      <c r="K1613" s="42" t="e">
        <f t="shared" si="252"/>
        <v>#N/A</v>
      </c>
      <c r="L1613" s="41" t="e">
        <f t="shared" si="253"/>
        <v>#N/A</v>
      </c>
      <c r="M1613" s="42" t="e">
        <f t="shared" si="254"/>
        <v>#N/A</v>
      </c>
      <c r="N1613" s="41" t="e">
        <f t="shared" si="255"/>
        <v>#N/A</v>
      </c>
      <c r="O1613" s="40" t="e">
        <f t="shared" si="256"/>
        <v>#N/A</v>
      </c>
      <c r="Q1613" s="39">
        <f t="shared" si="257"/>
        <v>0</v>
      </c>
      <c r="R1613" s="40">
        <f t="shared" si="258"/>
        <v>0</v>
      </c>
      <c r="S1613" s="39">
        <f t="shared" si="259"/>
        <v>0</v>
      </c>
    </row>
    <row r="1614" spans="2:19" x14ac:dyDescent="0.3">
      <c r="B1614" s="47"/>
      <c r="C1614" s="45"/>
      <c r="D1614" s="44"/>
      <c r="E1614" s="46"/>
      <c r="F1614" s="45"/>
      <c r="G1614" s="44"/>
      <c r="H1614" s="43"/>
      <c r="I1614" s="39">
        <f t="shared" si="250"/>
        <v>0</v>
      </c>
      <c r="J1614" s="42" t="e">
        <f t="shared" si="251"/>
        <v>#N/A</v>
      </c>
      <c r="K1614" s="42" t="e">
        <f t="shared" si="252"/>
        <v>#N/A</v>
      </c>
      <c r="L1614" s="41" t="e">
        <f t="shared" si="253"/>
        <v>#N/A</v>
      </c>
      <c r="M1614" s="42" t="e">
        <f t="shared" si="254"/>
        <v>#N/A</v>
      </c>
      <c r="N1614" s="41" t="e">
        <f t="shared" si="255"/>
        <v>#N/A</v>
      </c>
      <c r="O1614" s="40" t="e">
        <f t="shared" si="256"/>
        <v>#N/A</v>
      </c>
      <c r="Q1614" s="39">
        <f t="shared" si="257"/>
        <v>0</v>
      </c>
      <c r="R1614" s="40">
        <f t="shared" si="258"/>
        <v>0</v>
      </c>
      <c r="S1614" s="39">
        <f t="shared" si="259"/>
        <v>0</v>
      </c>
    </row>
    <row r="1615" spans="2:19" x14ac:dyDescent="0.3">
      <c r="B1615" s="47"/>
      <c r="C1615" s="45"/>
      <c r="D1615" s="44"/>
      <c r="E1615" s="46"/>
      <c r="F1615" s="45"/>
      <c r="G1615" s="44"/>
      <c r="H1615" s="43"/>
      <c r="I1615" s="39">
        <f t="shared" si="250"/>
        <v>0</v>
      </c>
      <c r="J1615" s="42" t="e">
        <f t="shared" si="251"/>
        <v>#N/A</v>
      </c>
      <c r="K1615" s="42" t="e">
        <f t="shared" si="252"/>
        <v>#N/A</v>
      </c>
      <c r="L1615" s="41" t="e">
        <f t="shared" si="253"/>
        <v>#N/A</v>
      </c>
      <c r="M1615" s="42" t="e">
        <f t="shared" si="254"/>
        <v>#N/A</v>
      </c>
      <c r="N1615" s="41" t="e">
        <f t="shared" si="255"/>
        <v>#N/A</v>
      </c>
      <c r="O1615" s="40" t="e">
        <f t="shared" si="256"/>
        <v>#N/A</v>
      </c>
      <c r="Q1615" s="39">
        <f t="shared" si="257"/>
        <v>0</v>
      </c>
      <c r="R1615" s="40">
        <f t="shared" si="258"/>
        <v>0</v>
      </c>
      <c r="S1615" s="39">
        <f t="shared" si="259"/>
        <v>0</v>
      </c>
    </row>
    <row r="1616" spans="2:19" x14ac:dyDescent="0.3">
      <c r="B1616" s="47"/>
      <c r="C1616" s="45"/>
      <c r="D1616" s="44"/>
      <c r="E1616" s="46"/>
      <c r="F1616" s="45"/>
      <c r="G1616" s="44"/>
      <c r="H1616" s="43"/>
      <c r="I1616" s="39">
        <f t="shared" si="250"/>
        <v>0</v>
      </c>
      <c r="J1616" s="42" t="e">
        <f t="shared" si="251"/>
        <v>#N/A</v>
      </c>
      <c r="K1616" s="42" t="e">
        <f t="shared" si="252"/>
        <v>#N/A</v>
      </c>
      <c r="L1616" s="41" t="e">
        <f t="shared" si="253"/>
        <v>#N/A</v>
      </c>
      <c r="M1616" s="42" t="e">
        <f t="shared" si="254"/>
        <v>#N/A</v>
      </c>
      <c r="N1616" s="41" t="e">
        <f t="shared" si="255"/>
        <v>#N/A</v>
      </c>
      <c r="O1616" s="40" t="e">
        <f t="shared" si="256"/>
        <v>#N/A</v>
      </c>
      <c r="Q1616" s="39">
        <f t="shared" si="257"/>
        <v>0</v>
      </c>
      <c r="R1616" s="40">
        <f t="shared" si="258"/>
        <v>0</v>
      </c>
      <c r="S1616" s="39">
        <f t="shared" si="259"/>
        <v>0</v>
      </c>
    </row>
    <row r="1617" spans="2:19" x14ac:dyDescent="0.3">
      <c r="B1617" s="47"/>
      <c r="C1617" s="45"/>
      <c r="D1617" s="44"/>
      <c r="E1617" s="46"/>
      <c r="F1617" s="45"/>
      <c r="G1617" s="44"/>
      <c r="H1617" s="43"/>
      <c r="I1617" s="39">
        <f t="shared" si="250"/>
        <v>0</v>
      </c>
      <c r="J1617" s="42" t="e">
        <f t="shared" si="251"/>
        <v>#N/A</v>
      </c>
      <c r="K1617" s="42" t="e">
        <f t="shared" si="252"/>
        <v>#N/A</v>
      </c>
      <c r="L1617" s="41" t="e">
        <f t="shared" si="253"/>
        <v>#N/A</v>
      </c>
      <c r="M1617" s="42" t="e">
        <f t="shared" si="254"/>
        <v>#N/A</v>
      </c>
      <c r="N1617" s="41" t="e">
        <f t="shared" si="255"/>
        <v>#N/A</v>
      </c>
      <c r="O1617" s="40" t="e">
        <f t="shared" si="256"/>
        <v>#N/A</v>
      </c>
      <c r="Q1617" s="39">
        <f t="shared" si="257"/>
        <v>0</v>
      </c>
      <c r="R1617" s="40">
        <f t="shared" si="258"/>
        <v>0</v>
      </c>
      <c r="S1617" s="39">
        <f t="shared" si="259"/>
        <v>0</v>
      </c>
    </row>
    <row r="1618" spans="2:19" x14ac:dyDescent="0.3">
      <c r="B1618" s="47"/>
      <c r="C1618" s="45"/>
      <c r="D1618" s="44"/>
      <c r="E1618" s="46"/>
      <c r="F1618" s="45"/>
      <c r="G1618" s="44"/>
      <c r="H1618" s="43"/>
      <c r="I1618" s="39">
        <f t="shared" si="250"/>
        <v>0</v>
      </c>
      <c r="J1618" s="42" t="e">
        <f t="shared" si="251"/>
        <v>#N/A</v>
      </c>
      <c r="K1618" s="42" t="e">
        <f t="shared" si="252"/>
        <v>#N/A</v>
      </c>
      <c r="L1618" s="41" t="e">
        <f t="shared" si="253"/>
        <v>#N/A</v>
      </c>
      <c r="M1618" s="42" t="e">
        <f t="shared" si="254"/>
        <v>#N/A</v>
      </c>
      <c r="N1618" s="41" t="e">
        <f t="shared" si="255"/>
        <v>#N/A</v>
      </c>
      <c r="O1618" s="40" t="e">
        <f t="shared" si="256"/>
        <v>#N/A</v>
      </c>
      <c r="Q1618" s="39">
        <f t="shared" si="257"/>
        <v>0</v>
      </c>
      <c r="R1618" s="40">
        <f t="shared" si="258"/>
        <v>0</v>
      </c>
      <c r="S1618" s="39">
        <f t="shared" si="259"/>
        <v>0</v>
      </c>
    </row>
    <row r="1619" spans="2:19" x14ac:dyDescent="0.3">
      <c r="B1619" s="47"/>
      <c r="C1619" s="45"/>
      <c r="D1619" s="44"/>
      <c r="E1619" s="46"/>
      <c r="F1619" s="45"/>
      <c r="G1619" s="44"/>
      <c r="H1619" s="43"/>
      <c r="I1619" s="39">
        <f t="shared" si="250"/>
        <v>0</v>
      </c>
      <c r="J1619" s="42" t="e">
        <f t="shared" si="251"/>
        <v>#N/A</v>
      </c>
      <c r="K1619" s="42" t="e">
        <f t="shared" si="252"/>
        <v>#N/A</v>
      </c>
      <c r="L1619" s="41" t="e">
        <f t="shared" si="253"/>
        <v>#N/A</v>
      </c>
      <c r="M1619" s="42" t="e">
        <f t="shared" si="254"/>
        <v>#N/A</v>
      </c>
      <c r="N1619" s="41" t="e">
        <f t="shared" si="255"/>
        <v>#N/A</v>
      </c>
      <c r="O1619" s="40" t="e">
        <f t="shared" si="256"/>
        <v>#N/A</v>
      </c>
      <c r="Q1619" s="39">
        <f t="shared" si="257"/>
        <v>0</v>
      </c>
      <c r="R1619" s="40">
        <f t="shared" si="258"/>
        <v>0</v>
      </c>
      <c r="S1619" s="39">
        <f t="shared" si="259"/>
        <v>0</v>
      </c>
    </row>
    <row r="1620" spans="2:19" x14ac:dyDescent="0.3">
      <c r="B1620" s="47"/>
      <c r="C1620" s="45"/>
      <c r="D1620" s="44"/>
      <c r="E1620" s="46"/>
      <c r="F1620" s="45"/>
      <c r="G1620" s="44"/>
      <c r="H1620" s="43"/>
      <c r="I1620" s="39">
        <f t="shared" si="250"/>
        <v>0</v>
      </c>
      <c r="J1620" s="42" t="e">
        <f t="shared" si="251"/>
        <v>#N/A</v>
      </c>
      <c r="K1620" s="42" t="e">
        <f t="shared" si="252"/>
        <v>#N/A</v>
      </c>
      <c r="L1620" s="41" t="e">
        <f t="shared" si="253"/>
        <v>#N/A</v>
      </c>
      <c r="M1620" s="42" t="e">
        <f t="shared" si="254"/>
        <v>#N/A</v>
      </c>
      <c r="N1620" s="41" t="e">
        <f t="shared" si="255"/>
        <v>#N/A</v>
      </c>
      <c r="O1620" s="40" t="e">
        <f t="shared" si="256"/>
        <v>#N/A</v>
      </c>
      <c r="Q1620" s="39">
        <f t="shared" si="257"/>
        <v>0</v>
      </c>
      <c r="R1620" s="40">
        <f t="shared" si="258"/>
        <v>0</v>
      </c>
      <c r="S1620" s="39">
        <f t="shared" si="259"/>
        <v>0</v>
      </c>
    </row>
    <row r="1621" spans="2:19" x14ac:dyDescent="0.3">
      <c r="B1621" s="47"/>
      <c r="C1621" s="45"/>
      <c r="D1621" s="44"/>
      <c r="E1621" s="46"/>
      <c r="F1621" s="45"/>
      <c r="G1621" s="44"/>
      <c r="H1621" s="43"/>
      <c r="I1621" s="39">
        <f t="shared" si="250"/>
        <v>0</v>
      </c>
      <c r="J1621" s="42" t="e">
        <f t="shared" si="251"/>
        <v>#N/A</v>
      </c>
      <c r="K1621" s="42" t="e">
        <f t="shared" si="252"/>
        <v>#N/A</v>
      </c>
      <c r="L1621" s="41" t="e">
        <f t="shared" si="253"/>
        <v>#N/A</v>
      </c>
      <c r="M1621" s="42" t="e">
        <f t="shared" si="254"/>
        <v>#N/A</v>
      </c>
      <c r="N1621" s="41" t="e">
        <f t="shared" si="255"/>
        <v>#N/A</v>
      </c>
      <c r="O1621" s="40" t="e">
        <f t="shared" si="256"/>
        <v>#N/A</v>
      </c>
      <c r="Q1621" s="39">
        <f t="shared" si="257"/>
        <v>0</v>
      </c>
      <c r="R1621" s="40">
        <f t="shared" si="258"/>
        <v>0</v>
      </c>
      <c r="S1621" s="39">
        <f t="shared" si="259"/>
        <v>0</v>
      </c>
    </row>
    <row r="1622" spans="2:19" x14ac:dyDescent="0.3">
      <c r="B1622" s="47"/>
      <c r="C1622" s="45"/>
      <c r="D1622" s="44"/>
      <c r="E1622" s="46"/>
      <c r="F1622" s="45"/>
      <c r="G1622" s="44"/>
      <c r="H1622" s="43"/>
      <c r="I1622" s="39">
        <f t="shared" si="250"/>
        <v>0</v>
      </c>
      <c r="J1622" s="42" t="e">
        <f t="shared" si="251"/>
        <v>#N/A</v>
      </c>
      <c r="K1622" s="42" t="e">
        <f t="shared" si="252"/>
        <v>#N/A</v>
      </c>
      <c r="L1622" s="41" t="e">
        <f t="shared" si="253"/>
        <v>#N/A</v>
      </c>
      <c r="M1622" s="42" t="e">
        <f t="shared" si="254"/>
        <v>#N/A</v>
      </c>
      <c r="N1622" s="41" t="e">
        <f t="shared" si="255"/>
        <v>#N/A</v>
      </c>
      <c r="O1622" s="40" t="e">
        <f t="shared" si="256"/>
        <v>#N/A</v>
      </c>
      <c r="Q1622" s="39">
        <f t="shared" si="257"/>
        <v>0</v>
      </c>
      <c r="R1622" s="40">
        <f t="shared" si="258"/>
        <v>0</v>
      </c>
      <c r="S1622" s="39">
        <f t="shared" si="259"/>
        <v>0</v>
      </c>
    </row>
    <row r="1623" spans="2:19" x14ac:dyDescent="0.3">
      <c r="B1623" s="47"/>
      <c r="C1623" s="45"/>
      <c r="D1623" s="44"/>
      <c r="E1623" s="46"/>
      <c r="F1623" s="45"/>
      <c r="G1623" s="44"/>
      <c r="H1623" s="43"/>
      <c r="I1623" s="39">
        <f t="shared" si="250"/>
        <v>0</v>
      </c>
      <c r="J1623" s="42" t="e">
        <f t="shared" si="251"/>
        <v>#N/A</v>
      </c>
      <c r="K1623" s="42" t="e">
        <f t="shared" si="252"/>
        <v>#N/A</v>
      </c>
      <c r="L1623" s="41" t="e">
        <f t="shared" si="253"/>
        <v>#N/A</v>
      </c>
      <c r="M1623" s="42" t="e">
        <f t="shared" si="254"/>
        <v>#N/A</v>
      </c>
      <c r="N1623" s="41" t="e">
        <f t="shared" si="255"/>
        <v>#N/A</v>
      </c>
      <c r="O1623" s="40" t="e">
        <f t="shared" si="256"/>
        <v>#N/A</v>
      </c>
      <c r="Q1623" s="39">
        <f t="shared" si="257"/>
        <v>0</v>
      </c>
      <c r="R1623" s="40">
        <f t="shared" si="258"/>
        <v>0</v>
      </c>
      <c r="S1623" s="39">
        <f t="shared" si="259"/>
        <v>0</v>
      </c>
    </row>
    <row r="1624" spans="2:19" x14ac:dyDescent="0.3">
      <c r="B1624" s="47"/>
      <c r="C1624" s="45"/>
      <c r="D1624" s="44"/>
      <c r="E1624" s="46"/>
      <c r="F1624" s="45"/>
      <c r="G1624" s="44"/>
      <c r="H1624" s="43"/>
      <c r="I1624" s="39">
        <f t="shared" si="250"/>
        <v>0</v>
      </c>
      <c r="J1624" s="42" t="e">
        <f t="shared" si="251"/>
        <v>#N/A</v>
      </c>
      <c r="K1624" s="42" t="e">
        <f t="shared" si="252"/>
        <v>#N/A</v>
      </c>
      <c r="L1624" s="41" t="e">
        <f t="shared" si="253"/>
        <v>#N/A</v>
      </c>
      <c r="M1624" s="42" t="e">
        <f t="shared" si="254"/>
        <v>#N/A</v>
      </c>
      <c r="N1624" s="41" t="e">
        <f t="shared" si="255"/>
        <v>#N/A</v>
      </c>
      <c r="O1624" s="40" t="e">
        <f t="shared" si="256"/>
        <v>#N/A</v>
      </c>
      <c r="Q1624" s="39">
        <f t="shared" si="257"/>
        <v>0</v>
      </c>
      <c r="R1624" s="40">
        <f t="shared" si="258"/>
        <v>0</v>
      </c>
      <c r="S1624" s="39">
        <f t="shared" si="259"/>
        <v>0</v>
      </c>
    </row>
    <row r="1625" spans="2:19" x14ac:dyDescent="0.3">
      <c r="B1625" s="47"/>
      <c r="C1625" s="45"/>
      <c r="D1625" s="44"/>
      <c r="E1625" s="46"/>
      <c r="F1625" s="45"/>
      <c r="G1625" s="44"/>
      <c r="H1625" s="43"/>
      <c r="I1625" s="39">
        <f t="shared" si="250"/>
        <v>0</v>
      </c>
      <c r="J1625" s="42" t="e">
        <f t="shared" si="251"/>
        <v>#N/A</v>
      </c>
      <c r="K1625" s="42" t="e">
        <f t="shared" si="252"/>
        <v>#N/A</v>
      </c>
      <c r="L1625" s="41" t="e">
        <f t="shared" si="253"/>
        <v>#N/A</v>
      </c>
      <c r="M1625" s="42" t="e">
        <f t="shared" si="254"/>
        <v>#N/A</v>
      </c>
      <c r="N1625" s="41" t="e">
        <f t="shared" si="255"/>
        <v>#N/A</v>
      </c>
      <c r="O1625" s="40" t="e">
        <f t="shared" si="256"/>
        <v>#N/A</v>
      </c>
      <c r="Q1625" s="39">
        <f t="shared" si="257"/>
        <v>0</v>
      </c>
      <c r="R1625" s="40">
        <f t="shared" si="258"/>
        <v>0</v>
      </c>
      <c r="S1625" s="39">
        <f t="shared" si="259"/>
        <v>0</v>
      </c>
    </row>
    <row r="1626" spans="2:19" x14ac:dyDescent="0.3">
      <c r="B1626" s="47"/>
      <c r="C1626" s="45"/>
      <c r="D1626" s="44"/>
      <c r="E1626" s="46"/>
      <c r="F1626" s="45"/>
      <c r="G1626" s="44"/>
      <c r="H1626" s="43"/>
      <c r="I1626" s="39">
        <f t="shared" si="250"/>
        <v>0</v>
      </c>
      <c r="J1626" s="42" t="e">
        <f t="shared" si="251"/>
        <v>#N/A</v>
      </c>
      <c r="K1626" s="42" t="e">
        <f t="shared" si="252"/>
        <v>#N/A</v>
      </c>
      <c r="L1626" s="41" t="e">
        <f t="shared" si="253"/>
        <v>#N/A</v>
      </c>
      <c r="M1626" s="42" t="e">
        <f t="shared" si="254"/>
        <v>#N/A</v>
      </c>
      <c r="N1626" s="41" t="e">
        <f t="shared" si="255"/>
        <v>#N/A</v>
      </c>
      <c r="O1626" s="40" t="e">
        <f t="shared" si="256"/>
        <v>#N/A</v>
      </c>
      <c r="Q1626" s="39">
        <f t="shared" si="257"/>
        <v>0</v>
      </c>
      <c r="R1626" s="40">
        <f t="shared" si="258"/>
        <v>0</v>
      </c>
      <c r="S1626" s="39">
        <f t="shared" si="259"/>
        <v>0</v>
      </c>
    </row>
    <row r="1627" spans="2:19" x14ac:dyDescent="0.3">
      <c r="B1627" s="47"/>
      <c r="C1627" s="45"/>
      <c r="D1627" s="44"/>
      <c r="E1627" s="46"/>
      <c r="F1627" s="45"/>
      <c r="G1627" s="44"/>
      <c r="H1627" s="43"/>
      <c r="I1627" s="39">
        <f t="shared" si="250"/>
        <v>0</v>
      </c>
      <c r="J1627" s="42" t="e">
        <f t="shared" si="251"/>
        <v>#N/A</v>
      </c>
      <c r="K1627" s="42" t="e">
        <f t="shared" si="252"/>
        <v>#N/A</v>
      </c>
      <c r="L1627" s="41" t="e">
        <f t="shared" si="253"/>
        <v>#N/A</v>
      </c>
      <c r="M1627" s="42" t="e">
        <f t="shared" si="254"/>
        <v>#N/A</v>
      </c>
      <c r="N1627" s="41" t="e">
        <f t="shared" si="255"/>
        <v>#N/A</v>
      </c>
      <c r="O1627" s="40" t="e">
        <f t="shared" si="256"/>
        <v>#N/A</v>
      </c>
      <c r="Q1627" s="39">
        <f t="shared" si="257"/>
        <v>0</v>
      </c>
      <c r="R1627" s="40">
        <f t="shared" si="258"/>
        <v>0</v>
      </c>
      <c r="S1627" s="39">
        <f t="shared" si="259"/>
        <v>0</v>
      </c>
    </row>
    <row r="1628" spans="2:19" x14ac:dyDescent="0.3">
      <c r="B1628" s="47"/>
      <c r="C1628" s="45"/>
      <c r="D1628" s="44"/>
      <c r="E1628" s="46"/>
      <c r="F1628" s="45"/>
      <c r="G1628" s="44"/>
      <c r="H1628" s="43"/>
      <c r="I1628" s="39">
        <f t="shared" si="250"/>
        <v>0</v>
      </c>
      <c r="J1628" s="42" t="e">
        <f t="shared" si="251"/>
        <v>#N/A</v>
      </c>
      <c r="K1628" s="42" t="e">
        <f t="shared" si="252"/>
        <v>#N/A</v>
      </c>
      <c r="L1628" s="41" t="e">
        <f t="shared" si="253"/>
        <v>#N/A</v>
      </c>
      <c r="M1628" s="42" t="e">
        <f t="shared" si="254"/>
        <v>#N/A</v>
      </c>
      <c r="N1628" s="41" t="e">
        <f t="shared" si="255"/>
        <v>#N/A</v>
      </c>
      <c r="O1628" s="40" t="e">
        <f t="shared" si="256"/>
        <v>#N/A</v>
      </c>
      <c r="Q1628" s="39">
        <f t="shared" si="257"/>
        <v>0</v>
      </c>
      <c r="R1628" s="40">
        <f t="shared" si="258"/>
        <v>0</v>
      </c>
      <c r="S1628" s="39">
        <f t="shared" si="259"/>
        <v>0</v>
      </c>
    </row>
    <row r="1629" spans="2:19" x14ac:dyDescent="0.3">
      <c r="B1629" s="47"/>
      <c r="C1629" s="45"/>
      <c r="D1629" s="44"/>
      <c r="E1629" s="46"/>
      <c r="F1629" s="45"/>
      <c r="G1629" s="44"/>
      <c r="H1629" s="43"/>
      <c r="I1629" s="39">
        <f t="shared" si="250"/>
        <v>0</v>
      </c>
      <c r="J1629" s="42" t="e">
        <f t="shared" si="251"/>
        <v>#N/A</v>
      </c>
      <c r="K1629" s="42" t="e">
        <f t="shared" si="252"/>
        <v>#N/A</v>
      </c>
      <c r="L1629" s="41" t="e">
        <f t="shared" si="253"/>
        <v>#N/A</v>
      </c>
      <c r="M1629" s="42" t="e">
        <f t="shared" si="254"/>
        <v>#N/A</v>
      </c>
      <c r="N1629" s="41" t="e">
        <f t="shared" si="255"/>
        <v>#N/A</v>
      </c>
      <c r="O1629" s="40" t="e">
        <f t="shared" si="256"/>
        <v>#N/A</v>
      </c>
      <c r="Q1629" s="39">
        <f t="shared" si="257"/>
        <v>0</v>
      </c>
      <c r="R1629" s="40">
        <f t="shared" si="258"/>
        <v>0</v>
      </c>
      <c r="S1629" s="39">
        <f t="shared" si="259"/>
        <v>0</v>
      </c>
    </row>
    <row r="1630" spans="2:19" x14ac:dyDescent="0.3">
      <c r="B1630" s="47"/>
      <c r="C1630" s="45"/>
      <c r="D1630" s="44"/>
      <c r="E1630" s="46"/>
      <c r="F1630" s="45"/>
      <c r="G1630" s="44"/>
      <c r="H1630" s="43"/>
      <c r="I1630" s="39">
        <f t="shared" si="250"/>
        <v>0</v>
      </c>
      <c r="J1630" s="42" t="e">
        <f t="shared" si="251"/>
        <v>#N/A</v>
      </c>
      <c r="K1630" s="42" t="e">
        <f t="shared" si="252"/>
        <v>#N/A</v>
      </c>
      <c r="L1630" s="41" t="e">
        <f t="shared" si="253"/>
        <v>#N/A</v>
      </c>
      <c r="M1630" s="42" t="e">
        <f t="shared" si="254"/>
        <v>#N/A</v>
      </c>
      <c r="N1630" s="41" t="e">
        <f t="shared" si="255"/>
        <v>#N/A</v>
      </c>
      <c r="O1630" s="40" t="e">
        <f t="shared" si="256"/>
        <v>#N/A</v>
      </c>
      <c r="Q1630" s="39">
        <f t="shared" si="257"/>
        <v>0</v>
      </c>
      <c r="R1630" s="40">
        <f t="shared" si="258"/>
        <v>0</v>
      </c>
      <c r="S1630" s="39">
        <f t="shared" si="259"/>
        <v>0</v>
      </c>
    </row>
    <row r="1631" spans="2:19" x14ac:dyDescent="0.3">
      <c r="B1631" s="47"/>
      <c r="C1631" s="45"/>
      <c r="D1631" s="44"/>
      <c r="E1631" s="46"/>
      <c r="F1631" s="45"/>
      <c r="G1631" s="44"/>
      <c r="H1631" s="43"/>
      <c r="I1631" s="39">
        <f t="shared" si="250"/>
        <v>0</v>
      </c>
      <c r="J1631" s="42" t="e">
        <f t="shared" si="251"/>
        <v>#N/A</v>
      </c>
      <c r="K1631" s="42" t="e">
        <f t="shared" si="252"/>
        <v>#N/A</v>
      </c>
      <c r="L1631" s="41" t="e">
        <f t="shared" si="253"/>
        <v>#N/A</v>
      </c>
      <c r="M1631" s="42" t="e">
        <f t="shared" si="254"/>
        <v>#N/A</v>
      </c>
      <c r="N1631" s="41" t="e">
        <f t="shared" si="255"/>
        <v>#N/A</v>
      </c>
      <c r="O1631" s="40" t="e">
        <f t="shared" si="256"/>
        <v>#N/A</v>
      </c>
      <c r="Q1631" s="39">
        <f t="shared" si="257"/>
        <v>0</v>
      </c>
      <c r="R1631" s="40">
        <f t="shared" si="258"/>
        <v>0</v>
      </c>
      <c r="S1631" s="39">
        <f t="shared" si="259"/>
        <v>0</v>
      </c>
    </row>
    <row r="1632" spans="2:19" x14ac:dyDescent="0.3">
      <c r="B1632" s="47"/>
      <c r="C1632" s="45"/>
      <c r="D1632" s="44"/>
      <c r="E1632" s="46"/>
      <c r="F1632" s="45"/>
      <c r="G1632" s="44"/>
      <c r="H1632" s="43"/>
      <c r="I1632" s="39">
        <f t="shared" si="250"/>
        <v>0</v>
      </c>
      <c r="J1632" s="42" t="e">
        <f t="shared" si="251"/>
        <v>#N/A</v>
      </c>
      <c r="K1632" s="42" t="e">
        <f t="shared" si="252"/>
        <v>#N/A</v>
      </c>
      <c r="L1632" s="41" t="e">
        <f t="shared" si="253"/>
        <v>#N/A</v>
      </c>
      <c r="M1632" s="42" t="e">
        <f t="shared" si="254"/>
        <v>#N/A</v>
      </c>
      <c r="N1632" s="41" t="e">
        <f t="shared" si="255"/>
        <v>#N/A</v>
      </c>
      <c r="O1632" s="40" t="e">
        <f t="shared" si="256"/>
        <v>#N/A</v>
      </c>
      <c r="Q1632" s="39">
        <f t="shared" si="257"/>
        <v>0</v>
      </c>
      <c r="R1632" s="40">
        <f t="shared" si="258"/>
        <v>0</v>
      </c>
      <c r="S1632" s="39">
        <f t="shared" si="259"/>
        <v>0</v>
      </c>
    </row>
    <row r="1633" spans="2:19" x14ac:dyDescent="0.3">
      <c r="B1633" s="47"/>
      <c r="C1633" s="45"/>
      <c r="D1633" s="44"/>
      <c r="E1633" s="46"/>
      <c r="F1633" s="45"/>
      <c r="G1633" s="44"/>
      <c r="H1633" s="43"/>
      <c r="I1633" s="39">
        <f t="shared" si="250"/>
        <v>0</v>
      </c>
      <c r="J1633" s="42" t="e">
        <f t="shared" si="251"/>
        <v>#N/A</v>
      </c>
      <c r="K1633" s="42" t="e">
        <f t="shared" si="252"/>
        <v>#N/A</v>
      </c>
      <c r="L1633" s="41" t="e">
        <f t="shared" si="253"/>
        <v>#N/A</v>
      </c>
      <c r="M1633" s="42" t="e">
        <f t="shared" si="254"/>
        <v>#N/A</v>
      </c>
      <c r="N1633" s="41" t="e">
        <f t="shared" si="255"/>
        <v>#N/A</v>
      </c>
      <c r="O1633" s="40" t="e">
        <f t="shared" si="256"/>
        <v>#N/A</v>
      </c>
      <c r="Q1633" s="39">
        <f t="shared" si="257"/>
        <v>0</v>
      </c>
      <c r="R1633" s="40">
        <f t="shared" si="258"/>
        <v>0</v>
      </c>
      <c r="S1633" s="39">
        <f t="shared" si="259"/>
        <v>0</v>
      </c>
    </row>
    <row r="1634" spans="2:19" x14ac:dyDescent="0.3">
      <c r="B1634" s="47"/>
      <c r="C1634" s="45"/>
      <c r="D1634" s="44"/>
      <c r="E1634" s="46"/>
      <c r="F1634" s="45"/>
      <c r="G1634" s="44"/>
      <c r="H1634" s="43"/>
      <c r="I1634" s="39">
        <f t="shared" si="250"/>
        <v>0</v>
      </c>
      <c r="J1634" s="42" t="e">
        <f t="shared" si="251"/>
        <v>#N/A</v>
      </c>
      <c r="K1634" s="42" t="e">
        <f t="shared" si="252"/>
        <v>#N/A</v>
      </c>
      <c r="L1634" s="41" t="e">
        <f t="shared" si="253"/>
        <v>#N/A</v>
      </c>
      <c r="M1634" s="42" t="e">
        <f t="shared" si="254"/>
        <v>#N/A</v>
      </c>
      <c r="N1634" s="41" t="e">
        <f t="shared" si="255"/>
        <v>#N/A</v>
      </c>
      <c r="O1634" s="40" t="e">
        <f t="shared" si="256"/>
        <v>#N/A</v>
      </c>
      <c r="Q1634" s="39">
        <f t="shared" si="257"/>
        <v>0</v>
      </c>
      <c r="R1634" s="40">
        <f t="shared" si="258"/>
        <v>0</v>
      </c>
      <c r="S1634" s="39">
        <f t="shared" si="259"/>
        <v>0</v>
      </c>
    </row>
    <row r="1635" spans="2:19" x14ac:dyDescent="0.3">
      <c r="B1635" s="47"/>
      <c r="C1635" s="45"/>
      <c r="D1635" s="44"/>
      <c r="E1635" s="46"/>
      <c r="F1635" s="45"/>
      <c r="G1635" s="44"/>
      <c r="H1635" s="43"/>
      <c r="I1635" s="39">
        <f t="shared" si="250"/>
        <v>0</v>
      </c>
      <c r="J1635" s="42" t="e">
        <f t="shared" si="251"/>
        <v>#N/A</v>
      </c>
      <c r="K1635" s="42" t="e">
        <f t="shared" si="252"/>
        <v>#N/A</v>
      </c>
      <c r="L1635" s="41" t="e">
        <f t="shared" si="253"/>
        <v>#N/A</v>
      </c>
      <c r="M1635" s="42" t="e">
        <f t="shared" si="254"/>
        <v>#N/A</v>
      </c>
      <c r="N1635" s="41" t="e">
        <f t="shared" si="255"/>
        <v>#N/A</v>
      </c>
      <c r="O1635" s="40" t="e">
        <f t="shared" si="256"/>
        <v>#N/A</v>
      </c>
      <c r="Q1635" s="39">
        <f t="shared" si="257"/>
        <v>0</v>
      </c>
      <c r="R1635" s="40">
        <f t="shared" si="258"/>
        <v>0</v>
      </c>
      <c r="S1635" s="39">
        <f t="shared" si="259"/>
        <v>0</v>
      </c>
    </row>
    <row r="1636" spans="2:19" x14ac:dyDescent="0.3">
      <c r="B1636" s="47"/>
      <c r="C1636" s="45"/>
      <c r="D1636" s="44"/>
      <c r="E1636" s="46"/>
      <c r="F1636" s="45"/>
      <c r="G1636" s="44"/>
      <c r="H1636" s="43"/>
      <c r="I1636" s="39">
        <f t="shared" si="250"/>
        <v>0</v>
      </c>
      <c r="J1636" s="42" t="e">
        <f t="shared" si="251"/>
        <v>#N/A</v>
      </c>
      <c r="K1636" s="42" t="e">
        <f t="shared" si="252"/>
        <v>#N/A</v>
      </c>
      <c r="L1636" s="41" t="e">
        <f t="shared" si="253"/>
        <v>#N/A</v>
      </c>
      <c r="M1636" s="42" t="e">
        <f t="shared" si="254"/>
        <v>#N/A</v>
      </c>
      <c r="N1636" s="41" t="e">
        <f t="shared" si="255"/>
        <v>#N/A</v>
      </c>
      <c r="O1636" s="40" t="e">
        <f t="shared" si="256"/>
        <v>#N/A</v>
      </c>
      <c r="Q1636" s="39">
        <f t="shared" si="257"/>
        <v>0</v>
      </c>
      <c r="R1636" s="40">
        <f t="shared" si="258"/>
        <v>0</v>
      </c>
      <c r="S1636" s="39">
        <f t="shared" si="259"/>
        <v>0</v>
      </c>
    </row>
    <row r="1637" spans="2:19" x14ac:dyDescent="0.3">
      <c r="B1637" s="47"/>
      <c r="C1637" s="45"/>
      <c r="D1637" s="44"/>
      <c r="E1637" s="46"/>
      <c r="F1637" s="45"/>
      <c r="G1637" s="44"/>
      <c r="H1637" s="43"/>
      <c r="I1637" s="39">
        <f t="shared" si="250"/>
        <v>0</v>
      </c>
      <c r="J1637" s="42" t="e">
        <f t="shared" si="251"/>
        <v>#N/A</v>
      </c>
      <c r="K1637" s="42" t="e">
        <f t="shared" si="252"/>
        <v>#N/A</v>
      </c>
      <c r="L1637" s="41" t="e">
        <f t="shared" si="253"/>
        <v>#N/A</v>
      </c>
      <c r="M1637" s="42" t="e">
        <f t="shared" si="254"/>
        <v>#N/A</v>
      </c>
      <c r="N1637" s="41" t="e">
        <f t="shared" si="255"/>
        <v>#N/A</v>
      </c>
      <c r="O1637" s="40" t="e">
        <f t="shared" si="256"/>
        <v>#N/A</v>
      </c>
      <c r="Q1637" s="39">
        <f t="shared" si="257"/>
        <v>0</v>
      </c>
      <c r="R1637" s="40">
        <f t="shared" si="258"/>
        <v>0</v>
      </c>
      <c r="S1637" s="39">
        <f t="shared" si="259"/>
        <v>0</v>
      </c>
    </row>
    <row r="1638" spans="2:19" x14ac:dyDescent="0.3">
      <c r="B1638" s="47"/>
      <c r="C1638" s="45"/>
      <c r="D1638" s="44"/>
      <c r="E1638" s="46"/>
      <c r="F1638" s="45"/>
      <c r="G1638" s="44"/>
      <c r="H1638" s="43"/>
      <c r="I1638" s="39">
        <f t="shared" si="250"/>
        <v>0</v>
      </c>
      <c r="J1638" s="42" t="e">
        <f t="shared" si="251"/>
        <v>#N/A</v>
      </c>
      <c r="K1638" s="42" t="e">
        <f t="shared" si="252"/>
        <v>#N/A</v>
      </c>
      <c r="L1638" s="41" t="e">
        <f t="shared" si="253"/>
        <v>#N/A</v>
      </c>
      <c r="M1638" s="42" t="e">
        <f t="shared" si="254"/>
        <v>#N/A</v>
      </c>
      <c r="N1638" s="41" t="e">
        <f t="shared" si="255"/>
        <v>#N/A</v>
      </c>
      <c r="O1638" s="40" t="e">
        <f t="shared" si="256"/>
        <v>#N/A</v>
      </c>
      <c r="Q1638" s="39">
        <f t="shared" si="257"/>
        <v>0</v>
      </c>
      <c r="R1638" s="40">
        <f t="shared" si="258"/>
        <v>0</v>
      </c>
      <c r="S1638" s="39">
        <f t="shared" si="259"/>
        <v>0</v>
      </c>
    </row>
    <row r="1639" spans="2:19" x14ac:dyDescent="0.3">
      <c r="B1639" s="47"/>
      <c r="C1639" s="45"/>
      <c r="D1639" s="44"/>
      <c r="E1639" s="46"/>
      <c r="F1639" s="45"/>
      <c r="G1639" s="44"/>
      <c r="H1639" s="43"/>
      <c r="I1639" s="39">
        <f t="shared" si="250"/>
        <v>0</v>
      </c>
      <c r="J1639" s="42" t="e">
        <f t="shared" si="251"/>
        <v>#N/A</v>
      </c>
      <c r="K1639" s="42" t="e">
        <f t="shared" si="252"/>
        <v>#N/A</v>
      </c>
      <c r="L1639" s="41" t="e">
        <f t="shared" si="253"/>
        <v>#N/A</v>
      </c>
      <c r="M1639" s="42" t="e">
        <f t="shared" si="254"/>
        <v>#N/A</v>
      </c>
      <c r="N1639" s="41" t="e">
        <f t="shared" si="255"/>
        <v>#N/A</v>
      </c>
      <c r="O1639" s="40" t="e">
        <f t="shared" si="256"/>
        <v>#N/A</v>
      </c>
      <c r="Q1639" s="39">
        <f t="shared" si="257"/>
        <v>0</v>
      </c>
      <c r="R1639" s="40">
        <f t="shared" si="258"/>
        <v>0</v>
      </c>
      <c r="S1639" s="39">
        <f t="shared" si="259"/>
        <v>0</v>
      </c>
    </row>
    <row r="1640" spans="2:19" x14ac:dyDescent="0.3">
      <c r="B1640" s="47"/>
      <c r="C1640" s="45"/>
      <c r="D1640" s="44"/>
      <c r="E1640" s="46"/>
      <c r="F1640" s="45"/>
      <c r="G1640" s="44"/>
      <c r="H1640" s="43"/>
      <c r="I1640" s="39">
        <f t="shared" si="250"/>
        <v>0</v>
      </c>
      <c r="J1640" s="42" t="e">
        <f t="shared" si="251"/>
        <v>#N/A</v>
      </c>
      <c r="K1640" s="42" t="e">
        <f t="shared" si="252"/>
        <v>#N/A</v>
      </c>
      <c r="L1640" s="41" t="e">
        <f t="shared" si="253"/>
        <v>#N/A</v>
      </c>
      <c r="M1640" s="42" t="e">
        <f t="shared" si="254"/>
        <v>#N/A</v>
      </c>
      <c r="N1640" s="41" t="e">
        <f t="shared" si="255"/>
        <v>#N/A</v>
      </c>
      <c r="O1640" s="40" t="e">
        <f t="shared" si="256"/>
        <v>#N/A</v>
      </c>
      <c r="Q1640" s="39">
        <f t="shared" si="257"/>
        <v>0</v>
      </c>
      <c r="R1640" s="40">
        <f t="shared" si="258"/>
        <v>0</v>
      </c>
      <c r="S1640" s="39">
        <f t="shared" si="259"/>
        <v>0</v>
      </c>
    </row>
    <row r="1641" spans="2:19" x14ac:dyDescent="0.3">
      <c r="B1641" s="47"/>
      <c r="C1641" s="45"/>
      <c r="D1641" s="44"/>
      <c r="E1641" s="46"/>
      <c r="F1641" s="45"/>
      <c r="G1641" s="44"/>
      <c r="H1641" s="43"/>
      <c r="I1641" s="39">
        <f t="shared" si="250"/>
        <v>0</v>
      </c>
      <c r="J1641" s="42" t="e">
        <f t="shared" si="251"/>
        <v>#N/A</v>
      </c>
      <c r="K1641" s="42" t="e">
        <f t="shared" si="252"/>
        <v>#N/A</v>
      </c>
      <c r="L1641" s="41" t="e">
        <f t="shared" si="253"/>
        <v>#N/A</v>
      </c>
      <c r="M1641" s="42" t="e">
        <f t="shared" si="254"/>
        <v>#N/A</v>
      </c>
      <c r="N1641" s="41" t="e">
        <f t="shared" si="255"/>
        <v>#N/A</v>
      </c>
      <c r="O1641" s="40" t="e">
        <f t="shared" si="256"/>
        <v>#N/A</v>
      </c>
      <c r="Q1641" s="39">
        <f t="shared" si="257"/>
        <v>0</v>
      </c>
      <c r="R1641" s="40">
        <f t="shared" si="258"/>
        <v>0</v>
      </c>
      <c r="S1641" s="39">
        <f t="shared" si="259"/>
        <v>0</v>
      </c>
    </row>
    <row r="1642" spans="2:19" x14ac:dyDescent="0.3">
      <c r="B1642" s="47"/>
      <c r="C1642" s="45"/>
      <c r="D1642" s="44"/>
      <c r="E1642" s="46"/>
      <c r="F1642" s="45"/>
      <c r="G1642" s="44"/>
      <c r="H1642" s="43"/>
      <c r="I1642" s="39">
        <f t="shared" si="250"/>
        <v>0</v>
      </c>
      <c r="J1642" s="42" t="e">
        <f t="shared" si="251"/>
        <v>#N/A</v>
      </c>
      <c r="K1642" s="42" t="e">
        <f t="shared" si="252"/>
        <v>#N/A</v>
      </c>
      <c r="L1642" s="41" t="e">
        <f t="shared" si="253"/>
        <v>#N/A</v>
      </c>
      <c r="M1642" s="42" t="e">
        <f t="shared" si="254"/>
        <v>#N/A</v>
      </c>
      <c r="N1642" s="41" t="e">
        <f t="shared" si="255"/>
        <v>#N/A</v>
      </c>
      <c r="O1642" s="40" t="e">
        <f t="shared" si="256"/>
        <v>#N/A</v>
      </c>
      <c r="Q1642" s="39">
        <f t="shared" si="257"/>
        <v>0</v>
      </c>
      <c r="R1642" s="40">
        <f t="shared" si="258"/>
        <v>0</v>
      </c>
      <c r="S1642" s="39">
        <f t="shared" si="259"/>
        <v>0</v>
      </c>
    </row>
    <row r="1643" spans="2:19" x14ac:dyDescent="0.3">
      <c r="B1643" s="47"/>
      <c r="C1643" s="45"/>
      <c r="D1643" s="44"/>
      <c r="E1643" s="46"/>
      <c r="F1643" s="45"/>
      <c r="G1643" s="44"/>
      <c r="H1643" s="43"/>
      <c r="I1643" s="39">
        <f t="shared" si="250"/>
        <v>0</v>
      </c>
      <c r="J1643" s="42" t="e">
        <f t="shared" si="251"/>
        <v>#N/A</v>
      </c>
      <c r="K1643" s="42" t="e">
        <f t="shared" si="252"/>
        <v>#N/A</v>
      </c>
      <c r="L1643" s="41" t="e">
        <f t="shared" si="253"/>
        <v>#N/A</v>
      </c>
      <c r="M1643" s="42" t="e">
        <f t="shared" si="254"/>
        <v>#N/A</v>
      </c>
      <c r="N1643" s="41" t="e">
        <f t="shared" si="255"/>
        <v>#N/A</v>
      </c>
      <c r="O1643" s="40" t="e">
        <f t="shared" si="256"/>
        <v>#N/A</v>
      </c>
      <c r="Q1643" s="39">
        <f t="shared" si="257"/>
        <v>0</v>
      </c>
      <c r="R1643" s="40">
        <f t="shared" si="258"/>
        <v>0</v>
      </c>
      <c r="S1643" s="39">
        <f t="shared" si="259"/>
        <v>0</v>
      </c>
    </row>
    <row r="1644" spans="2:19" x14ac:dyDescent="0.3">
      <c r="B1644" s="47"/>
      <c r="C1644" s="45"/>
      <c r="D1644" s="44"/>
      <c r="E1644" s="46"/>
      <c r="F1644" s="45"/>
      <c r="G1644" s="44"/>
      <c r="H1644" s="43"/>
      <c r="I1644" s="39">
        <f t="shared" si="250"/>
        <v>0</v>
      </c>
      <c r="J1644" s="42" t="e">
        <f t="shared" si="251"/>
        <v>#N/A</v>
      </c>
      <c r="K1644" s="42" t="e">
        <f t="shared" si="252"/>
        <v>#N/A</v>
      </c>
      <c r="L1644" s="41" t="e">
        <f t="shared" si="253"/>
        <v>#N/A</v>
      </c>
      <c r="M1644" s="42" t="e">
        <f t="shared" si="254"/>
        <v>#N/A</v>
      </c>
      <c r="N1644" s="41" t="e">
        <f t="shared" si="255"/>
        <v>#N/A</v>
      </c>
      <c r="O1644" s="40" t="e">
        <f t="shared" si="256"/>
        <v>#N/A</v>
      </c>
      <c r="Q1644" s="39">
        <f t="shared" si="257"/>
        <v>0</v>
      </c>
      <c r="R1644" s="40">
        <f t="shared" si="258"/>
        <v>0</v>
      </c>
      <c r="S1644" s="39">
        <f t="shared" si="259"/>
        <v>0</v>
      </c>
    </row>
    <row r="1645" spans="2:19" x14ac:dyDescent="0.3">
      <c r="B1645" s="47"/>
      <c r="C1645" s="45"/>
      <c r="D1645" s="44"/>
      <c r="E1645" s="46"/>
      <c r="F1645" s="45"/>
      <c r="G1645" s="44"/>
      <c r="H1645" s="43"/>
      <c r="I1645" s="39">
        <f t="shared" si="250"/>
        <v>0</v>
      </c>
      <c r="J1645" s="42" t="e">
        <f t="shared" si="251"/>
        <v>#N/A</v>
      </c>
      <c r="K1645" s="42" t="e">
        <f t="shared" si="252"/>
        <v>#N/A</v>
      </c>
      <c r="L1645" s="41" t="e">
        <f t="shared" si="253"/>
        <v>#N/A</v>
      </c>
      <c r="M1645" s="42" t="e">
        <f t="shared" si="254"/>
        <v>#N/A</v>
      </c>
      <c r="N1645" s="41" t="e">
        <f t="shared" si="255"/>
        <v>#N/A</v>
      </c>
      <c r="O1645" s="40" t="e">
        <f t="shared" si="256"/>
        <v>#N/A</v>
      </c>
      <c r="Q1645" s="39">
        <f t="shared" si="257"/>
        <v>0</v>
      </c>
      <c r="R1645" s="40">
        <f t="shared" si="258"/>
        <v>0</v>
      </c>
      <c r="S1645" s="39">
        <f t="shared" si="259"/>
        <v>0</v>
      </c>
    </row>
    <row r="1646" spans="2:19" x14ac:dyDescent="0.3">
      <c r="B1646" s="47"/>
      <c r="C1646" s="45"/>
      <c r="D1646" s="44"/>
      <c r="E1646" s="46"/>
      <c r="F1646" s="45"/>
      <c r="G1646" s="44"/>
      <c r="H1646" s="43"/>
      <c r="I1646" s="39">
        <f t="shared" si="250"/>
        <v>0</v>
      </c>
      <c r="J1646" s="42" t="e">
        <f t="shared" si="251"/>
        <v>#N/A</v>
      </c>
      <c r="K1646" s="42" t="e">
        <f t="shared" si="252"/>
        <v>#N/A</v>
      </c>
      <c r="L1646" s="41" t="e">
        <f t="shared" si="253"/>
        <v>#N/A</v>
      </c>
      <c r="M1646" s="42" t="e">
        <f t="shared" si="254"/>
        <v>#N/A</v>
      </c>
      <c r="N1646" s="41" t="e">
        <f t="shared" si="255"/>
        <v>#N/A</v>
      </c>
      <c r="O1646" s="40" t="e">
        <f t="shared" si="256"/>
        <v>#N/A</v>
      </c>
      <c r="Q1646" s="39">
        <f t="shared" si="257"/>
        <v>0</v>
      </c>
      <c r="R1646" s="40">
        <f t="shared" si="258"/>
        <v>0</v>
      </c>
      <c r="S1646" s="39">
        <f t="shared" si="259"/>
        <v>0</v>
      </c>
    </row>
    <row r="1647" spans="2:19" x14ac:dyDescent="0.3">
      <c r="B1647" s="47"/>
      <c r="C1647" s="45"/>
      <c r="D1647" s="44"/>
      <c r="E1647" s="46"/>
      <c r="F1647" s="45"/>
      <c r="G1647" s="44"/>
      <c r="H1647" s="43"/>
      <c r="I1647" s="39">
        <f t="shared" si="250"/>
        <v>0</v>
      </c>
      <c r="J1647" s="42" t="e">
        <f t="shared" si="251"/>
        <v>#N/A</v>
      </c>
      <c r="K1647" s="42" t="e">
        <f t="shared" si="252"/>
        <v>#N/A</v>
      </c>
      <c r="L1647" s="41" t="e">
        <f t="shared" si="253"/>
        <v>#N/A</v>
      </c>
      <c r="M1647" s="42" t="e">
        <f t="shared" si="254"/>
        <v>#N/A</v>
      </c>
      <c r="N1647" s="41" t="e">
        <f t="shared" si="255"/>
        <v>#N/A</v>
      </c>
      <c r="O1647" s="40" t="e">
        <f t="shared" si="256"/>
        <v>#N/A</v>
      </c>
      <c r="Q1647" s="39">
        <f t="shared" si="257"/>
        <v>0</v>
      </c>
      <c r="R1647" s="40">
        <f t="shared" si="258"/>
        <v>0</v>
      </c>
      <c r="S1647" s="39">
        <f t="shared" si="259"/>
        <v>0</v>
      </c>
    </row>
    <row r="1648" spans="2:19" x14ac:dyDescent="0.3">
      <c r="B1648" s="47"/>
      <c r="C1648" s="45"/>
      <c r="D1648" s="44"/>
      <c r="E1648" s="46"/>
      <c r="F1648" s="45"/>
      <c r="G1648" s="44"/>
      <c r="H1648" s="43"/>
      <c r="I1648" s="39">
        <f t="shared" si="250"/>
        <v>0</v>
      </c>
      <c r="J1648" s="42" t="e">
        <f t="shared" si="251"/>
        <v>#N/A</v>
      </c>
      <c r="K1648" s="42" t="e">
        <f t="shared" si="252"/>
        <v>#N/A</v>
      </c>
      <c r="L1648" s="41" t="e">
        <f t="shared" si="253"/>
        <v>#N/A</v>
      </c>
      <c r="M1648" s="42" t="e">
        <f t="shared" si="254"/>
        <v>#N/A</v>
      </c>
      <c r="N1648" s="41" t="e">
        <f t="shared" si="255"/>
        <v>#N/A</v>
      </c>
      <c r="O1648" s="40" t="e">
        <f t="shared" si="256"/>
        <v>#N/A</v>
      </c>
      <c r="Q1648" s="39">
        <f t="shared" si="257"/>
        <v>0</v>
      </c>
      <c r="R1648" s="40">
        <f t="shared" si="258"/>
        <v>0</v>
      </c>
      <c r="S1648" s="39">
        <f t="shared" si="259"/>
        <v>0</v>
      </c>
    </row>
    <row r="1649" spans="2:19" x14ac:dyDescent="0.3">
      <c r="B1649" s="47"/>
      <c r="C1649" s="45"/>
      <c r="D1649" s="44"/>
      <c r="E1649" s="46"/>
      <c r="F1649" s="45"/>
      <c r="G1649" s="44"/>
      <c r="H1649" s="43"/>
      <c r="I1649" s="39">
        <f t="shared" si="250"/>
        <v>0</v>
      </c>
      <c r="J1649" s="42" t="e">
        <f t="shared" si="251"/>
        <v>#N/A</v>
      </c>
      <c r="K1649" s="42" t="e">
        <f t="shared" si="252"/>
        <v>#N/A</v>
      </c>
      <c r="L1649" s="41" t="e">
        <f t="shared" si="253"/>
        <v>#N/A</v>
      </c>
      <c r="M1649" s="42" t="e">
        <f t="shared" si="254"/>
        <v>#N/A</v>
      </c>
      <c r="N1649" s="41" t="e">
        <f t="shared" si="255"/>
        <v>#N/A</v>
      </c>
      <c r="O1649" s="40" t="e">
        <f t="shared" si="256"/>
        <v>#N/A</v>
      </c>
      <c r="Q1649" s="39">
        <f t="shared" si="257"/>
        <v>0</v>
      </c>
      <c r="R1649" s="40">
        <f t="shared" si="258"/>
        <v>0</v>
      </c>
      <c r="S1649" s="39">
        <f t="shared" si="259"/>
        <v>0</v>
      </c>
    </row>
    <row r="1650" spans="2:19" x14ac:dyDescent="0.3">
      <c r="B1650" s="47"/>
      <c r="C1650" s="45"/>
      <c r="D1650" s="44"/>
      <c r="E1650" s="46"/>
      <c r="F1650" s="45"/>
      <c r="G1650" s="44"/>
      <c r="H1650" s="43"/>
      <c r="I1650" s="39">
        <f t="shared" si="250"/>
        <v>0</v>
      </c>
      <c r="J1650" s="42" t="e">
        <f t="shared" si="251"/>
        <v>#N/A</v>
      </c>
      <c r="K1650" s="42" t="e">
        <f t="shared" si="252"/>
        <v>#N/A</v>
      </c>
      <c r="L1650" s="41" t="e">
        <f t="shared" si="253"/>
        <v>#N/A</v>
      </c>
      <c r="M1650" s="42" t="e">
        <f t="shared" si="254"/>
        <v>#N/A</v>
      </c>
      <c r="N1650" s="41" t="e">
        <f t="shared" si="255"/>
        <v>#N/A</v>
      </c>
      <c r="O1650" s="40" t="e">
        <f t="shared" si="256"/>
        <v>#N/A</v>
      </c>
      <c r="Q1650" s="39">
        <f t="shared" si="257"/>
        <v>0</v>
      </c>
      <c r="R1650" s="40">
        <f t="shared" si="258"/>
        <v>0</v>
      </c>
      <c r="S1650" s="39">
        <f t="shared" si="259"/>
        <v>0</v>
      </c>
    </row>
    <row r="1651" spans="2:19" x14ac:dyDescent="0.3">
      <c r="B1651" s="47"/>
      <c r="C1651" s="45"/>
      <c r="D1651" s="44"/>
      <c r="E1651" s="46"/>
      <c r="F1651" s="45"/>
      <c r="G1651" s="44"/>
      <c r="H1651" s="43"/>
      <c r="I1651" s="39">
        <f t="shared" si="250"/>
        <v>0</v>
      </c>
      <c r="J1651" s="42" t="e">
        <f t="shared" si="251"/>
        <v>#N/A</v>
      </c>
      <c r="K1651" s="42" t="e">
        <f t="shared" si="252"/>
        <v>#N/A</v>
      </c>
      <c r="L1651" s="41" t="e">
        <f t="shared" si="253"/>
        <v>#N/A</v>
      </c>
      <c r="M1651" s="42" t="e">
        <f t="shared" si="254"/>
        <v>#N/A</v>
      </c>
      <c r="N1651" s="41" t="e">
        <f t="shared" si="255"/>
        <v>#N/A</v>
      </c>
      <c r="O1651" s="40" t="e">
        <f t="shared" si="256"/>
        <v>#N/A</v>
      </c>
      <c r="Q1651" s="39">
        <f t="shared" si="257"/>
        <v>0</v>
      </c>
      <c r="R1651" s="40">
        <f t="shared" si="258"/>
        <v>0</v>
      </c>
      <c r="S1651" s="39">
        <f t="shared" si="259"/>
        <v>0</v>
      </c>
    </row>
    <row r="1652" spans="2:19" x14ac:dyDescent="0.3">
      <c r="B1652" s="47"/>
      <c r="C1652" s="45"/>
      <c r="D1652" s="44"/>
      <c r="E1652" s="46"/>
      <c r="F1652" s="45"/>
      <c r="G1652" s="44"/>
      <c r="H1652" s="43"/>
      <c r="I1652" s="39">
        <f t="shared" si="250"/>
        <v>0</v>
      </c>
      <c r="J1652" s="42" t="e">
        <f t="shared" si="251"/>
        <v>#N/A</v>
      </c>
      <c r="K1652" s="42" t="e">
        <f t="shared" si="252"/>
        <v>#N/A</v>
      </c>
      <c r="L1652" s="41" t="e">
        <f t="shared" si="253"/>
        <v>#N/A</v>
      </c>
      <c r="M1652" s="42" t="e">
        <f t="shared" si="254"/>
        <v>#N/A</v>
      </c>
      <c r="N1652" s="41" t="e">
        <f t="shared" si="255"/>
        <v>#N/A</v>
      </c>
      <c r="O1652" s="40" t="e">
        <f t="shared" si="256"/>
        <v>#N/A</v>
      </c>
      <c r="Q1652" s="39">
        <f t="shared" si="257"/>
        <v>0</v>
      </c>
      <c r="R1652" s="40">
        <f t="shared" si="258"/>
        <v>0</v>
      </c>
      <c r="S1652" s="39">
        <f t="shared" si="259"/>
        <v>0</v>
      </c>
    </row>
    <row r="1653" spans="2:19" x14ac:dyDescent="0.3">
      <c r="B1653" s="47"/>
      <c r="C1653" s="45"/>
      <c r="D1653" s="44"/>
      <c r="E1653" s="46"/>
      <c r="F1653" s="45"/>
      <c r="G1653" s="44"/>
      <c r="H1653" s="43"/>
      <c r="I1653" s="39">
        <f t="shared" si="250"/>
        <v>0</v>
      </c>
      <c r="J1653" s="42" t="e">
        <f t="shared" si="251"/>
        <v>#N/A</v>
      </c>
      <c r="K1653" s="42" t="e">
        <f t="shared" si="252"/>
        <v>#N/A</v>
      </c>
      <c r="L1653" s="41" t="e">
        <f t="shared" si="253"/>
        <v>#N/A</v>
      </c>
      <c r="M1653" s="42" t="e">
        <f t="shared" si="254"/>
        <v>#N/A</v>
      </c>
      <c r="N1653" s="41" t="e">
        <f t="shared" si="255"/>
        <v>#N/A</v>
      </c>
      <c r="O1653" s="40" t="e">
        <f t="shared" si="256"/>
        <v>#N/A</v>
      </c>
      <c r="Q1653" s="39">
        <f t="shared" si="257"/>
        <v>0</v>
      </c>
      <c r="R1653" s="40">
        <f t="shared" si="258"/>
        <v>0</v>
      </c>
      <c r="S1653" s="39">
        <f t="shared" si="259"/>
        <v>0</v>
      </c>
    </row>
    <row r="1654" spans="2:19" x14ac:dyDescent="0.3">
      <c r="B1654" s="47"/>
      <c r="C1654" s="45"/>
      <c r="D1654" s="44"/>
      <c r="E1654" s="46"/>
      <c r="F1654" s="45"/>
      <c r="G1654" s="44"/>
      <c r="H1654" s="43"/>
      <c r="I1654" s="39">
        <f t="shared" si="250"/>
        <v>0</v>
      </c>
      <c r="J1654" s="42" t="e">
        <f t="shared" si="251"/>
        <v>#N/A</v>
      </c>
      <c r="K1654" s="42" t="e">
        <f t="shared" si="252"/>
        <v>#N/A</v>
      </c>
      <c r="L1654" s="41" t="e">
        <f t="shared" si="253"/>
        <v>#N/A</v>
      </c>
      <c r="M1654" s="42" t="e">
        <f t="shared" si="254"/>
        <v>#N/A</v>
      </c>
      <c r="N1654" s="41" t="e">
        <f t="shared" si="255"/>
        <v>#N/A</v>
      </c>
      <c r="O1654" s="40" t="e">
        <f t="shared" si="256"/>
        <v>#N/A</v>
      </c>
      <c r="Q1654" s="39">
        <f t="shared" si="257"/>
        <v>0</v>
      </c>
      <c r="R1654" s="40">
        <f t="shared" si="258"/>
        <v>0</v>
      </c>
      <c r="S1654" s="39">
        <f t="shared" si="259"/>
        <v>0</v>
      </c>
    </row>
    <row r="1655" spans="2:19" x14ac:dyDescent="0.3">
      <c r="B1655" s="47"/>
      <c r="C1655" s="45"/>
      <c r="D1655" s="44"/>
      <c r="E1655" s="46"/>
      <c r="F1655" s="45"/>
      <c r="G1655" s="44"/>
      <c r="H1655" s="43"/>
      <c r="I1655" s="39">
        <f t="shared" si="250"/>
        <v>0</v>
      </c>
      <c r="J1655" s="42" t="e">
        <f t="shared" si="251"/>
        <v>#N/A</v>
      </c>
      <c r="K1655" s="42" t="e">
        <f t="shared" si="252"/>
        <v>#N/A</v>
      </c>
      <c r="L1655" s="41" t="e">
        <f t="shared" si="253"/>
        <v>#N/A</v>
      </c>
      <c r="M1655" s="42" t="e">
        <f t="shared" si="254"/>
        <v>#N/A</v>
      </c>
      <c r="N1655" s="41" t="e">
        <f t="shared" si="255"/>
        <v>#N/A</v>
      </c>
      <c r="O1655" s="40" t="e">
        <f t="shared" si="256"/>
        <v>#N/A</v>
      </c>
      <c r="Q1655" s="39">
        <f t="shared" si="257"/>
        <v>0</v>
      </c>
      <c r="R1655" s="40">
        <f t="shared" si="258"/>
        <v>0</v>
      </c>
      <c r="S1655" s="39">
        <f t="shared" si="259"/>
        <v>0</v>
      </c>
    </row>
    <row r="1656" spans="2:19" x14ac:dyDescent="0.3">
      <c r="B1656" s="47"/>
      <c r="C1656" s="45"/>
      <c r="D1656" s="44"/>
      <c r="E1656" s="46"/>
      <c r="F1656" s="45"/>
      <c r="G1656" s="44"/>
      <c r="H1656" s="43"/>
      <c r="I1656" s="39">
        <f t="shared" si="250"/>
        <v>0</v>
      </c>
      <c r="J1656" s="42" t="e">
        <f t="shared" si="251"/>
        <v>#N/A</v>
      </c>
      <c r="K1656" s="42" t="e">
        <f t="shared" si="252"/>
        <v>#N/A</v>
      </c>
      <c r="L1656" s="41" t="e">
        <f t="shared" si="253"/>
        <v>#N/A</v>
      </c>
      <c r="M1656" s="42" t="e">
        <f t="shared" si="254"/>
        <v>#N/A</v>
      </c>
      <c r="N1656" s="41" t="e">
        <f t="shared" si="255"/>
        <v>#N/A</v>
      </c>
      <c r="O1656" s="40" t="e">
        <f t="shared" si="256"/>
        <v>#N/A</v>
      </c>
      <c r="Q1656" s="39">
        <f t="shared" si="257"/>
        <v>0</v>
      </c>
      <c r="R1656" s="40">
        <f t="shared" si="258"/>
        <v>0</v>
      </c>
      <c r="S1656" s="39">
        <f t="shared" si="259"/>
        <v>0</v>
      </c>
    </row>
    <row r="1657" spans="2:19" x14ac:dyDescent="0.3">
      <c r="B1657" s="47"/>
      <c r="C1657" s="45"/>
      <c r="D1657" s="44"/>
      <c r="E1657" s="46"/>
      <c r="F1657" s="45"/>
      <c r="G1657" s="44"/>
      <c r="H1657" s="43"/>
      <c r="I1657" s="39">
        <f t="shared" si="250"/>
        <v>0</v>
      </c>
      <c r="J1657" s="42" t="e">
        <f t="shared" si="251"/>
        <v>#N/A</v>
      </c>
      <c r="K1657" s="42" t="e">
        <f t="shared" si="252"/>
        <v>#N/A</v>
      </c>
      <c r="L1657" s="41" t="e">
        <f t="shared" si="253"/>
        <v>#N/A</v>
      </c>
      <c r="M1657" s="42" t="e">
        <f t="shared" si="254"/>
        <v>#N/A</v>
      </c>
      <c r="N1657" s="41" t="e">
        <f t="shared" si="255"/>
        <v>#N/A</v>
      </c>
      <c r="O1657" s="40" t="e">
        <f t="shared" si="256"/>
        <v>#N/A</v>
      </c>
      <c r="Q1657" s="39">
        <f t="shared" si="257"/>
        <v>0</v>
      </c>
      <c r="R1657" s="40">
        <f t="shared" si="258"/>
        <v>0</v>
      </c>
      <c r="S1657" s="39">
        <f t="shared" si="259"/>
        <v>0</v>
      </c>
    </row>
    <row r="1658" spans="2:19" x14ac:dyDescent="0.3">
      <c r="B1658" s="47"/>
      <c r="C1658" s="45"/>
      <c r="D1658" s="44"/>
      <c r="E1658" s="46"/>
      <c r="F1658" s="45"/>
      <c r="G1658" s="44"/>
      <c r="H1658" s="43"/>
      <c r="I1658" s="39">
        <f t="shared" si="250"/>
        <v>0</v>
      </c>
      <c r="J1658" s="42" t="e">
        <f t="shared" si="251"/>
        <v>#N/A</v>
      </c>
      <c r="K1658" s="42" t="e">
        <f t="shared" si="252"/>
        <v>#N/A</v>
      </c>
      <c r="L1658" s="41" t="e">
        <f t="shared" si="253"/>
        <v>#N/A</v>
      </c>
      <c r="M1658" s="42" t="e">
        <f t="shared" si="254"/>
        <v>#N/A</v>
      </c>
      <c r="N1658" s="41" t="e">
        <f t="shared" si="255"/>
        <v>#N/A</v>
      </c>
      <c r="O1658" s="40" t="e">
        <f t="shared" si="256"/>
        <v>#N/A</v>
      </c>
      <c r="Q1658" s="39">
        <f t="shared" si="257"/>
        <v>0</v>
      </c>
      <c r="R1658" s="40">
        <f t="shared" si="258"/>
        <v>0</v>
      </c>
      <c r="S1658" s="39">
        <f t="shared" si="259"/>
        <v>0</v>
      </c>
    </row>
    <row r="1659" spans="2:19" x14ac:dyDescent="0.3">
      <c r="B1659" s="47"/>
      <c r="C1659" s="45"/>
      <c r="D1659" s="44"/>
      <c r="E1659" s="46"/>
      <c r="F1659" s="45"/>
      <c r="G1659" s="44"/>
      <c r="H1659" s="43"/>
      <c r="I1659" s="39">
        <f t="shared" si="250"/>
        <v>0</v>
      </c>
      <c r="J1659" s="42" t="e">
        <f t="shared" si="251"/>
        <v>#N/A</v>
      </c>
      <c r="K1659" s="42" t="e">
        <f t="shared" si="252"/>
        <v>#N/A</v>
      </c>
      <c r="L1659" s="41" t="e">
        <f t="shared" si="253"/>
        <v>#N/A</v>
      </c>
      <c r="M1659" s="42" t="e">
        <f t="shared" si="254"/>
        <v>#N/A</v>
      </c>
      <c r="N1659" s="41" t="e">
        <f t="shared" si="255"/>
        <v>#N/A</v>
      </c>
      <c r="O1659" s="40" t="e">
        <f t="shared" si="256"/>
        <v>#N/A</v>
      </c>
      <c r="Q1659" s="39">
        <f t="shared" si="257"/>
        <v>0</v>
      </c>
      <c r="R1659" s="40">
        <f t="shared" si="258"/>
        <v>0</v>
      </c>
      <c r="S1659" s="39">
        <f t="shared" si="259"/>
        <v>0</v>
      </c>
    </row>
    <row r="1660" spans="2:19" x14ac:dyDescent="0.3">
      <c r="B1660" s="47"/>
      <c r="C1660" s="45"/>
      <c r="D1660" s="44"/>
      <c r="E1660" s="46"/>
      <c r="F1660" s="45"/>
      <c r="G1660" s="44"/>
      <c r="H1660" s="43"/>
      <c r="I1660" s="39">
        <f t="shared" si="250"/>
        <v>0</v>
      </c>
      <c r="J1660" s="42" t="e">
        <f t="shared" si="251"/>
        <v>#N/A</v>
      </c>
      <c r="K1660" s="42" t="e">
        <f t="shared" si="252"/>
        <v>#N/A</v>
      </c>
      <c r="L1660" s="41" t="e">
        <f t="shared" si="253"/>
        <v>#N/A</v>
      </c>
      <c r="M1660" s="42" t="e">
        <f t="shared" si="254"/>
        <v>#N/A</v>
      </c>
      <c r="N1660" s="41" t="e">
        <f t="shared" si="255"/>
        <v>#N/A</v>
      </c>
      <c r="O1660" s="40" t="e">
        <f t="shared" si="256"/>
        <v>#N/A</v>
      </c>
      <c r="Q1660" s="39">
        <f t="shared" si="257"/>
        <v>0</v>
      </c>
      <c r="R1660" s="40">
        <f t="shared" si="258"/>
        <v>0</v>
      </c>
      <c r="S1660" s="39">
        <f t="shared" si="259"/>
        <v>0</v>
      </c>
    </row>
    <row r="1661" spans="2:19" x14ac:dyDescent="0.3">
      <c r="B1661" s="47"/>
      <c r="C1661" s="45"/>
      <c r="D1661" s="44"/>
      <c r="E1661" s="46"/>
      <c r="F1661" s="45"/>
      <c r="G1661" s="44"/>
      <c r="H1661" s="43"/>
      <c r="I1661" s="39">
        <f t="shared" si="250"/>
        <v>0</v>
      </c>
      <c r="J1661" s="42" t="e">
        <f t="shared" si="251"/>
        <v>#N/A</v>
      </c>
      <c r="K1661" s="42" t="e">
        <f t="shared" si="252"/>
        <v>#N/A</v>
      </c>
      <c r="L1661" s="41" t="e">
        <f t="shared" si="253"/>
        <v>#N/A</v>
      </c>
      <c r="M1661" s="42" t="e">
        <f t="shared" si="254"/>
        <v>#N/A</v>
      </c>
      <c r="N1661" s="41" t="e">
        <f t="shared" si="255"/>
        <v>#N/A</v>
      </c>
      <c r="O1661" s="40" t="e">
        <f t="shared" si="256"/>
        <v>#N/A</v>
      </c>
      <c r="Q1661" s="39">
        <f t="shared" si="257"/>
        <v>0</v>
      </c>
      <c r="R1661" s="40">
        <f t="shared" si="258"/>
        <v>0</v>
      </c>
      <c r="S1661" s="39">
        <f t="shared" si="259"/>
        <v>0</v>
      </c>
    </row>
    <row r="1662" spans="2:19" x14ac:dyDescent="0.3">
      <c r="B1662" s="47"/>
      <c r="C1662" s="45"/>
      <c r="D1662" s="44"/>
      <c r="E1662" s="46"/>
      <c r="F1662" s="45"/>
      <c r="G1662" s="44"/>
      <c r="H1662" s="43"/>
      <c r="I1662" s="39">
        <f t="shared" si="250"/>
        <v>0</v>
      </c>
      <c r="J1662" s="42" t="e">
        <f t="shared" si="251"/>
        <v>#N/A</v>
      </c>
      <c r="K1662" s="42" t="e">
        <f t="shared" si="252"/>
        <v>#N/A</v>
      </c>
      <c r="L1662" s="41" t="e">
        <f t="shared" si="253"/>
        <v>#N/A</v>
      </c>
      <c r="M1662" s="42" t="e">
        <f t="shared" si="254"/>
        <v>#N/A</v>
      </c>
      <c r="N1662" s="41" t="e">
        <f t="shared" si="255"/>
        <v>#N/A</v>
      </c>
      <c r="O1662" s="40" t="e">
        <f t="shared" si="256"/>
        <v>#N/A</v>
      </c>
      <c r="Q1662" s="39">
        <f t="shared" si="257"/>
        <v>0</v>
      </c>
      <c r="R1662" s="40">
        <f t="shared" si="258"/>
        <v>0</v>
      </c>
      <c r="S1662" s="39">
        <f t="shared" si="259"/>
        <v>0</v>
      </c>
    </row>
    <row r="1663" spans="2:19" x14ac:dyDescent="0.3">
      <c r="B1663" s="47"/>
      <c r="C1663" s="45"/>
      <c r="D1663" s="44"/>
      <c r="E1663" s="46"/>
      <c r="F1663" s="45"/>
      <c r="G1663" s="44"/>
      <c r="H1663" s="43"/>
      <c r="I1663" s="39">
        <f t="shared" si="250"/>
        <v>0</v>
      </c>
      <c r="J1663" s="42" t="e">
        <f t="shared" si="251"/>
        <v>#N/A</v>
      </c>
      <c r="K1663" s="42" t="e">
        <f t="shared" si="252"/>
        <v>#N/A</v>
      </c>
      <c r="L1663" s="41" t="e">
        <f t="shared" si="253"/>
        <v>#N/A</v>
      </c>
      <c r="M1663" s="42" t="e">
        <f t="shared" si="254"/>
        <v>#N/A</v>
      </c>
      <c r="N1663" s="41" t="e">
        <f t="shared" si="255"/>
        <v>#N/A</v>
      </c>
      <c r="O1663" s="40" t="e">
        <f t="shared" si="256"/>
        <v>#N/A</v>
      </c>
      <c r="Q1663" s="39">
        <f t="shared" si="257"/>
        <v>0</v>
      </c>
      <c r="R1663" s="40">
        <f t="shared" si="258"/>
        <v>0</v>
      </c>
      <c r="S1663" s="39">
        <f t="shared" si="259"/>
        <v>0</v>
      </c>
    </row>
    <row r="1664" spans="2:19" x14ac:dyDescent="0.3">
      <c r="B1664" s="47"/>
      <c r="C1664" s="45"/>
      <c r="D1664" s="44"/>
      <c r="E1664" s="46"/>
      <c r="F1664" s="45"/>
      <c r="G1664" s="44"/>
      <c r="H1664" s="43"/>
      <c r="I1664" s="39">
        <f t="shared" si="250"/>
        <v>0</v>
      </c>
      <c r="J1664" s="42" t="e">
        <f t="shared" si="251"/>
        <v>#N/A</v>
      </c>
      <c r="K1664" s="42" t="e">
        <f t="shared" si="252"/>
        <v>#N/A</v>
      </c>
      <c r="L1664" s="41" t="e">
        <f t="shared" si="253"/>
        <v>#N/A</v>
      </c>
      <c r="M1664" s="42" t="e">
        <f t="shared" si="254"/>
        <v>#N/A</v>
      </c>
      <c r="N1664" s="41" t="e">
        <f t="shared" si="255"/>
        <v>#N/A</v>
      </c>
      <c r="O1664" s="40" t="e">
        <f t="shared" si="256"/>
        <v>#N/A</v>
      </c>
      <c r="Q1664" s="39">
        <f t="shared" si="257"/>
        <v>0</v>
      </c>
      <c r="R1664" s="40">
        <f t="shared" si="258"/>
        <v>0</v>
      </c>
      <c r="S1664" s="39">
        <f t="shared" si="259"/>
        <v>0</v>
      </c>
    </row>
    <row r="1665" spans="2:19" x14ac:dyDescent="0.3">
      <c r="B1665" s="47"/>
      <c r="C1665" s="45"/>
      <c r="D1665" s="44"/>
      <c r="E1665" s="46"/>
      <c r="F1665" s="45"/>
      <c r="G1665" s="44"/>
      <c r="H1665" s="43"/>
      <c r="I1665" s="39">
        <f t="shared" ref="I1665:I1728" si="260">IF(ISNUMBER(C1665),C1665,0)</f>
        <v>0</v>
      </c>
      <c r="J1665" s="42" t="e">
        <f t="shared" si="251"/>
        <v>#N/A</v>
      </c>
      <c r="K1665" s="42" t="e">
        <f t="shared" si="252"/>
        <v>#N/A</v>
      </c>
      <c r="L1665" s="41" t="e">
        <f t="shared" si="253"/>
        <v>#N/A</v>
      </c>
      <c r="M1665" s="42" t="e">
        <f t="shared" si="254"/>
        <v>#N/A</v>
      </c>
      <c r="N1665" s="41" t="e">
        <f t="shared" si="255"/>
        <v>#N/A</v>
      </c>
      <c r="O1665" s="40" t="e">
        <f t="shared" si="256"/>
        <v>#N/A</v>
      </c>
      <c r="Q1665" s="39">
        <f t="shared" si="257"/>
        <v>0</v>
      </c>
      <c r="R1665" s="40">
        <f t="shared" si="258"/>
        <v>0</v>
      </c>
      <c r="S1665" s="39">
        <f t="shared" si="259"/>
        <v>0</v>
      </c>
    </row>
    <row r="1666" spans="2:19" x14ac:dyDescent="0.3">
      <c r="B1666" s="47"/>
      <c r="C1666" s="45"/>
      <c r="D1666" s="44"/>
      <c r="E1666" s="46"/>
      <c r="F1666" s="45"/>
      <c r="G1666" s="44"/>
      <c r="H1666" s="43"/>
      <c r="I1666" s="39">
        <f t="shared" si="260"/>
        <v>0</v>
      </c>
      <c r="J1666" s="42" t="e">
        <f t="shared" si="251"/>
        <v>#N/A</v>
      </c>
      <c r="K1666" s="42" t="e">
        <f t="shared" si="252"/>
        <v>#N/A</v>
      </c>
      <c r="L1666" s="41" t="e">
        <f t="shared" si="253"/>
        <v>#N/A</v>
      </c>
      <c r="M1666" s="42" t="e">
        <f t="shared" si="254"/>
        <v>#N/A</v>
      </c>
      <c r="N1666" s="41" t="e">
        <f t="shared" si="255"/>
        <v>#N/A</v>
      </c>
      <c r="O1666" s="40" t="e">
        <f t="shared" si="256"/>
        <v>#N/A</v>
      </c>
      <c r="Q1666" s="39">
        <f t="shared" si="257"/>
        <v>0</v>
      </c>
      <c r="R1666" s="40">
        <f t="shared" si="258"/>
        <v>0</v>
      </c>
      <c r="S1666" s="39">
        <f t="shared" si="259"/>
        <v>0</v>
      </c>
    </row>
    <row r="1667" spans="2:19" x14ac:dyDescent="0.3">
      <c r="B1667" s="47"/>
      <c r="C1667" s="45"/>
      <c r="D1667" s="44"/>
      <c r="E1667" s="46"/>
      <c r="F1667" s="45"/>
      <c r="G1667" s="44"/>
      <c r="H1667" s="43"/>
      <c r="I1667" s="39">
        <f t="shared" si="260"/>
        <v>0</v>
      </c>
      <c r="J1667" s="42" t="e">
        <f t="shared" si="251"/>
        <v>#N/A</v>
      </c>
      <c r="K1667" s="42" t="e">
        <f t="shared" si="252"/>
        <v>#N/A</v>
      </c>
      <c r="L1667" s="41" t="e">
        <f t="shared" si="253"/>
        <v>#N/A</v>
      </c>
      <c r="M1667" s="42" t="e">
        <f t="shared" si="254"/>
        <v>#N/A</v>
      </c>
      <c r="N1667" s="41" t="e">
        <f t="shared" si="255"/>
        <v>#N/A</v>
      </c>
      <c r="O1667" s="40" t="e">
        <f t="shared" si="256"/>
        <v>#N/A</v>
      </c>
      <c r="Q1667" s="39">
        <f t="shared" si="257"/>
        <v>0</v>
      </c>
      <c r="R1667" s="40">
        <f t="shared" si="258"/>
        <v>0</v>
      </c>
      <c r="S1667" s="39">
        <f t="shared" si="259"/>
        <v>0</v>
      </c>
    </row>
    <row r="1668" spans="2:19" x14ac:dyDescent="0.3">
      <c r="B1668" s="47"/>
      <c r="C1668" s="45"/>
      <c r="D1668" s="44"/>
      <c r="E1668" s="46"/>
      <c r="F1668" s="45"/>
      <c r="G1668" s="44"/>
      <c r="H1668" s="43"/>
      <c r="I1668" s="39">
        <f t="shared" si="260"/>
        <v>0</v>
      </c>
      <c r="J1668" s="42" t="e">
        <f t="shared" si="251"/>
        <v>#N/A</v>
      </c>
      <c r="K1668" s="42" t="e">
        <f t="shared" si="252"/>
        <v>#N/A</v>
      </c>
      <c r="L1668" s="41" t="e">
        <f t="shared" si="253"/>
        <v>#N/A</v>
      </c>
      <c r="M1668" s="42" t="e">
        <f t="shared" si="254"/>
        <v>#N/A</v>
      </c>
      <c r="N1668" s="41" t="e">
        <f t="shared" si="255"/>
        <v>#N/A</v>
      </c>
      <c r="O1668" s="40" t="e">
        <f t="shared" si="256"/>
        <v>#N/A</v>
      </c>
      <c r="Q1668" s="39">
        <f t="shared" si="257"/>
        <v>0</v>
      </c>
      <c r="R1668" s="40">
        <f t="shared" si="258"/>
        <v>0</v>
      </c>
      <c r="S1668" s="39">
        <f t="shared" si="259"/>
        <v>0</v>
      </c>
    </row>
    <row r="1669" spans="2:19" x14ac:dyDescent="0.3">
      <c r="B1669" s="47"/>
      <c r="C1669" s="45"/>
      <c r="D1669" s="44"/>
      <c r="E1669" s="46"/>
      <c r="F1669" s="45"/>
      <c r="G1669" s="44"/>
      <c r="H1669" s="43"/>
      <c r="I1669" s="39">
        <f t="shared" si="260"/>
        <v>0</v>
      </c>
      <c r="J1669" s="42" t="e">
        <f t="shared" ref="J1669:J1732" si="261">MATCH(I1669,F:F,1)</f>
        <v>#N/A</v>
      </c>
      <c r="K1669" s="42" t="e">
        <f t="shared" ref="K1669:K1732" si="262">INDEX($F:$F,$J1669)</f>
        <v>#N/A</v>
      </c>
      <c r="L1669" s="41" t="e">
        <f t="shared" ref="L1669:L1732" si="263">INDEX($G:$G,$J1669)</f>
        <v>#N/A</v>
      </c>
      <c r="M1669" s="42" t="e">
        <f t="shared" ref="M1669:M1732" si="264">INDEX($F:$F,$J1669+1)</f>
        <v>#N/A</v>
      </c>
      <c r="N1669" s="41" t="e">
        <f t="shared" ref="N1669:N1732" si="265">INDEX($G:$G,$J1669+1)</f>
        <v>#N/A</v>
      </c>
      <c r="O1669" s="40" t="e">
        <f t="shared" ref="O1669:O1732" si="266">IF(I1669&lt;=M1669,L1669+(N1669-L1669)/(M1669-K1669)*(M1669-I1669),0)</f>
        <v>#N/A</v>
      </c>
      <c r="Q1669" s="39">
        <f t="shared" ref="Q1669:Q1732" si="267">IF(ISNUMBER(I1669),I1669,"")</f>
        <v>0</v>
      </c>
      <c r="R1669" s="40">
        <f t="shared" ref="R1669:R1732" si="268">IF(ISNUMBER(O1669),O1669*D1669,0)</f>
        <v>0</v>
      </c>
      <c r="S1669" s="39">
        <f t="shared" ref="S1669:S1732" si="269">Q1670-Q1669</f>
        <v>0</v>
      </c>
    </row>
    <row r="1670" spans="2:19" x14ac:dyDescent="0.3">
      <c r="B1670" s="47"/>
      <c r="C1670" s="45"/>
      <c r="D1670" s="44"/>
      <c r="E1670" s="46"/>
      <c r="F1670" s="45"/>
      <c r="G1670" s="44"/>
      <c r="H1670" s="43"/>
      <c r="I1670" s="39">
        <f t="shared" si="260"/>
        <v>0</v>
      </c>
      <c r="J1670" s="42" t="e">
        <f t="shared" si="261"/>
        <v>#N/A</v>
      </c>
      <c r="K1670" s="42" t="e">
        <f t="shared" si="262"/>
        <v>#N/A</v>
      </c>
      <c r="L1670" s="41" t="e">
        <f t="shared" si="263"/>
        <v>#N/A</v>
      </c>
      <c r="M1670" s="42" t="e">
        <f t="shared" si="264"/>
        <v>#N/A</v>
      </c>
      <c r="N1670" s="41" t="e">
        <f t="shared" si="265"/>
        <v>#N/A</v>
      </c>
      <c r="O1670" s="40" t="e">
        <f t="shared" si="266"/>
        <v>#N/A</v>
      </c>
      <c r="Q1670" s="39">
        <f t="shared" si="267"/>
        <v>0</v>
      </c>
      <c r="R1670" s="40">
        <f t="shared" si="268"/>
        <v>0</v>
      </c>
      <c r="S1670" s="39">
        <f t="shared" si="269"/>
        <v>0</v>
      </c>
    </row>
    <row r="1671" spans="2:19" x14ac:dyDescent="0.3">
      <c r="B1671" s="47"/>
      <c r="C1671" s="45"/>
      <c r="D1671" s="44"/>
      <c r="E1671" s="46"/>
      <c r="F1671" s="45"/>
      <c r="G1671" s="44"/>
      <c r="H1671" s="43"/>
      <c r="I1671" s="39">
        <f t="shared" si="260"/>
        <v>0</v>
      </c>
      <c r="J1671" s="42" t="e">
        <f t="shared" si="261"/>
        <v>#N/A</v>
      </c>
      <c r="K1671" s="42" t="e">
        <f t="shared" si="262"/>
        <v>#N/A</v>
      </c>
      <c r="L1671" s="41" t="e">
        <f t="shared" si="263"/>
        <v>#N/A</v>
      </c>
      <c r="M1671" s="42" t="e">
        <f t="shared" si="264"/>
        <v>#N/A</v>
      </c>
      <c r="N1671" s="41" t="e">
        <f t="shared" si="265"/>
        <v>#N/A</v>
      </c>
      <c r="O1671" s="40" t="e">
        <f t="shared" si="266"/>
        <v>#N/A</v>
      </c>
      <c r="Q1671" s="39">
        <f t="shared" si="267"/>
        <v>0</v>
      </c>
      <c r="R1671" s="40">
        <f t="shared" si="268"/>
        <v>0</v>
      </c>
      <c r="S1671" s="39">
        <f t="shared" si="269"/>
        <v>0</v>
      </c>
    </row>
    <row r="1672" spans="2:19" x14ac:dyDescent="0.3">
      <c r="B1672" s="47"/>
      <c r="C1672" s="45"/>
      <c r="D1672" s="44"/>
      <c r="E1672" s="46"/>
      <c r="F1672" s="45"/>
      <c r="G1672" s="44"/>
      <c r="H1672" s="43"/>
      <c r="I1672" s="39">
        <f t="shared" si="260"/>
        <v>0</v>
      </c>
      <c r="J1672" s="42" t="e">
        <f t="shared" si="261"/>
        <v>#N/A</v>
      </c>
      <c r="K1672" s="42" t="e">
        <f t="shared" si="262"/>
        <v>#N/A</v>
      </c>
      <c r="L1672" s="41" t="e">
        <f t="shared" si="263"/>
        <v>#N/A</v>
      </c>
      <c r="M1672" s="42" t="e">
        <f t="shared" si="264"/>
        <v>#N/A</v>
      </c>
      <c r="N1672" s="41" t="e">
        <f t="shared" si="265"/>
        <v>#N/A</v>
      </c>
      <c r="O1672" s="40" t="e">
        <f t="shared" si="266"/>
        <v>#N/A</v>
      </c>
      <c r="Q1672" s="39">
        <f t="shared" si="267"/>
        <v>0</v>
      </c>
      <c r="R1672" s="40">
        <f t="shared" si="268"/>
        <v>0</v>
      </c>
      <c r="S1672" s="39">
        <f t="shared" si="269"/>
        <v>0</v>
      </c>
    </row>
    <row r="1673" spans="2:19" x14ac:dyDescent="0.3">
      <c r="B1673" s="47"/>
      <c r="C1673" s="45"/>
      <c r="D1673" s="44"/>
      <c r="E1673" s="46"/>
      <c r="F1673" s="45"/>
      <c r="G1673" s="44"/>
      <c r="H1673" s="43"/>
      <c r="I1673" s="39">
        <f t="shared" si="260"/>
        <v>0</v>
      </c>
      <c r="J1673" s="42" t="e">
        <f t="shared" si="261"/>
        <v>#N/A</v>
      </c>
      <c r="K1673" s="42" t="e">
        <f t="shared" si="262"/>
        <v>#N/A</v>
      </c>
      <c r="L1673" s="41" t="e">
        <f t="shared" si="263"/>
        <v>#N/A</v>
      </c>
      <c r="M1673" s="42" t="e">
        <f t="shared" si="264"/>
        <v>#N/A</v>
      </c>
      <c r="N1673" s="41" t="e">
        <f t="shared" si="265"/>
        <v>#N/A</v>
      </c>
      <c r="O1673" s="40" t="e">
        <f t="shared" si="266"/>
        <v>#N/A</v>
      </c>
      <c r="Q1673" s="39">
        <f t="shared" si="267"/>
        <v>0</v>
      </c>
      <c r="R1673" s="40">
        <f t="shared" si="268"/>
        <v>0</v>
      </c>
      <c r="S1673" s="39">
        <f t="shared" si="269"/>
        <v>0</v>
      </c>
    </row>
    <row r="1674" spans="2:19" x14ac:dyDescent="0.3">
      <c r="B1674" s="47"/>
      <c r="C1674" s="45"/>
      <c r="D1674" s="44"/>
      <c r="E1674" s="46"/>
      <c r="F1674" s="45"/>
      <c r="G1674" s="44"/>
      <c r="H1674" s="43"/>
      <c r="I1674" s="39">
        <f t="shared" si="260"/>
        <v>0</v>
      </c>
      <c r="J1674" s="42" t="e">
        <f t="shared" si="261"/>
        <v>#N/A</v>
      </c>
      <c r="K1674" s="42" t="e">
        <f t="shared" si="262"/>
        <v>#N/A</v>
      </c>
      <c r="L1674" s="41" t="e">
        <f t="shared" si="263"/>
        <v>#N/A</v>
      </c>
      <c r="M1674" s="42" t="e">
        <f t="shared" si="264"/>
        <v>#N/A</v>
      </c>
      <c r="N1674" s="41" t="e">
        <f t="shared" si="265"/>
        <v>#N/A</v>
      </c>
      <c r="O1674" s="40" t="e">
        <f t="shared" si="266"/>
        <v>#N/A</v>
      </c>
      <c r="Q1674" s="39">
        <f t="shared" si="267"/>
        <v>0</v>
      </c>
      <c r="R1674" s="40">
        <f t="shared" si="268"/>
        <v>0</v>
      </c>
      <c r="S1674" s="39">
        <f t="shared" si="269"/>
        <v>0</v>
      </c>
    </row>
    <row r="1675" spans="2:19" x14ac:dyDescent="0.3">
      <c r="B1675" s="47"/>
      <c r="C1675" s="45"/>
      <c r="D1675" s="44"/>
      <c r="E1675" s="46"/>
      <c r="F1675" s="45"/>
      <c r="G1675" s="44"/>
      <c r="H1675" s="43"/>
      <c r="I1675" s="39">
        <f t="shared" si="260"/>
        <v>0</v>
      </c>
      <c r="J1675" s="42" t="e">
        <f t="shared" si="261"/>
        <v>#N/A</v>
      </c>
      <c r="K1675" s="42" t="e">
        <f t="shared" si="262"/>
        <v>#N/A</v>
      </c>
      <c r="L1675" s="41" t="e">
        <f t="shared" si="263"/>
        <v>#N/A</v>
      </c>
      <c r="M1675" s="42" t="e">
        <f t="shared" si="264"/>
        <v>#N/A</v>
      </c>
      <c r="N1675" s="41" t="e">
        <f t="shared" si="265"/>
        <v>#N/A</v>
      </c>
      <c r="O1675" s="40" t="e">
        <f t="shared" si="266"/>
        <v>#N/A</v>
      </c>
      <c r="Q1675" s="39">
        <f t="shared" si="267"/>
        <v>0</v>
      </c>
      <c r="R1675" s="40">
        <f t="shared" si="268"/>
        <v>0</v>
      </c>
      <c r="S1675" s="39">
        <f t="shared" si="269"/>
        <v>0</v>
      </c>
    </row>
    <row r="1676" spans="2:19" x14ac:dyDescent="0.3">
      <c r="B1676" s="47"/>
      <c r="C1676" s="45"/>
      <c r="D1676" s="44"/>
      <c r="E1676" s="46"/>
      <c r="F1676" s="45"/>
      <c r="G1676" s="44"/>
      <c r="H1676" s="43"/>
      <c r="I1676" s="39">
        <f t="shared" si="260"/>
        <v>0</v>
      </c>
      <c r="J1676" s="42" t="e">
        <f t="shared" si="261"/>
        <v>#N/A</v>
      </c>
      <c r="K1676" s="42" t="e">
        <f t="shared" si="262"/>
        <v>#N/A</v>
      </c>
      <c r="L1676" s="41" t="e">
        <f t="shared" si="263"/>
        <v>#N/A</v>
      </c>
      <c r="M1676" s="42" t="e">
        <f t="shared" si="264"/>
        <v>#N/A</v>
      </c>
      <c r="N1676" s="41" t="e">
        <f t="shared" si="265"/>
        <v>#N/A</v>
      </c>
      <c r="O1676" s="40" t="e">
        <f t="shared" si="266"/>
        <v>#N/A</v>
      </c>
      <c r="Q1676" s="39">
        <f t="shared" si="267"/>
        <v>0</v>
      </c>
      <c r="R1676" s="40">
        <f t="shared" si="268"/>
        <v>0</v>
      </c>
      <c r="S1676" s="39">
        <f t="shared" si="269"/>
        <v>0</v>
      </c>
    </row>
    <row r="1677" spans="2:19" x14ac:dyDescent="0.3">
      <c r="B1677" s="47"/>
      <c r="C1677" s="45"/>
      <c r="D1677" s="44"/>
      <c r="E1677" s="46"/>
      <c r="F1677" s="45"/>
      <c r="G1677" s="44"/>
      <c r="H1677" s="43"/>
      <c r="I1677" s="39">
        <f t="shared" si="260"/>
        <v>0</v>
      </c>
      <c r="J1677" s="42" t="e">
        <f t="shared" si="261"/>
        <v>#N/A</v>
      </c>
      <c r="K1677" s="42" t="e">
        <f t="shared" si="262"/>
        <v>#N/A</v>
      </c>
      <c r="L1677" s="41" t="e">
        <f t="shared" si="263"/>
        <v>#N/A</v>
      </c>
      <c r="M1677" s="42" t="e">
        <f t="shared" si="264"/>
        <v>#N/A</v>
      </c>
      <c r="N1677" s="41" t="e">
        <f t="shared" si="265"/>
        <v>#N/A</v>
      </c>
      <c r="O1677" s="40" t="e">
        <f t="shared" si="266"/>
        <v>#N/A</v>
      </c>
      <c r="Q1677" s="39">
        <f t="shared" si="267"/>
        <v>0</v>
      </c>
      <c r="R1677" s="40">
        <f t="shared" si="268"/>
        <v>0</v>
      </c>
      <c r="S1677" s="39">
        <f t="shared" si="269"/>
        <v>0</v>
      </c>
    </row>
    <row r="1678" spans="2:19" x14ac:dyDescent="0.3">
      <c r="B1678" s="47"/>
      <c r="C1678" s="45"/>
      <c r="D1678" s="44"/>
      <c r="E1678" s="46"/>
      <c r="F1678" s="45"/>
      <c r="G1678" s="44"/>
      <c r="H1678" s="43"/>
      <c r="I1678" s="39">
        <f t="shared" si="260"/>
        <v>0</v>
      </c>
      <c r="J1678" s="42" t="e">
        <f t="shared" si="261"/>
        <v>#N/A</v>
      </c>
      <c r="K1678" s="42" t="e">
        <f t="shared" si="262"/>
        <v>#N/A</v>
      </c>
      <c r="L1678" s="41" t="e">
        <f t="shared" si="263"/>
        <v>#N/A</v>
      </c>
      <c r="M1678" s="42" t="e">
        <f t="shared" si="264"/>
        <v>#N/A</v>
      </c>
      <c r="N1678" s="41" t="e">
        <f t="shared" si="265"/>
        <v>#N/A</v>
      </c>
      <c r="O1678" s="40" t="e">
        <f t="shared" si="266"/>
        <v>#N/A</v>
      </c>
      <c r="Q1678" s="39">
        <f t="shared" si="267"/>
        <v>0</v>
      </c>
      <c r="R1678" s="40">
        <f t="shared" si="268"/>
        <v>0</v>
      </c>
      <c r="S1678" s="39">
        <f t="shared" si="269"/>
        <v>0</v>
      </c>
    </row>
    <row r="1679" spans="2:19" x14ac:dyDescent="0.3">
      <c r="B1679" s="47"/>
      <c r="C1679" s="45"/>
      <c r="D1679" s="44"/>
      <c r="E1679" s="46"/>
      <c r="F1679" s="45"/>
      <c r="G1679" s="44"/>
      <c r="H1679" s="43"/>
      <c r="I1679" s="39">
        <f t="shared" si="260"/>
        <v>0</v>
      </c>
      <c r="J1679" s="42" t="e">
        <f t="shared" si="261"/>
        <v>#N/A</v>
      </c>
      <c r="K1679" s="42" t="e">
        <f t="shared" si="262"/>
        <v>#N/A</v>
      </c>
      <c r="L1679" s="41" t="e">
        <f t="shared" si="263"/>
        <v>#N/A</v>
      </c>
      <c r="M1679" s="42" t="e">
        <f t="shared" si="264"/>
        <v>#N/A</v>
      </c>
      <c r="N1679" s="41" t="e">
        <f t="shared" si="265"/>
        <v>#N/A</v>
      </c>
      <c r="O1679" s="40" t="e">
        <f t="shared" si="266"/>
        <v>#N/A</v>
      </c>
      <c r="Q1679" s="39">
        <f t="shared" si="267"/>
        <v>0</v>
      </c>
      <c r="R1679" s="40">
        <f t="shared" si="268"/>
        <v>0</v>
      </c>
      <c r="S1679" s="39">
        <f t="shared" si="269"/>
        <v>0</v>
      </c>
    </row>
    <row r="1680" spans="2:19" x14ac:dyDescent="0.3">
      <c r="B1680" s="47"/>
      <c r="C1680" s="45"/>
      <c r="D1680" s="44"/>
      <c r="E1680" s="46"/>
      <c r="F1680" s="45"/>
      <c r="G1680" s="44"/>
      <c r="H1680" s="43"/>
      <c r="I1680" s="39">
        <f t="shared" si="260"/>
        <v>0</v>
      </c>
      <c r="J1680" s="42" t="e">
        <f t="shared" si="261"/>
        <v>#N/A</v>
      </c>
      <c r="K1680" s="42" t="e">
        <f t="shared" si="262"/>
        <v>#N/A</v>
      </c>
      <c r="L1680" s="41" t="e">
        <f t="shared" si="263"/>
        <v>#N/A</v>
      </c>
      <c r="M1680" s="42" t="e">
        <f t="shared" si="264"/>
        <v>#N/A</v>
      </c>
      <c r="N1680" s="41" t="e">
        <f t="shared" si="265"/>
        <v>#N/A</v>
      </c>
      <c r="O1680" s="40" t="e">
        <f t="shared" si="266"/>
        <v>#N/A</v>
      </c>
      <c r="Q1680" s="39">
        <f t="shared" si="267"/>
        <v>0</v>
      </c>
      <c r="R1680" s="40">
        <f t="shared" si="268"/>
        <v>0</v>
      </c>
      <c r="S1680" s="39">
        <f t="shared" si="269"/>
        <v>0</v>
      </c>
    </row>
    <row r="1681" spans="2:19" x14ac:dyDescent="0.3">
      <c r="B1681" s="47"/>
      <c r="C1681" s="45"/>
      <c r="D1681" s="44"/>
      <c r="E1681" s="46"/>
      <c r="F1681" s="45"/>
      <c r="G1681" s="44"/>
      <c r="H1681" s="43"/>
      <c r="I1681" s="39">
        <f t="shared" si="260"/>
        <v>0</v>
      </c>
      <c r="J1681" s="42" t="e">
        <f t="shared" si="261"/>
        <v>#N/A</v>
      </c>
      <c r="K1681" s="42" t="e">
        <f t="shared" si="262"/>
        <v>#N/A</v>
      </c>
      <c r="L1681" s="41" t="e">
        <f t="shared" si="263"/>
        <v>#N/A</v>
      </c>
      <c r="M1681" s="42" t="e">
        <f t="shared" si="264"/>
        <v>#N/A</v>
      </c>
      <c r="N1681" s="41" t="e">
        <f t="shared" si="265"/>
        <v>#N/A</v>
      </c>
      <c r="O1681" s="40" t="e">
        <f t="shared" si="266"/>
        <v>#N/A</v>
      </c>
      <c r="Q1681" s="39">
        <f t="shared" si="267"/>
        <v>0</v>
      </c>
      <c r="R1681" s="40">
        <f t="shared" si="268"/>
        <v>0</v>
      </c>
      <c r="S1681" s="39">
        <f t="shared" si="269"/>
        <v>0</v>
      </c>
    </row>
    <row r="1682" spans="2:19" x14ac:dyDescent="0.3">
      <c r="B1682" s="47"/>
      <c r="C1682" s="45"/>
      <c r="D1682" s="44"/>
      <c r="E1682" s="46"/>
      <c r="F1682" s="45"/>
      <c r="G1682" s="44"/>
      <c r="H1682" s="43"/>
      <c r="I1682" s="39">
        <f t="shared" si="260"/>
        <v>0</v>
      </c>
      <c r="J1682" s="42" t="e">
        <f t="shared" si="261"/>
        <v>#N/A</v>
      </c>
      <c r="K1682" s="42" t="e">
        <f t="shared" si="262"/>
        <v>#N/A</v>
      </c>
      <c r="L1682" s="41" t="e">
        <f t="shared" si="263"/>
        <v>#N/A</v>
      </c>
      <c r="M1682" s="42" t="e">
        <f t="shared" si="264"/>
        <v>#N/A</v>
      </c>
      <c r="N1682" s="41" t="e">
        <f t="shared" si="265"/>
        <v>#N/A</v>
      </c>
      <c r="O1682" s="40" t="e">
        <f t="shared" si="266"/>
        <v>#N/A</v>
      </c>
      <c r="Q1682" s="39">
        <f t="shared" si="267"/>
        <v>0</v>
      </c>
      <c r="R1682" s="40">
        <f t="shared" si="268"/>
        <v>0</v>
      </c>
      <c r="S1682" s="39">
        <f t="shared" si="269"/>
        <v>0</v>
      </c>
    </row>
    <row r="1683" spans="2:19" x14ac:dyDescent="0.3">
      <c r="B1683" s="47"/>
      <c r="C1683" s="45"/>
      <c r="D1683" s="44"/>
      <c r="E1683" s="46"/>
      <c r="F1683" s="45"/>
      <c r="G1683" s="44"/>
      <c r="H1683" s="43"/>
      <c r="I1683" s="39">
        <f t="shared" si="260"/>
        <v>0</v>
      </c>
      <c r="J1683" s="42" t="e">
        <f t="shared" si="261"/>
        <v>#N/A</v>
      </c>
      <c r="K1683" s="42" t="e">
        <f t="shared" si="262"/>
        <v>#N/A</v>
      </c>
      <c r="L1683" s="41" t="e">
        <f t="shared" si="263"/>
        <v>#N/A</v>
      </c>
      <c r="M1683" s="42" t="e">
        <f t="shared" si="264"/>
        <v>#N/A</v>
      </c>
      <c r="N1683" s="41" t="e">
        <f t="shared" si="265"/>
        <v>#N/A</v>
      </c>
      <c r="O1683" s="40" t="e">
        <f t="shared" si="266"/>
        <v>#N/A</v>
      </c>
      <c r="Q1683" s="39">
        <f t="shared" si="267"/>
        <v>0</v>
      </c>
      <c r="R1683" s="40">
        <f t="shared" si="268"/>
        <v>0</v>
      </c>
      <c r="S1683" s="39">
        <f t="shared" si="269"/>
        <v>0</v>
      </c>
    </row>
    <row r="1684" spans="2:19" x14ac:dyDescent="0.3">
      <c r="B1684" s="47"/>
      <c r="C1684" s="45"/>
      <c r="D1684" s="44"/>
      <c r="E1684" s="46"/>
      <c r="F1684" s="45"/>
      <c r="G1684" s="44"/>
      <c r="H1684" s="43"/>
      <c r="I1684" s="39">
        <f t="shared" si="260"/>
        <v>0</v>
      </c>
      <c r="J1684" s="42" t="e">
        <f t="shared" si="261"/>
        <v>#N/A</v>
      </c>
      <c r="K1684" s="42" t="e">
        <f t="shared" si="262"/>
        <v>#N/A</v>
      </c>
      <c r="L1684" s="41" t="e">
        <f t="shared" si="263"/>
        <v>#N/A</v>
      </c>
      <c r="M1684" s="42" t="e">
        <f t="shared" si="264"/>
        <v>#N/A</v>
      </c>
      <c r="N1684" s="41" t="e">
        <f t="shared" si="265"/>
        <v>#N/A</v>
      </c>
      <c r="O1684" s="40" t="e">
        <f t="shared" si="266"/>
        <v>#N/A</v>
      </c>
      <c r="Q1684" s="39">
        <f t="shared" si="267"/>
        <v>0</v>
      </c>
      <c r="R1684" s="40">
        <f t="shared" si="268"/>
        <v>0</v>
      </c>
      <c r="S1684" s="39">
        <f t="shared" si="269"/>
        <v>0</v>
      </c>
    </row>
    <row r="1685" spans="2:19" x14ac:dyDescent="0.3">
      <c r="B1685" s="47"/>
      <c r="C1685" s="45"/>
      <c r="D1685" s="44"/>
      <c r="E1685" s="46"/>
      <c r="F1685" s="45"/>
      <c r="G1685" s="44"/>
      <c r="H1685" s="43"/>
      <c r="I1685" s="39">
        <f t="shared" si="260"/>
        <v>0</v>
      </c>
      <c r="J1685" s="42" t="e">
        <f t="shared" si="261"/>
        <v>#N/A</v>
      </c>
      <c r="K1685" s="42" t="e">
        <f t="shared" si="262"/>
        <v>#N/A</v>
      </c>
      <c r="L1685" s="41" t="e">
        <f t="shared" si="263"/>
        <v>#N/A</v>
      </c>
      <c r="M1685" s="42" t="e">
        <f t="shared" si="264"/>
        <v>#N/A</v>
      </c>
      <c r="N1685" s="41" t="e">
        <f t="shared" si="265"/>
        <v>#N/A</v>
      </c>
      <c r="O1685" s="40" t="e">
        <f t="shared" si="266"/>
        <v>#N/A</v>
      </c>
      <c r="Q1685" s="39">
        <f t="shared" si="267"/>
        <v>0</v>
      </c>
      <c r="R1685" s="40">
        <f t="shared" si="268"/>
        <v>0</v>
      </c>
      <c r="S1685" s="39">
        <f t="shared" si="269"/>
        <v>0</v>
      </c>
    </row>
    <row r="1686" spans="2:19" x14ac:dyDescent="0.3">
      <c r="B1686" s="47"/>
      <c r="C1686" s="45"/>
      <c r="D1686" s="44"/>
      <c r="E1686" s="46"/>
      <c r="F1686" s="45"/>
      <c r="G1686" s="44"/>
      <c r="H1686" s="43"/>
      <c r="I1686" s="39">
        <f t="shared" si="260"/>
        <v>0</v>
      </c>
      <c r="J1686" s="42" t="e">
        <f t="shared" si="261"/>
        <v>#N/A</v>
      </c>
      <c r="K1686" s="42" t="e">
        <f t="shared" si="262"/>
        <v>#N/A</v>
      </c>
      <c r="L1686" s="41" t="e">
        <f t="shared" si="263"/>
        <v>#N/A</v>
      </c>
      <c r="M1686" s="42" t="e">
        <f t="shared" si="264"/>
        <v>#N/A</v>
      </c>
      <c r="N1686" s="41" t="e">
        <f t="shared" si="265"/>
        <v>#N/A</v>
      </c>
      <c r="O1686" s="40" t="e">
        <f t="shared" si="266"/>
        <v>#N/A</v>
      </c>
      <c r="Q1686" s="39">
        <f t="shared" si="267"/>
        <v>0</v>
      </c>
      <c r="R1686" s="40">
        <f t="shared" si="268"/>
        <v>0</v>
      </c>
      <c r="S1686" s="39">
        <f t="shared" si="269"/>
        <v>0</v>
      </c>
    </row>
    <row r="1687" spans="2:19" x14ac:dyDescent="0.3">
      <c r="B1687" s="47"/>
      <c r="C1687" s="45"/>
      <c r="D1687" s="44"/>
      <c r="E1687" s="46"/>
      <c r="F1687" s="45"/>
      <c r="G1687" s="44"/>
      <c r="H1687" s="43"/>
      <c r="I1687" s="39">
        <f t="shared" si="260"/>
        <v>0</v>
      </c>
      <c r="J1687" s="42" t="e">
        <f t="shared" si="261"/>
        <v>#N/A</v>
      </c>
      <c r="K1687" s="42" t="e">
        <f t="shared" si="262"/>
        <v>#N/A</v>
      </c>
      <c r="L1687" s="41" t="e">
        <f t="shared" si="263"/>
        <v>#N/A</v>
      </c>
      <c r="M1687" s="42" t="e">
        <f t="shared" si="264"/>
        <v>#N/A</v>
      </c>
      <c r="N1687" s="41" t="e">
        <f t="shared" si="265"/>
        <v>#N/A</v>
      </c>
      <c r="O1687" s="40" t="e">
        <f t="shared" si="266"/>
        <v>#N/A</v>
      </c>
      <c r="Q1687" s="39">
        <f t="shared" si="267"/>
        <v>0</v>
      </c>
      <c r="R1687" s="40">
        <f t="shared" si="268"/>
        <v>0</v>
      </c>
      <c r="S1687" s="39">
        <f t="shared" si="269"/>
        <v>0</v>
      </c>
    </row>
    <row r="1688" spans="2:19" x14ac:dyDescent="0.3">
      <c r="B1688" s="47"/>
      <c r="C1688" s="45"/>
      <c r="D1688" s="44"/>
      <c r="E1688" s="46"/>
      <c r="F1688" s="45"/>
      <c r="G1688" s="44"/>
      <c r="H1688" s="43"/>
      <c r="I1688" s="39">
        <f t="shared" si="260"/>
        <v>0</v>
      </c>
      <c r="J1688" s="42" t="e">
        <f t="shared" si="261"/>
        <v>#N/A</v>
      </c>
      <c r="K1688" s="42" t="e">
        <f t="shared" si="262"/>
        <v>#N/A</v>
      </c>
      <c r="L1688" s="41" t="e">
        <f t="shared" si="263"/>
        <v>#N/A</v>
      </c>
      <c r="M1688" s="42" t="e">
        <f t="shared" si="264"/>
        <v>#N/A</v>
      </c>
      <c r="N1688" s="41" t="e">
        <f t="shared" si="265"/>
        <v>#N/A</v>
      </c>
      <c r="O1688" s="40" t="e">
        <f t="shared" si="266"/>
        <v>#N/A</v>
      </c>
      <c r="Q1688" s="39">
        <f t="shared" si="267"/>
        <v>0</v>
      </c>
      <c r="R1688" s="40">
        <f t="shared" si="268"/>
        <v>0</v>
      </c>
      <c r="S1688" s="39">
        <f t="shared" si="269"/>
        <v>0</v>
      </c>
    </row>
    <row r="1689" spans="2:19" x14ac:dyDescent="0.3">
      <c r="B1689" s="47"/>
      <c r="C1689" s="45"/>
      <c r="D1689" s="44"/>
      <c r="E1689" s="46"/>
      <c r="F1689" s="45"/>
      <c r="G1689" s="44"/>
      <c r="H1689" s="43"/>
      <c r="I1689" s="39">
        <f t="shared" si="260"/>
        <v>0</v>
      </c>
      <c r="J1689" s="42" t="e">
        <f t="shared" si="261"/>
        <v>#N/A</v>
      </c>
      <c r="K1689" s="42" t="e">
        <f t="shared" si="262"/>
        <v>#N/A</v>
      </c>
      <c r="L1689" s="41" t="e">
        <f t="shared" si="263"/>
        <v>#N/A</v>
      </c>
      <c r="M1689" s="42" t="e">
        <f t="shared" si="264"/>
        <v>#N/A</v>
      </c>
      <c r="N1689" s="41" t="e">
        <f t="shared" si="265"/>
        <v>#N/A</v>
      </c>
      <c r="O1689" s="40" t="e">
        <f t="shared" si="266"/>
        <v>#N/A</v>
      </c>
      <c r="Q1689" s="39">
        <f t="shared" si="267"/>
        <v>0</v>
      </c>
      <c r="R1689" s="40">
        <f t="shared" si="268"/>
        <v>0</v>
      </c>
      <c r="S1689" s="39">
        <f t="shared" si="269"/>
        <v>0</v>
      </c>
    </row>
    <row r="1690" spans="2:19" x14ac:dyDescent="0.3">
      <c r="B1690" s="47"/>
      <c r="C1690" s="45"/>
      <c r="D1690" s="44"/>
      <c r="E1690" s="46"/>
      <c r="F1690" s="45"/>
      <c r="G1690" s="44"/>
      <c r="H1690" s="43"/>
      <c r="I1690" s="39">
        <f t="shared" si="260"/>
        <v>0</v>
      </c>
      <c r="J1690" s="42" t="e">
        <f t="shared" si="261"/>
        <v>#N/A</v>
      </c>
      <c r="K1690" s="42" t="e">
        <f t="shared" si="262"/>
        <v>#N/A</v>
      </c>
      <c r="L1690" s="41" t="e">
        <f t="shared" si="263"/>
        <v>#N/A</v>
      </c>
      <c r="M1690" s="42" t="e">
        <f t="shared" si="264"/>
        <v>#N/A</v>
      </c>
      <c r="N1690" s="41" t="e">
        <f t="shared" si="265"/>
        <v>#N/A</v>
      </c>
      <c r="O1690" s="40" t="e">
        <f t="shared" si="266"/>
        <v>#N/A</v>
      </c>
      <c r="Q1690" s="39">
        <f t="shared" si="267"/>
        <v>0</v>
      </c>
      <c r="R1690" s="40">
        <f t="shared" si="268"/>
        <v>0</v>
      </c>
      <c r="S1690" s="39">
        <f t="shared" si="269"/>
        <v>0</v>
      </c>
    </row>
    <row r="1691" spans="2:19" x14ac:dyDescent="0.3">
      <c r="B1691" s="47"/>
      <c r="C1691" s="45"/>
      <c r="D1691" s="44"/>
      <c r="E1691" s="46"/>
      <c r="F1691" s="45"/>
      <c r="G1691" s="44"/>
      <c r="H1691" s="43"/>
      <c r="I1691" s="39">
        <f t="shared" si="260"/>
        <v>0</v>
      </c>
      <c r="J1691" s="42" t="e">
        <f t="shared" si="261"/>
        <v>#N/A</v>
      </c>
      <c r="K1691" s="42" t="e">
        <f t="shared" si="262"/>
        <v>#N/A</v>
      </c>
      <c r="L1691" s="41" t="e">
        <f t="shared" si="263"/>
        <v>#N/A</v>
      </c>
      <c r="M1691" s="42" t="e">
        <f t="shared" si="264"/>
        <v>#N/A</v>
      </c>
      <c r="N1691" s="41" t="e">
        <f t="shared" si="265"/>
        <v>#N/A</v>
      </c>
      <c r="O1691" s="40" t="e">
        <f t="shared" si="266"/>
        <v>#N/A</v>
      </c>
      <c r="Q1691" s="39">
        <f t="shared" si="267"/>
        <v>0</v>
      </c>
      <c r="R1691" s="40">
        <f t="shared" si="268"/>
        <v>0</v>
      </c>
      <c r="S1691" s="39">
        <f t="shared" si="269"/>
        <v>0</v>
      </c>
    </row>
    <row r="1692" spans="2:19" x14ac:dyDescent="0.3">
      <c r="B1692" s="47"/>
      <c r="C1692" s="45"/>
      <c r="D1692" s="44"/>
      <c r="E1692" s="46"/>
      <c r="F1692" s="45"/>
      <c r="G1692" s="44"/>
      <c r="H1692" s="43"/>
      <c r="I1692" s="39">
        <f t="shared" si="260"/>
        <v>0</v>
      </c>
      <c r="J1692" s="42" t="e">
        <f t="shared" si="261"/>
        <v>#N/A</v>
      </c>
      <c r="K1692" s="42" t="e">
        <f t="shared" si="262"/>
        <v>#N/A</v>
      </c>
      <c r="L1692" s="41" t="e">
        <f t="shared" si="263"/>
        <v>#N/A</v>
      </c>
      <c r="M1692" s="42" t="e">
        <f t="shared" si="264"/>
        <v>#N/A</v>
      </c>
      <c r="N1692" s="41" t="e">
        <f t="shared" si="265"/>
        <v>#N/A</v>
      </c>
      <c r="O1692" s="40" t="e">
        <f t="shared" si="266"/>
        <v>#N/A</v>
      </c>
      <c r="Q1692" s="39">
        <f t="shared" si="267"/>
        <v>0</v>
      </c>
      <c r="R1692" s="40">
        <f t="shared" si="268"/>
        <v>0</v>
      </c>
      <c r="S1692" s="39">
        <f t="shared" si="269"/>
        <v>0</v>
      </c>
    </row>
    <row r="1693" spans="2:19" x14ac:dyDescent="0.3">
      <c r="B1693" s="47"/>
      <c r="C1693" s="45"/>
      <c r="D1693" s="44"/>
      <c r="E1693" s="46"/>
      <c r="F1693" s="45"/>
      <c r="G1693" s="44"/>
      <c r="H1693" s="43"/>
      <c r="I1693" s="39">
        <f t="shared" si="260"/>
        <v>0</v>
      </c>
      <c r="J1693" s="42" t="e">
        <f t="shared" si="261"/>
        <v>#N/A</v>
      </c>
      <c r="K1693" s="42" t="e">
        <f t="shared" si="262"/>
        <v>#N/A</v>
      </c>
      <c r="L1693" s="41" t="e">
        <f t="shared" si="263"/>
        <v>#N/A</v>
      </c>
      <c r="M1693" s="42" t="e">
        <f t="shared" si="264"/>
        <v>#N/A</v>
      </c>
      <c r="N1693" s="41" t="e">
        <f t="shared" si="265"/>
        <v>#N/A</v>
      </c>
      <c r="O1693" s="40" t="e">
        <f t="shared" si="266"/>
        <v>#N/A</v>
      </c>
      <c r="Q1693" s="39">
        <f t="shared" si="267"/>
        <v>0</v>
      </c>
      <c r="R1693" s="40">
        <f t="shared" si="268"/>
        <v>0</v>
      </c>
      <c r="S1693" s="39">
        <f t="shared" si="269"/>
        <v>0</v>
      </c>
    </row>
    <row r="1694" spans="2:19" x14ac:dyDescent="0.3">
      <c r="B1694" s="47"/>
      <c r="C1694" s="45"/>
      <c r="D1694" s="44"/>
      <c r="E1694" s="46"/>
      <c r="F1694" s="45"/>
      <c r="G1694" s="44"/>
      <c r="H1694" s="43"/>
      <c r="I1694" s="39">
        <f t="shared" si="260"/>
        <v>0</v>
      </c>
      <c r="J1694" s="42" t="e">
        <f t="shared" si="261"/>
        <v>#N/A</v>
      </c>
      <c r="K1694" s="42" t="e">
        <f t="shared" si="262"/>
        <v>#N/A</v>
      </c>
      <c r="L1694" s="41" t="e">
        <f t="shared" si="263"/>
        <v>#N/A</v>
      </c>
      <c r="M1694" s="42" t="e">
        <f t="shared" si="264"/>
        <v>#N/A</v>
      </c>
      <c r="N1694" s="41" t="e">
        <f t="shared" si="265"/>
        <v>#N/A</v>
      </c>
      <c r="O1694" s="40" t="e">
        <f t="shared" si="266"/>
        <v>#N/A</v>
      </c>
      <c r="Q1694" s="39">
        <f t="shared" si="267"/>
        <v>0</v>
      </c>
      <c r="R1694" s="40">
        <f t="shared" si="268"/>
        <v>0</v>
      </c>
      <c r="S1694" s="39">
        <f t="shared" si="269"/>
        <v>0</v>
      </c>
    </row>
    <row r="1695" spans="2:19" x14ac:dyDescent="0.3">
      <c r="B1695" s="47"/>
      <c r="C1695" s="45"/>
      <c r="D1695" s="44"/>
      <c r="E1695" s="46"/>
      <c r="F1695" s="45"/>
      <c r="G1695" s="44"/>
      <c r="H1695" s="43"/>
      <c r="I1695" s="39">
        <f t="shared" si="260"/>
        <v>0</v>
      </c>
      <c r="J1695" s="42" t="e">
        <f t="shared" si="261"/>
        <v>#N/A</v>
      </c>
      <c r="K1695" s="42" t="e">
        <f t="shared" si="262"/>
        <v>#N/A</v>
      </c>
      <c r="L1695" s="41" t="e">
        <f t="shared" si="263"/>
        <v>#N/A</v>
      </c>
      <c r="M1695" s="42" t="e">
        <f t="shared" si="264"/>
        <v>#N/A</v>
      </c>
      <c r="N1695" s="41" t="e">
        <f t="shared" si="265"/>
        <v>#N/A</v>
      </c>
      <c r="O1695" s="40" t="e">
        <f t="shared" si="266"/>
        <v>#N/A</v>
      </c>
      <c r="Q1695" s="39">
        <f t="shared" si="267"/>
        <v>0</v>
      </c>
      <c r="R1695" s="40">
        <f t="shared" si="268"/>
        <v>0</v>
      </c>
      <c r="S1695" s="39">
        <f t="shared" si="269"/>
        <v>0</v>
      </c>
    </row>
    <row r="1696" spans="2:19" x14ac:dyDescent="0.3">
      <c r="B1696" s="47"/>
      <c r="C1696" s="45"/>
      <c r="D1696" s="44"/>
      <c r="E1696" s="46"/>
      <c r="F1696" s="45"/>
      <c r="G1696" s="44"/>
      <c r="H1696" s="43"/>
      <c r="I1696" s="39">
        <f t="shared" si="260"/>
        <v>0</v>
      </c>
      <c r="J1696" s="42" t="e">
        <f t="shared" si="261"/>
        <v>#N/A</v>
      </c>
      <c r="K1696" s="42" t="e">
        <f t="shared" si="262"/>
        <v>#N/A</v>
      </c>
      <c r="L1696" s="41" t="e">
        <f t="shared" si="263"/>
        <v>#N/A</v>
      </c>
      <c r="M1696" s="42" t="e">
        <f t="shared" si="264"/>
        <v>#N/A</v>
      </c>
      <c r="N1696" s="41" t="e">
        <f t="shared" si="265"/>
        <v>#N/A</v>
      </c>
      <c r="O1696" s="40" t="e">
        <f t="shared" si="266"/>
        <v>#N/A</v>
      </c>
      <c r="Q1696" s="39">
        <f t="shared" si="267"/>
        <v>0</v>
      </c>
      <c r="R1696" s="40">
        <f t="shared" si="268"/>
        <v>0</v>
      </c>
      <c r="S1696" s="39">
        <f t="shared" si="269"/>
        <v>0</v>
      </c>
    </row>
    <row r="1697" spans="2:19" x14ac:dyDescent="0.3">
      <c r="B1697" s="47"/>
      <c r="C1697" s="45"/>
      <c r="D1697" s="44"/>
      <c r="E1697" s="46"/>
      <c r="F1697" s="45"/>
      <c r="G1697" s="44"/>
      <c r="H1697" s="43"/>
      <c r="I1697" s="39">
        <f t="shared" si="260"/>
        <v>0</v>
      </c>
      <c r="J1697" s="42" t="e">
        <f t="shared" si="261"/>
        <v>#N/A</v>
      </c>
      <c r="K1697" s="42" t="e">
        <f t="shared" si="262"/>
        <v>#N/A</v>
      </c>
      <c r="L1697" s="41" t="e">
        <f t="shared" si="263"/>
        <v>#N/A</v>
      </c>
      <c r="M1697" s="42" t="e">
        <f t="shared" si="264"/>
        <v>#N/A</v>
      </c>
      <c r="N1697" s="41" t="e">
        <f t="shared" si="265"/>
        <v>#N/A</v>
      </c>
      <c r="O1697" s="40" t="e">
        <f t="shared" si="266"/>
        <v>#N/A</v>
      </c>
      <c r="Q1697" s="39">
        <f t="shared" si="267"/>
        <v>0</v>
      </c>
      <c r="R1697" s="40">
        <f t="shared" si="268"/>
        <v>0</v>
      </c>
      <c r="S1697" s="39">
        <f t="shared" si="269"/>
        <v>0</v>
      </c>
    </row>
    <row r="1698" spans="2:19" x14ac:dyDescent="0.3">
      <c r="B1698" s="47"/>
      <c r="C1698" s="45"/>
      <c r="D1698" s="44"/>
      <c r="E1698" s="46"/>
      <c r="F1698" s="45"/>
      <c r="G1698" s="44"/>
      <c r="H1698" s="43"/>
      <c r="I1698" s="39">
        <f t="shared" si="260"/>
        <v>0</v>
      </c>
      <c r="J1698" s="42" t="e">
        <f t="shared" si="261"/>
        <v>#N/A</v>
      </c>
      <c r="K1698" s="42" t="e">
        <f t="shared" si="262"/>
        <v>#N/A</v>
      </c>
      <c r="L1698" s="41" t="e">
        <f t="shared" si="263"/>
        <v>#N/A</v>
      </c>
      <c r="M1698" s="42" t="e">
        <f t="shared" si="264"/>
        <v>#N/A</v>
      </c>
      <c r="N1698" s="41" t="e">
        <f t="shared" si="265"/>
        <v>#N/A</v>
      </c>
      <c r="O1698" s="40" t="e">
        <f t="shared" si="266"/>
        <v>#N/A</v>
      </c>
      <c r="Q1698" s="39">
        <f t="shared" si="267"/>
        <v>0</v>
      </c>
      <c r="R1698" s="40">
        <f t="shared" si="268"/>
        <v>0</v>
      </c>
      <c r="S1698" s="39">
        <f t="shared" si="269"/>
        <v>0</v>
      </c>
    </row>
    <row r="1699" spans="2:19" x14ac:dyDescent="0.3">
      <c r="B1699" s="47"/>
      <c r="C1699" s="45"/>
      <c r="D1699" s="44"/>
      <c r="E1699" s="46"/>
      <c r="F1699" s="45"/>
      <c r="G1699" s="44"/>
      <c r="H1699" s="43"/>
      <c r="I1699" s="39">
        <f t="shared" si="260"/>
        <v>0</v>
      </c>
      <c r="J1699" s="42" t="e">
        <f t="shared" si="261"/>
        <v>#N/A</v>
      </c>
      <c r="K1699" s="42" t="e">
        <f t="shared" si="262"/>
        <v>#N/A</v>
      </c>
      <c r="L1699" s="41" t="e">
        <f t="shared" si="263"/>
        <v>#N/A</v>
      </c>
      <c r="M1699" s="42" t="e">
        <f t="shared" si="264"/>
        <v>#N/A</v>
      </c>
      <c r="N1699" s="41" t="e">
        <f t="shared" si="265"/>
        <v>#N/A</v>
      </c>
      <c r="O1699" s="40" t="e">
        <f t="shared" si="266"/>
        <v>#N/A</v>
      </c>
      <c r="Q1699" s="39">
        <f t="shared" si="267"/>
        <v>0</v>
      </c>
      <c r="R1699" s="40">
        <f t="shared" si="268"/>
        <v>0</v>
      </c>
      <c r="S1699" s="39">
        <f t="shared" si="269"/>
        <v>0</v>
      </c>
    </row>
    <row r="1700" spans="2:19" x14ac:dyDescent="0.3">
      <c r="B1700" s="47"/>
      <c r="C1700" s="45"/>
      <c r="D1700" s="44"/>
      <c r="E1700" s="46"/>
      <c r="F1700" s="45"/>
      <c r="G1700" s="44"/>
      <c r="H1700" s="43"/>
      <c r="I1700" s="39">
        <f t="shared" si="260"/>
        <v>0</v>
      </c>
      <c r="J1700" s="42" t="e">
        <f t="shared" si="261"/>
        <v>#N/A</v>
      </c>
      <c r="K1700" s="42" t="e">
        <f t="shared" si="262"/>
        <v>#N/A</v>
      </c>
      <c r="L1700" s="41" t="e">
        <f t="shared" si="263"/>
        <v>#N/A</v>
      </c>
      <c r="M1700" s="42" t="e">
        <f t="shared" si="264"/>
        <v>#N/A</v>
      </c>
      <c r="N1700" s="41" t="e">
        <f t="shared" si="265"/>
        <v>#N/A</v>
      </c>
      <c r="O1700" s="40" t="e">
        <f t="shared" si="266"/>
        <v>#N/A</v>
      </c>
      <c r="Q1700" s="39">
        <f t="shared" si="267"/>
        <v>0</v>
      </c>
      <c r="R1700" s="40">
        <f t="shared" si="268"/>
        <v>0</v>
      </c>
      <c r="S1700" s="39">
        <f t="shared" si="269"/>
        <v>0</v>
      </c>
    </row>
    <row r="1701" spans="2:19" x14ac:dyDescent="0.3">
      <c r="B1701" s="47"/>
      <c r="C1701" s="45"/>
      <c r="D1701" s="44"/>
      <c r="E1701" s="46"/>
      <c r="F1701" s="45"/>
      <c r="G1701" s="44"/>
      <c r="H1701" s="43"/>
      <c r="I1701" s="39">
        <f t="shared" si="260"/>
        <v>0</v>
      </c>
      <c r="J1701" s="42" t="e">
        <f t="shared" si="261"/>
        <v>#N/A</v>
      </c>
      <c r="K1701" s="42" t="e">
        <f t="shared" si="262"/>
        <v>#N/A</v>
      </c>
      <c r="L1701" s="41" t="e">
        <f t="shared" si="263"/>
        <v>#N/A</v>
      </c>
      <c r="M1701" s="42" t="e">
        <f t="shared" si="264"/>
        <v>#N/A</v>
      </c>
      <c r="N1701" s="41" t="e">
        <f t="shared" si="265"/>
        <v>#N/A</v>
      </c>
      <c r="O1701" s="40" t="e">
        <f t="shared" si="266"/>
        <v>#N/A</v>
      </c>
      <c r="Q1701" s="39">
        <f t="shared" si="267"/>
        <v>0</v>
      </c>
      <c r="R1701" s="40">
        <f t="shared" si="268"/>
        <v>0</v>
      </c>
      <c r="S1701" s="39">
        <f t="shared" si="269"/>
        <v>0</v>
      </c>
    </row>
    <row r="1702" spans="2:19" x14ac:dyDescent="0.3">
      <c r="B1702" s="47"/>
      <c r="C1702" s="45"/>
      <c r="D1702" s="44"/>
      <c r="E1702" s="46"/>
      <c r="F1702" s="45"/>
      <c r="G1702" s="44"/>
      <c r="H1702" s="43"/>
      <c r="I1702" s="39">
        <f t="shared" si="260"/>
        <v>0</v>
      </c>
      <c r="J1702" s="42" t="e">
        <f t="shared" si="261"/>
        <v>#N/A</v>
      </c>
      <c r="K1702" s="42" t="e">
        <f t="shared" si="262"/>
        <v>#N/A</v>
      </c>
      <c r="L1702" s="41" t="e">
        <f t="shared" si="263"/>
        <v>#N/A</v>
      </c>
      <c r="M1702" s="42" t="e">
        <f t="shared" si="264"/>
        <v>#N/A</v>
      </c>
      <c r="N1702" s="41" t="e">
        <f t="shared" si="265"/>
        <v>#N/A</v>
      </c>
      <c r="O1702" s="40" t="e">
        <f t="shared" si="266"/>
        <v>#N/A</v>
      </c>
      <c r="Q1702" s="39">
        <f t="shared" si="267"/>
        <v>0</v>
      </c>
      <c r="R1702" s="40">
        <f t="shared" si="268"/>
        <v>0</v>
      </c>
      <c r="S1702" s="39">
        <f t="shared" si="269"/>
        <v>0</v>
      </c>
    </row>
    <row r="1703" spans="2:19" x14ac:dyDescent="0.3">
      <c r="B1703" s="47"/>
      <c r="C1703" s="45"/>
      <c r="D1703" s="44"/>
      <c r="E1703" s="46"/>
      <c r="F1703" s="45"/>
      <c r="G1703" s="44"/>
      <c r="H1703" s="43"/>
      <c r="I1703" s="39">
        <f t="shared" si="260"/>
        <v>0</v>
      </c>
      <c r="J1703" s="42" t="e">
        <f t="shared" si="261"/>
        <v>#N/A</v>
      </c>
      <c r="K1703" s="42" t="e">
        <f t="shared" si="262"/>
        <v>#N/A</v>
      </c>
      <c r="L1703" s="41" t="e">
        <f t="shared" si="263"/>
        <v>#N/A</v>
      </c>
      <c r="M1703" s="42" t="e">
        <f t="shared" si="264"/>
        <v>#N/A</v>
      </c>
      <c r="N1703" s="41" t="e">
        <f t="shared" si="265"/>
        <v>#N/A</v>
      </c>
      <c r="O1703" s="40" t="e">
        <f t="shared" si="266"/>
        <v>#N/A</v>
      </c>
      <c r="Q1703" s="39">
        <f t="shared" si="267"/>
        <v>0</v>
      </c>
      <c r="R1703" s="40">
        <f t="shared" si="268"/>
        <v>0</v>
      </c>
      <c r="S1703" s="39">
        <f t="shared" si="269"/>
        <v>0</v>
      </c>
    </row>
    <row r="1704" spans="2:19" x14ac:dyDescent="0.3">
      <c r="B1704" s="47"/>
      <c r="C1704" s="45"/>
      <c r="D1704" s="44"/>
      <c r="E1704" s="46"/>
      <c r="F1704" s="45"/>
      <c r="G1704" s="44"/>
      <c r="H1704" s="43"/>
      <c r="I1704" s="39">
        <f t="shared" si="260"/>
        <v>0</v>
      </c>
      <c r="J1704" s="42" t="e">
        <f t="shared" si="261"/>
        <v>#N/A</v>
      </c>
      <c r="K1704" s="42" t="e">
        <f t="shared" si="262"/>
        <v>#N/A</v>
      </c>
      <c r="L1704" s="41" t="e">
        <f t="shared" si="263"/>
        <v>#N/A</v>
      </c>
      <c r="M1704" s="42" t="e">
        <f t="shared" si="264"/>
        <v>#N/A</v>
      </c>
      <c r="N1704" s="41" t="e">
        <f t="shared" si="265"/>
        <v>#N/A</v>
      </c>
      <c r="O1704" s="40" t="e">
        <f t="shared" si="266"/>
        <v>#N/A</v>
      </c>
      <c r="Q1704" s="39">
        <f t="shared" si="267"/>
        <v>0</v>
      </c>
      <c r="R1704" s="40">
        <f t="shared" si="268"/>
        <v>0</v>
      </c>
      <c r="S1704" s="39">
        <f t="shared" si="269"/>
        <v>0</v>
      </c>
    </row>
    <row r="1705" spans="2:19" x14ac:dyDescent="0.3">
      <c r="B1705" s="47"/>
      <c r="C1705" s="45"/>
      <c r="D1705" s="44"/>
      <c r="E1705" s="46"/>
      <c r="F1705" s="45"/>
      <c r="G1705" s="44"/>
      <c r="H1705" s="43"/>
      <c r="I1705" s="39">
        <f t="shared" si="260"/>
        <v>0</v>
      </c>
      <c r="J1705" s="42" t="e">
        <f t="shared" si="261"/>
        <v>#N/A</v>
      </c>
      <c r="K1705" s="42" t="e">
        <f t="shared" si="262"/>
        <v>#N/A</v>
      </c>
      <c r="L1705" s="41" t="e">
        <f t="shared" si="263"/>
        <v>#N/A</v>
      </c>
      <c r="M1705" s="42" t="e">
        <f t="shared" si="264"/>
        <v>#N/A</v>
      </c>
      <c r="N1705" s="41" t="e">
        <f t="shared" si="265"/>
        <v>#N/A</v>
      </c>
      <c r="O1705" s="40" t="e">
        <f t="shared" si="266"/>
        <v>#N/A</v>
      </c>
      <c r="Q1705" s="39">
        <f t="shared" si="267"/>
        <v>0</v>
      </c>
      <c r="R1705" s="40">
        <f t="shared" si="268"/>
        <v>0</v>
      </c>
      <c r="S1705" s="39">
        <f t="shared" si="269"/>
        <v>0</v>
      </c>
    </row>
    <row r="1706" spans="2:19" x14ac:dyDescent="0.3">
      <c r="B1706" s="47"/>
      <c r="C1706" s="45"/>
      <c r="D1706" s="44"/>
      <c r="E1706" s="46"/>
      <c r="F1706" s="45"/>
      <c r="G1706" s="44"/>
      <c r="H1706" s="43"/>
      <c r="I1706" s="39">
        <f t="shared" si="260"/>
        <v>0</v>
      </c>
      <c r="J1706" s="42" t="e">
        <f t="shared" si="261"/>
        <v>#N/A</v>
      </c>
      <c r="K1706" s="42" t="e">
        <f t="shared" si="262"/>
        <v>#N/A</v>
      </c>
      <c r="L1706" s="41" t="e">
        <f t="shared" si="263"/>
        <v>#N/A</v>
      </c>
      <c r="M1706" s="42" t="e">
        <f t="shared" si="264"/>
        <v>#N/A</v>
      </c>
      <c r="N1706" s="41" t="e">
        <f t="shared" si="265"/>
        <v>#N/A</v>
      </c>
      <c r="O1706" s="40" t="e">
        <f t="shared" si="266"/>
        <v>#N/A</v>
      </c>
      <c r="Q1706" s="39">
        <f t="shared" si="267"/>
        <v>0</v>
      </c>
      <c r="R1706" s="40">
        <f t="shared" si="268"/>
        <v>0</v>
      </c>
      <c r="S1706" s="39">
        <f t="shared" si="269"/>
        <v>0</v>
      </c>
    </row>
    <row r="1707" spans="2:19" x14ac:dyDescent="0.3">
      <c r="B1707" s="47"/>
      <c r="C1707" s="45"/>
      <c r="D1707" s="44"/>
      <c r="E1707" s="46"/>
      <c r="F1707" s="45"/>
      <c r="G1707" s="44"/>
      <c r="H1707" s="43"/>
      <c r="I1707" s="39">
        <f t="shared" si="260"/>
        <v>0</v>
      </c>
      <c r="J1707" s="42" t="e">
        <f t="shared" si="261"/>
        <v>#N/A</v>
      </c>
      <c r="K1707" s="42" t="e">
        <f t="shared" si="262"/>
        <v>#N/A</v>
      </c>
      <c r="L1707" s="41" t="e">
        <f t="shared" si="263"/>
        <v>#N/A</v>
      </c>
      <c r="M1707" s="42" t="e">
        <f t="shared" si="264"/>
        <v>#N/A</v>
      </c>
      <c r="N1707" s="41" t="e">
        <f t="shared" si="265"/>
        <v>#N/A</v>
      </c>
      <c r="O1707" s="40" t="e">
        <f t="shared" si="266"/>
        <v>#N/A</v>
      </c>
      <c r="Q1707" s="39">
        <f t="shared" si="267"/>
        <v>0</v>
      </c>
      <c r="R1707" s="40">
        <f t="shared" si="268"/>
        <v>0</v>
      </c>
      <c r="S1707" s="39">
        <f t="shared" si="269"/>
        <v>0</v>
      </c>
    </row>
    <row r="1708" spans="2:19" x14ac:dyDescent="0.3">
      <c r="B1708" s="47"/>
      <c r="C1708" s="45"/>
      <c r="D1708" s="44"/>
      <c r="E1708" s="46"/>
      <c r="F1708" s="45"/>
      <c r="G1708" s="44"/>
      <c r="H1708" s="43"/>
      <c r="I1708" s="39">
        <f t="shared" si="260"/>
        <v>0</v>
      </c>
      <c r="J1708" s="42" t="e">
        <f t="shared" si="261"/>
        <v>#N/A</v>
      </c>
      <c r="K1708" s="42" t="e">
        <f t="shared" si="262"/>
        <v>#N/A</v>
      </c>
      <c r="L1708" s="41" t="e">
        <f t="shared" si="263"/>
        <v>#N/A</v>
      </c>
      <c r="M1708" s="42" t="e">
        <f t="shared" si="264"/>
        <v>#N/A</v>
      </c>
      <c r="N1708" s="41" t="e">
        <f t="shared" si="265"/>
        <v>#N/A</v>
      </c>
      <c r="O1708" s="40" t="e">
        <f t="shared" si="266"/>
        <v>#N/A</v>
      </c>
      <c r="Q1708" s="39">
        <f t="shared" si="267"/>
        <v>0</v>
      </c>
      <c r="R1708" s="40">
        <f t="shared" si="268"/>
        <v>0</v>
      </c>
      <c r="S1708" s="39">
        <f t="shared" si="269"/>
        <v>0</v>
      </c>
    </row>
    <row r="1709" spans="2:19" x14ac:dyDescent="0.3">
      <c r="B1709" s="47"/>
      <c r="C1709" s="45"/>
      <c r="D1709" s="44"/>
      <c r="E1709" s="46"/>
      <c r="F1709" s="45"/>
      <c r="G1709" s="44"/>
      <c r="H1709" s="43"/>
      <c r="I1709" s="39">
        <f t="shared" si="260"/>
        <v>0</v>
      </c>
      <c r="J1709" s="42" t="e">
        <f t="shared" si="261"/>
        <v>#N/A</v>
      </c>
      <c r="K1709" s="42" t="e">
        <f t="shared" si="262"/>
        <v>#N/A</v>
      </c>
      <c r="L1709" s="41" t="e">
        <f t="shared" si="263"/>
        <v>#N/A</v>
      </c>
      <c r="M1709" s="42" t="e">
        <f t="shared" si="264"/>
        <v>#N/A</v>
      </c>
      <c r="N1709" s="41" t="e">
        <f t="shared" si="265"/>
        <v>#N/A</v>
      </c>
      <c r="O1709" s="40" t="e">
        <f t="shared" si="266"/>
        <v>#N/A</v>
      </c>
      <c r="Q1709" s="39">
        <f t="shared" si="267"/>
        <v>0</v>
      </c>
      <c r="R1709" s="40">
        <f t="shared" si="268"/>
        <v>0</v>
      </c>
      <c r="S1709" s="39">
        <f t="shared" si="269"/>
        <v>0</v>
      </c>
    </row>
    <row r="1710" spans="2:19" x14ac:dyDescent="0.3">
      <c r="B1710" s="47"/>
      <c r="C1710" s="45"/>
      <c r="D1710" s="44"/>
      <c r="E1710" s="46"/>
      <c r="F1710" s="45"/>
      <c r="G1710" s="44"/>
      <c r="H1710" s="43"/>
      <c r="I1710" s="39">
        <f t="shared" si="260"/>
        <v>0</v>
      </c>
      <c r="J1710" s="42" t="e">
        <f t="shared" si="261"/>
        <v>#N/A</v>
      </c>
      <c r="K1710" s="42" t="e">
        <f t="shared" si="262"/>
        <v>#N/A</v>
      </c>
      <c r="L1710" s="41" t="e">
        <f t="shared" si="263"/>
        <v>#N/A</v>
      </c>
      <c r="M1710" s="42" t="e">
        <f t="shared" si="264"/>
        <v>#N/A</v>
      </c>
      <c r="N1710" s="41" t="e">
        <f t="shared" si="265"/>
        <v>#N/A</v>
      </c>
      <c r="O1710" s="40" t="e">
        <f t="shared" si="266"/>
        <v>#N/A</v>
      </c>
      <c r="Q1710" s="39">
        <f t="shared" si="267"/>
        <v>0</v>
      </c>
      <c r="R1710" s="40">
        <f t="shared" si="268"/>
        <v>0</v>
      </c>
      <c r="S1710" s="39">
        <f t="shared" si="269"/>
        <v>0</v>
      </c>
    </row>
    <row r="1711" spans="2:19" x14ac:dyDescent="0.3">
      <c r="B1711" s="47"/>
      <c r="C1711" s="45"/>
      <c r="D1711" s="44"/>
      <c r="E1711" s="46"/>
      <c r="F1711" s="45"/>
      <c r="G1711" s="44"/>
      <c r="H1711" s="43"/>
      <c r="I1711" s="39">
        <f t="shared" si="260"/>
        <v>0</v>
      </c>
      <c r="J1711" s="42" t="e">
        <f t="shared" si="261"/>
        <v>#N/A</v>
      </c>
      <c r="K1711" s="42" t="e">
        <f t="shared" si="262"/>
        <v>#N/A</v>
      </c>
      <c r="L1711" s="41" t="e">
        <f t="shared" si="263"/>
        <v>#N/A</v>
      </c>
      <c r="M1711" s="42" t="e">
        <f t="shared" si="264"/>
        <v>#N/A</v>
      </c>
      <c r="N1711" s="41" t="e">
        <f t="shared" si="265"/>
        <v>#N/A</v>
      </c>
      <c r="O1711" s="40" t="e">
        <f t="shared" si="266"/>
        <v>#N/A</v>
      </c>
      <c r="Q1711" s="39">
        <f t="shared" si="267"/>
        <v>0</v>
      </c>
      <c r="R1711" s="40">
        <f t="shared" si="268"/>
        <v>0</v>
      </c>
      <c r="S1711" s="39">
        <f t="shared" si="269"/>
        <v>0</v>
      </c>
    </row>
    <row r="1712" spans="2:19" x14ac:dyDescent="0.3">
      <c r="B1712" s="47"/>
      <c r="C1712" s="45"/>
      <c r="D1712" s="44"/>
      <c r="E1712" s="46"/>
      <c r="F1712" s="45"/>
      <c r="G1712" s="44"/>
      <c r="H1712" s="43"/>
      <c r="I1712" s="39">
        <f t="shared" si="260"/>
        <v>0</v>
      </c>
      <c r="J1712" s="42" t="e">
        <f t="shared" si="261"/>
        <v>#N/A</v>
      </c>
      <c r="K1712" s="42" t="e">
        <f t="shared" si="262"/>
        <v>#N/A</v>
      </c>
      <c r="L1712" s="41" t="e">
        <f t="shared" si="263"/>
        <v>#N/A</v>
      </c>
      <c r="M1712" s="42" t="e">
        <f t="shared" si="264"/>
        <v>#N/A</v>
      </c>
      <c r="N1712" s="41" t="e">
        <f t="shared" si="265"/>
        <v>#N/A</v>
      </c>
      <c r="O1712" s="40" t="e">
        <f t="shared" si="266"/>
        <v>#N/A</v>
      </c>
      <c r="Q1712" s="39">
        <f t="shared" si="267"/>
        <v>0</v>
      </c>
      <c r="R1712" s="40">
        <f t="shared" si="268"/>
        <v>0</v>
      </c>
      <c r="S1712" s="39">
        <f t="shared" si="269"/>
        <v>0</v>
      </c>
    </row>
    <row r="1713" spans="2:19" x14ac:dyDescent="0.3">
      <c r="B1713" s="47"/>
      <c r="C1713" s="45"/>
      <c r="D1713" s="44"/>
      <c r="E1713" s="46"/>
      <c r="F1713" s="45"/>
      <c r="G1713" s="44"/>
      <c r="H1713" s="43"/>
      <c r="I1713" s="39">
        <f t="shared" si="260"/>
        <v>0</v>
      </c>
      <c r="J1713" s="42" t="e">
        <f t="shared" si="261"/>
        <v>#N/A</v>
      </c>
      <c r="K1713" s="42" t="e">
        <f t="shared" si="262"/>
        <v>#N/A</v>
      </c>
      <c r="L1713" s="41" t="e">
        <f t="shared" si="263"/>
        <v>#N/A</v>
      </c>
      <c r="M1713" s="42" t="e">
        <f t="shared" si="264"/>
        <v>#N/A</v>
      </c>
      <c r="N1713" s="41" t="e">
        <f t="shared" si="265"/>
        <v>#N/A</v>
      </c>
      <c r="O1713" s="40" t="e">
        <f t="shared" si="266"/>
        <v>#N/A</v>
      </c>
      <c r="Q1713" s="39">
        <f t="shared" si="267"/>
        <v>0</v>
      </c>
      <c r="R1713" s="40">
        <f t="shared" si="268"/>
        <v>0</v>
      </c>
      <c r="S1713" s="39">
        <f t="shared" si="269"/>
        <v>0</v>
      </c>
    </row>
    <row r="1714" spans="2:19" x14ac:dyDescent="0.3">
      <c r="B1714" s="47"/>
      <c r="C1714" s="45"/>
      <c r="D1714" s="44"/>
      <c r="E1714" s="46"/>
      <c r="F1714" s="45"/>
      <c r="G1714" s="44"/>
      <c r="H1714" s="43"/>
      <c r="I1714" s="39">
        <f t="shared" si="260"/>
        <v>0</v>
      </c>
      <c r="J1714" s="42" t="e">
        <f t="shared" si="261"/>
        <v>#N/A</v>
      </c>
      <c r="K1714" s="42" t="e">
        <f t="shared" si="262"/>
        <v>#N/A</v>
      </c>
      <c r="L1714" s="41" t="e">
        <f t="shared" si="263"/>
        <v>#N/A</v>
      </c>
      <c r="M1714" s="42" t="e">
        <f t="shared" si="264"/>
        <v>#N/A</v>
      </c>
      <c r="N1714" s="41" t="e">
        <f t="shared" si="265"/>
        <v>#N/A</v>
      </c>
      <c r="O1714" s="40" t="e">
        <f t="shared" si="266"/>
        <v>#N/A</v>
      </c>
      <c r="Q1714" s="39">
        <f t="shared" si="267"/>
        <v>0</v>
      </c>
      <c r="R1714" s="40">
        <f t="shared" si="268"/>
        <v>0</v>
      </c>
      <c r="S1714" s="39">
        <f t="shared" si="269"/>
        <v>0</v>
      </c>
    </row>
    <row r="1715" spans="2:19" x14ac:dyDescent="0.3">
      <c r="B1715" s="47"/>
      <c r="C1715" s="45"/>
      <c r="D1715" s="44"/>
      <c r="E1715" s="46"/>
      <c r="F1715" s="45"/>
      <c r="G1715" s="44"/>
      <c r="H1715" s="43"/>
      <c r="I1715" s="39">
        <f t="shared" si="260"/>
        <v>0</v>
      </c>
      <c r="J1715" s="42" t="e">
        <f t="shared" si="261"/>
        <v>#N/A</v>
      </c>
      <c r="K1715" s="42" t="e">
        <f t="shared" si="262"/>
        <v>#N/A</v>
      </c>
      <c r="L1715" s="41" t="e">
        <f t="shared" si="263"/>
        <v>#N/A</v>
      </c>
      <c r="M1715" s="42" t="e">
        <f t="shared" si="264"/>
        <v>#N/A</v>
      </c>
      <c r="N1715" s="41" t="e">
        <f t="shared" si="265"/>
        <v>#N/A</v>
      </c>
      <c r="O1715" s="40" t="e">
        <f t="shared" si="266"/>
        <v>#N/A</v>
      </c>
      <c r="Q1715" s="39">
        <f t="shared" si="267"/>
        <v>0</v>
      </c>
      <c r="R1715" s="40">
        <f t="shared" si="268"/>
        <v>0</v>
      </c>
      <c r="S1715" s="39">
        <f t="shared" si="269"/>
        <v>0</v>
      </c>
    </row>
    <row r="1716" spans="2:19" x14ac:dyDescent="0.3">
      <c r="B1716" s="47"/>
      <c r="C1716" s="45"/>
      <c r="D1716" s="44"/>
      <c r="E1716" s="46"/>
      <c r="F1716" s="45"/>
      <c r="G1716" s="44"/>
      <c r="H1716" s="43"/>
      <c r="I1716" s="39">
        <f t="shared" si="260"/>
        <v>0</v>
      </c>
      <c r="J1716" s="42" t="e">
        <f t="shared" si="261"/>
        <v>#N/A</v>
      </c>
      <c r="K1716" s="42" t="e">
        <f t="shared" si="262"/>
        <v>#N/A</v>
      </c>
      <c r="L1716" s="41" t="e">
        <f t="shared" si="263"/>
        <v>#N/A</v>
      </c>
      <c r="M1716" s="42" t="e">
        <f t="shared" si="264"/>
        <v>#N/A</v>
      </c>
      <c r="N1716" s="41" t="e">
        <f t="shared" si="265"/>
        <v>#N/A</v>
      </c>
      <c r="O1716" s="40" t="e">
        <f t="shared" si="266"/>
        <v>#N/A</v>
      </c>
      <c r="Q1716" s="39">
        <f t="shared" si="267"/>
        <v>0</v>
      </c>
      <c r="R1716" s="40">
        <f t="shared" si="268"/>
        <v>0</v>
      </c>
      <c r="S1716" s="39">
        <f t="shared" si="269"/>
        <v>0</v>
      </c>
    </row>
    <row r="1717" spans="2:19" x14ac:dyDescent="0.3">
      <c r="B1717" s="47"/>
      <c r="C1717" s="45"/>
      <c r="D1717" s="44"/>
      <c r="E1717" s="46"/>
      <c r="F1717" s="45"/>
      <c r="G1717" s="44"/>
      <c r="H1717" s="43"/>
      <c r="I1717" s="39">
        <f t="shared" si="260"/>
        <v>0</v>
      </c>
      <c r="J1717" s="42" t="e">
        <f t="shared" si="261"/>
        <v>#N/A</v>
      </c>
      <c r="K1717" s="42" t="e">
        <f t="shared" si="262"/>
        <v>#N/A</v>
      </c>
      <c r="L1717" s="41" t="e">
        <f t="shared" si="263"/>
        <v>#N/A</v>
      </c>
      <c r="M1717" s="42" t="e">
        <f t="shared" si="264"/>
        <v>#N/A</v>
      </c>
      <c r="N1717" s="41" t="e">
        <f t="shared" si="265"/>
        <v>#N/A</v>
      </c>
      <c r="O1717" s="40" t="e">
        <f t="shared" si="266"/>
        <v>#N/A</v>
      </c>
      <c r="Q1717" s="39">
        <f t="shared" si="267"/>
        <v>0</v>
      </c>
      <c r="R1717" s="40">
        <f t="shared" si="268"/>
        <v>0</v>
      </c>
      <c r="S1717" s="39">
        <f t="shared" si="269"/>
        <v>0</v>
      </c>
    </row>
    <row r="1718" spans="2:19" x14ac:dyDescent="0.3">
      <c r="B1718" s="47"/>
      <c r="C1718" s="45"/>
      <c r="D1718" s="44"/>
      <c r="E1718" s="46"/>
      <c r="F1718" s="45"/>
      <c r="G1718" s="44"/>
      <c r="H1718" s="43"/>
      <c r="I1718" s="39">
        <f t="shared" si="260"/>
        <v>0</v>
      </c>
      <c r="J1718" s="42" t="e">
        <f t="shared" si="261"/>
        <v>#N/A</v>
      </c>
      <c r="K1718" s="42" t="e">
        <f t="shared" si="262"/>
        <v>#N/A</v>
      </c>
      <c r="L1718" s="41" t="e">
        <f t="shared" si="263"/>
        <v>#N/A</v>
      </c>
      <c r="M1718" s="42" t="e">
        <f t="shared" si="264"/>
        <v>#N/A</v>
      </c>
      <c r="N1718" s="41" t="e">
        <f t="shared" si="265"/>
        <v>#N/A</v>
      </c>
      <c r="O1718" s="40" t="e">
        <f t="shared" si="266"/>
        <v>#N/A</v>
      </c>
      <c r="Q1718" s="39">
        <f t="shared" si="267"/>
        <v>0</v>
      </c>
      <c r="R1718" s="40">
        <f t="shared" si="268"/>
        <v>0</v>
      </c>
      <c r="S1718" s="39">
        <f t="shared" si="269"/>
        <v>0</v>
      </c>
    </row>
    <row r="1719" spans="2:19" x14ac:dyDescent="0.3">
      <c r="B1719" s="47"/>
      <c r="C1719" s="45"/>
      <c r="D1719" s="44"/>
      <c r="E1719" s="46"/>
      <c r="F1719" s="45"/>
      <c r="G1719" s="44"/>
      <c r="H1719" s="43"/>
      <c r="I1719" s="39">
        <f t="shared" si="260"/>
        <v>0</v>
      </c>
      <c r="J1719" s="42" t="e">
        <f t="shared" si="261"/>
        <v>#N/A</v>
      </c>
      <c r="K1719" s="42" t="e">
        <f t="shared" si="262"/>
        <v>#N/A</v>
      </c>
      <c r="L1719" s="41" t="e">
        <f t="shared" si="263"/>
        <v>#N/A</v>
      </c>
      <c r="M1719" s="42" t="e">
        <f t="shared" si="264"/>
        <v>#N/A</v>
      </c>
      <c r="N1719" s="41" t="e">
        <f t="shared" si="265"/>
        <v>#N/A</v>
      </c>
      <c r="O1719" s="40" t="e">
        <f t="shared" si="266"/>
        <v>#N/A</v>
      </c>
      <c r="Q1719" s="39">
        <f t="shared" si="267"/>
        <v>0</v>
      </c>
      <c r="R1719" s="40">
        <f t="shared" si="268"/>
        <v>0</v>
      </c>
      <c r="S1719" s="39">
        <f t="shared" si="269"/>
        <v>0</v>
      </c>
    </row>
    <row r="1720" spans="2:19" x14ac:dyDescent="0.3">
      <c r="B1720" s="47"/>
      <c r="C1720" s="45"/>
      <c r="D1720" s="44"/>
      <c r="E1720" s="46"/>
      <c r="F1720" s="45"/>
      <c r="G1720" s="44"/>
      <c r="H1720" s="43"/>
      <c r="I1720" s="39">
        <f t="shared" si="260"/>
        <v>0</v>
      </c>
      <c r="J1720" s="42" t="e">
        <f t="shared" si="261"/>
        <v>#N/A</v>
      </c>
      <c r="K1720" s="42" t="e">
        <f t="shared" si="262"/>
        <v>#N/A</v>
      </c>
      <c r="L1720" s="41" t="e">
        <f t="shared" si="263"/>
        <v>#N/A</v>
      </c>
      <c r="M1720" s="42" t="e">
        <f t="shared" si="264"/>
        <v>#N/A</v>
      </c>
      <c r="N1720" s="41" t="e">
        <f t="shared" si="265"/>
        <v>#N/A</v>
      </c>
      <c r="O1720" s="40" t="e">
        <f t="shared" si="266"/>
        <v>#N/A</v>
      </c>
      <c r="Q1720" s="39">
        <f t="shared" si="267"/>
        <v>0</v>
      </c>
      <c r="R1720" s="40">
        <f t="shared" si="268"/>
        <v>0</v>
      </c>
      <c r="S1720" s="39">
        <f t="shared" si="269"/>
        <v>0</v>
      </c>
    </row>
    <row r="1721" spans="2:19" x14ac:dyDescent="0.3">
      <c r="B1721" s="47"/>
      <c r="C1721" s="45"/>
      <c r="D1721" s="44"/>
      <c r="E1721" s="46"/>
      <c r="F1721" s="45"/>
      <c r="G1721" s="44"/>
      <c r="H1721" s="43"/>
      <c r="I1721" s="39">
        <f t="shared" si="260"/>
        <v>0</v>
      </c>
      <c r="J1721" s="42" t="e">
        <f t="shared" si="261"/>
        <v>#N/A</v>
      </c>
      <c r="K1721" s="42" t="e">
        <f t="shared" si="262"/>
        <v>#N/A</v>
      </c>
      <c r="L1721" s="41" t="e">
        <f t="shared" si="263"/>
        <v>#N/A</v>
      </c>
      <c r="M1721" s="42" t="e">
        <f t="shared" si="264"/>
        <v>#N/A</v>
      </c>
      <c r="N1721" s="41" t="e">
        <f t="shared" si="265"/>
        <v>#N/A</v>
      </c>
      <c r="O1721" s="40" t="e">
        <f t="shared" si="266"/>
        <v>#N/A</v>
      </c>
      <c r="Q1721" s="39">
        <f t="shared" si="267"/>
        <v>0</v>
      </c>
      <c r="R1721" s="40">
        <f t="shared" si="268"/>
        <v>0</v>
      </c>
      <c r="S1721" s="39">
        <f t="shared" si="269"/>
        <v>0</v>
      </c>
    </row>
    <row r="1722" spans="2:19" x14ac:dyDescent="0.3">
      <c r="B1722" s="47"/>
      <c r="C1722" s="45"/>
      <c r="D1722" s="44"/>
      <c r="E1722" s="46"/>
      <c r="F1722" s="45"/>
      <c r="G1722" s="44"/>
      <c r="H1722" s="43"/>
      <c r="I1722" s="39">
        <f t="shared" si="260"/>
        <v>0</v>
      </c>
      <c r="J1722" s="42" t="e">
        <f t="shared" si="261"/>
        <v>#N/A</v>
      </c>
      <c r="K1722" s="42" t="e">
        <f t="shared" si="262"/>
        <v>#N/A</v>
      </c>
      <c r="L1722" s="41" t="e">
        <f t="shared" si="263"/>
        <v>#N/A</v>
      </c>
      <c r="M1722" s="42" t="e">
        <f t="shared" si="264"/>
        <v>#N/A</v>
      </c>
      <c r="N1722" s="41" t="e">
        <f t="shared" si="265"/>
        <v>#N/A</v>
      </c>
      <c r="O1722" s="40" t="e">
        <f t="shared" si="266"/>
        <v>#N/A</v>
      </c>
      <c r="Q1722" s="39">
        <f t="shared" si="267"/>
        <v>0</v>
      </c>
      <c r="R1722" s="40">
        <f t="shared" si="268"/>
        <v>0</v>
      </c>
      <c r="S1722" s="39">
        <f t="shared" si="269"/>
        <v>0</v>
      </c>
    </row>
    <row r="1723" spans="2:19" x14ac:dyDescent="0.3">
      <c r="B1723" s="47"/>
      <c r="C1723" s="45"/>
      <c r="D1723" s="44"/>
      <c r="E1723" s="46"/>
      <c r="F1723" s="45"/>
      <c r="G1723" s="44"/>
      <c r="H1723" s="43"/>
      <c r="I1723" s="39">
        <f t="shared" si="260"/>
        <v>0</v>
      </c>
      <c r="J1723" s="42" t="e">
        <f t="shared" si="261"/>
        <v>#N/A</v>
      </c>
      <c r="K1723" s="42" t="e">
        <f t="shared" si="262"/>
        <v>#N/A</v>
      </c>
      <c r="L1723" s="41" t="e">
        <f t="shared" si="263"/>
        <v>#N/A</v>
      </c>
      <c r="M1723" s="42" t="e">
        <f t="shared" si="264"/>
        <v>#N/A</v>
      </c>
      <c r="N1723" s="41" t="e">
        <f t="shared" si="265"/>
        <v>#N/A</v>
      </c>
      <c r="O1723" s="40" t="e">
        <f t="shared" si="266"/>
        <v>#N/A</v>
      </c>
      <c r="Q1723" s="39">
        <f t="shared" si="267"/>
        <v>0</v>
      </c>
      <c r="R1723" s="40">
        <f t="shared" si="268"/>
        <v>0</v>
      </c>
      <c r="S1723" s="39">
        <f t="shared" si="269"/>
        <v>0</v>
      </c>
    </row>
    <row r="1724" spans="2:19" x14ac:dyDescent="0.3">
      <c r="B1724" s="47"/>
      <c r="C1724" s="45"/>
      <c r="D1724" s="44"/>
      <c r="E1724" s="46"/>
      <c r="F1724" s="45"/>
      <c r="G1724" s="44"/>
      <c r="H1724" s="43"/>
      <c r="I1724" s="39">
        <f t="shared" si="260"/>
        <v>0</v>
      </c>
      <c r="J1724" s="42" t="e">
        <f t="shared" si="261"/>
        <v>#N/A</v>
      </c>
      <c r="K1724" s="42" t="e">
        <f t="shared" si="262"/>
        <v>#N/A</v>
      </c>
      <c r="L1724" s="41" t="e">
        <f t="shared" si="263"/>
        <v>#N/A</v>
      </c>
      <c r="M1724" s="42" t="e">
        <f t="shared" si="264"/>
        <v>#N/A</v>
      </c>
      <c r="N1724" s="41" t="e">
        <f t="shared" si="265"/>
        <v>#N/A</v>
      </c>
      <c r="O1724" s="40" t="e">
        <f t="shared" si="266"/>
        <v>#N/A</v>
      </c>
      <c r="Q1724" s="39">
        <f t="shared" si="267"/>
        <v>0</v>
      </c>
      <c r="R1724" s="40">
        <f t="shared" si="268"/>
        <v>0</v>
      </c>
      <c r="S1724" s="39">
        <f t="shared" si="269"/>
        <v>0</v>
      </c>
    </row>
    <row r="1725" spans="2:19" x14ac:dyDescent="0.3">
      <c r="B1725" s="47"/>
      <c r="C1725" s="45"/>
      <c r="D1725" s="44"/>
      <c r="E1725" s="46"/>
      <c r="F1725" s="45"/>
      <c r="G1725" s="44"/>
      <c r="H1725" s="43"/>
      <c r="I1725" s="39">
        <f t="shared" si="260"/>
        <v>0</v>
      </c>
      <c r="J1725" s="42" t="e">
        <f t="shared" si="261"/>
        <v>#N/A</v>
      </c>
      <c r="K1725" s="42" t="e">
        <f t="shared" si="262"/>
        <v>#N/A</v>
      </c>
      <c r="L1725" s="41" t="e">
        <f t="shared" si="263"/>
        <v>#N/A</v>
      </c>
      <c r="M1725" s="42" t="e">
        <f t="shared" si="264"/>
        <v>#N/A</v>
      </c>
      <c r="N1725" s="41" t="e">
        <f t="shared" si="265"/>
        <v>#N/A</v>
      </c>
      <c r="O1725" s="40" t="e">
        <f t="shared" si="266"/>
        <v>#N/A</v>
      </c>
      <c r="Q1725" s="39">
        <f t="shared" si="267"/>
        <v>0</v>
      </c>
      <c r="R1725" s="40">
        <f t="shared" si="268"/>
        <v>0</v>
      </c>
      <c r="S1725" s="39">
        <f t="shared" si="269"/>
        <v>0</v>
      </c>
    </row>
    <row r="1726" spans="2:19" x14ac:dyDescent="0.3">
      <c r="B1726" s="47"/>
      <c r="C1726" s="45"/>
      <c r="D1726" s="44"/>
      <c r="E1726" s="46"/>
      <c r="F1726" s="45"/>
      <c r="G1726" s="44"/>
      <c r="H1726" s="43"/>
      <c r="I1726" s="39">
        <f t="shared" si="260"/>
        <v>0</v>
      </c>
      <c r="J1726" s="42" t="e">
        <f t="shared" si="261"/>
        <v>#N/A</v>
      </c>
      <c r="K1726" s="42" t="e">
        <f t="shared" si="262"/>
        <v>#N/A</v>
      </c>
      <c r="L1726" s="41" t="e">
        <f t="shared" si="263"/>
        <v>#N/A</v>
      </c>
      <c r="M1726" s="42" t="e">
        <f t="shared" si="264"/>
        <v>#N/A</v>
      </c>
      <c r="N1726" s="41" t="e">
        <f t="shared" si="265"/>
        <v>#N/A</v>
      </c>
      <c r="O1726" s="40" t="e">
        <f t="shared" si="266"/>
        <v>#N/A</v>
      </c>
      <c r="Q1726" s="39">
        <f t="shared" si="267"/>
        <v>0</v>
      </c>
      <c r="R1726" s="40">
        <f t="shared" si="268"/>
        <v>0</v>
      </c>
      <c r="S1726" s="39">
        <f t="shared" si="269"/>
        <v>0</v>
      </c>
    </row>
    <row r="1727" spans="2:19" x14ac:dyDescent="0.3">
      <c r="B1727" s="47"/>
      <c r="C1727" s="45"/>
      <c r="D1727" s="44"/>
      <c r="E1727" s="46"/>
      <c r="F1727" s="45"/>
      <c r="G1727" s="44"/>
      <c r="H1727" s="43"/>
      <c r="I1727" s="39">
        <f t="shared" si="260"/>
        <v>0</v>
      </c>
      <c r="J1727" s="42" t="e">
        <f t="shared" si="261"/>
        <v>#N/A</v>
      </c>
      <c r="K1727" s="42" t="e">
        <f t="shared" si="262"/>
        <v>#N/A</v>
      </c>
      <c r="L1727" s="41" t="e">
        <f t="shared" si="263"/>
        <v>#N/A</v>
      </c>
      <c r="M1727" s="42" t="e">
        <f t="shared" si="264"/>
        <v>#N/A</v>
      </c>
      <c r="N1727" s="41" t="e">
        <f t="shared" si="265"/>
        <v>#N/A</v>
      </c>
      <c r="O1727" s="40" t="e">
        <f t="shared" si="266"/>
        <v>#N/A</v>
      </c>
      <c r="Q1727" s="39">
        <f t="shared" si="267"/>
        <v>0</v>
      </c>
      <c r="R1727" s="40">
        <f t="shared" si="268"/>
        <v>0</v>
      </c>
      <c r="S1727" s="39">
        <f t="shared" si="269"/>
        <v>0</v>
      </c>
    </row>
    <row r="1728" spans="2:19" x14ac:dyDescent="0.3">
      <c r="B1728" s="47"/>
      <c r="C1728" s="45"/>
      <c r="D1728" s="44"/>
      <c r="E1728" s="46"/>
      <c r="F1728" s="45"/>
      <c r="G1728" s="44"/>
      <c r="H1728" s="43"/>
      <c r="I1728" s="39">
        <f t="shared" si="260"/>
        <v>0</v>
      </c>
      <c r="J1728" s="42" t="e">
        <f t="shared" si="261"/>
        <v>#N/A</v>
      </c>
      <c r="K1728" s="42" t="e">
        <f t="shared" si="262"/>
        <v>#N/A</v>
      </c>
      <c r="L1728" s="41" t="e">
        <f t="shared" si="263"/>
        <v>#N/A</v>
      </c>
      <c r="M1728" s="42" t="e">
        <f t="shared" si="264"/>
        <v>#N/A</v>
      </c>
      <c r="N1728" s="41" t="e">
        <f t="shared" si="265"/>
        <v>#N/A</v>
      </c>
      <c r="O1728" s="40" t="e">
        <f t="shared" si="266"/>
        <v>#N/A</v>
      </c>
      <c r="Q1728" s="39">
        <f t="shared" si="267"/>
        <v>0</v>
      </c>
      <c r="R1728" s="40">
        <f t="shared" si="268"/>
        <v>0</v>
      </c>
      <c r="S1728" s="39">
        <f t="shared" si="269"/>
        <v>0</v>
      </c>
    </row>
    <row r="1729" spans="2:19" x14ac:dyDescent="0.3">
      <c r="B1729" s="47"/>
      <c r="C1729" s="45"/>
      <c r="D1729" s="44"/>
      <c r="E1729" s="46"/>
      <c r="F1729" s="45"/>
      <c r="G1729" s="44"/>
      <c r="H1729" s="43"/>
      <c r="I1729" s="39">
        <f t="shared" ref="I1729:I1792" si="270">IF(ISNUMBER(C1729),C1729,0)</f>
        <v>0</v>
      </c>
      <c r="J1729" s="42" t="e">
        <f t="shared" si="261"/>
        <v>#N/A</v>
      </c>
      <c r="K1729" s="42" t="e">
        <f t="shared" si="262"/>
        <v>#N/A</v>
      </c>
      <c r="L1729" s="41" t="e">
        <f t="shared" si="263"/>
        <v>#N/A</v>
      </c>
      <c r="M1729" s="42" t="e">
        <f t="shared" si="264"/>
        <v>#N/A</v>
      </c>
      <c r="N1729" s="41" t="e">
        <f t="shared" si="265"/>
        <v>#N/A</v>
      </c>
      <c r="O1729" s="40" t="e">
        <f t="shared" si="266"/>
        <v>#N/A</v>
      </c>
      <c r="Q1729" s="39">
        <f t="shared" si="267"/>
        <v>0</v>
      </c>
      <c r="R1729" s="40">
        <f t="shared" si="268"/>
        <v>0</v>
      </c>
      <c r="S1729" s="39">
        <f t="shared" si="269"/>
        <v>0</v>
      </c>
    </row>
    <row r="1730" spans="2:19" x14ac:dyDescent="0.3">
      <c r="B1730" s="47"/>
      <c r="C1730" s="45"/>
      <c r="D1730" s="44"/>
      <c r="E1730" s="46"/>
      <c r="F1730" s="45"/>
      <c r="G1730" s="44"/>
      <c r="H1730" s="43"/>
      <c r="I1730" s="39">
        <f t="shared" si="270"/>
        <v>0</v>
      </c>
      <c r="J1730" s="42" t="e">
        <f t="shared" si="261"/>
        <v>#N/A</v>
      </c>
      <c r="K1730" s="42" t="e">
        <f t="shared" si="262"/>
        <v>#N/A</v>
      </c>
      <c r="L1730" s="41" t="e">
        <f t="shared" si="263"/>
        <v>#N/A</v>
      </c>
      <c r="M1730" s="42" t="e">
        <f t="shared" si="264"/>
        <v>#N/A</v>
      </c>
      <c r="N1730" s="41" t="e">
        <f t="shared" si="265"/>
        <v>#N/A</v>
      </c>
      <c r="O1730" s="40" t="e">
        <f t="shared" si="266"/>
        <v>#N/A</v>
      </c>
      <c r="Q1730" s="39">
        <f t="shared" si="267"/>
        <v>0</v>
      </c>
      <c r="R1730" s="40">
        <f t="shared" si="268"/>
        <v>0</v>
      </c>
      <c r="S1730" s="39">
        <f t="shared" si="269"/>
        <v>0</v>
      </c>
    </row>
    <row r="1731" spans="2:19" x14ac:dyDescent="0.3">
      <c r="B1731" s="47"/>
      <c r="C1731" s="45"/>
      <c r="D1731" s="44"/>
      <c r="E1731" s="46"/>
      <c r="F1731" s="45"/>
      <c r="G1731" s="44"/>
      <c r="H1731" s="43"/>
      <c r="I1731" s="39">
        <f t="shared" si="270"/>
        <v>0</v>
      </c>
      <c r="J1731" s="42" t="e">
        <f t="shared" si="261"/>
        <v>#N/A</v>
      </c>
      <c r="K1731" s="42" t="e">
        <f t="shared" si="262"/>
        <v>#N/A</v>
      </c>
      <c r="L1731" s="41" t="e">
        <f t="shared" si="263"/>
        <v>#N/A</v>
      </c>
      <c r="M1731" s="42" t="e">
        <f t="shared" si="264"/>
        <v>#N/A</v>
      </c>
      <c r="N1731" s="41" t="e">
        <f t="shared" si="265"/>
        <v>#N/A</v>
      </c>
      <c r="O1731" s="40" t="e">
        <f t="shared" si="266"/>
        <v>#N/A</v>
      </c>
      <c r="Q1731" s="39">
        <f t="shared" si="267"/>
        <v>0</v>
      </c>
      <c r="R1731" s="40">
        <f t="shared" si="268"/>
        <v>0</v>
      </c>
      <c r="S1731" s="39">
        <f t="shared" si="269"/>
        <v>0</v>
      </c>
    </row>
    <row r="1732" spans="2:19" x14ac:dyDescent="0.3">
      <c r="B1732" s="47"/>
      <c r="C1732" s="45"/>
      <c r="D1732" s="44"/>
      <c r="E1732" s="46"/>
      <c r="F1732" s="45"/>
      <c r="G1732" s="44"/>
      <c r="H1732" s="43"/>
      <c r="I1732" s="39">
        <f t="shared" si="270"/>
        <v>0</v>
      </c>
      <c r="J1732" s="42" t="e">
        <f t="shared" si="261"/>
        <v>#N/A</v>
      </c>
      <c r="K1732" s="42" t="e">
        <f t="shared" si="262"/>
        <v>#N/A</v>
      </c>
      <c r="L1732" s="41" t="e">
        <f t="shared" si="263"/>
        <v>#N/A</v>
      </c>
      <c r="M1732" s="42" t="e">
        <f t="shared" si="264"/>
        <v>#N/A</v>
      </c>
      <c r="N1732" s="41" t="e">
        <f t="shared" si="265"/>
        <v>#N/A</v>
      </c>
      <c r="O1732" s="40" t="e">
        <f t="shared" si="266"/>
        <v>#N/A</v>
      </c>
      <c r="Q1732" s="39">
        <f t="shared" si="267"/>
        <v>0</v>
      </c>
      <c r="R1732" s="40">
        <f t="shared" si="268"/>
        <v>0</v>
      </c>
      <c r="S1732" s="39">
        <f t="shared" si="269"/>
        <v>0</v>
      </c>
    </row>
    <row r="1733" spans="2:19" x14ac:dyDescent="0.3">
      <c r="B1733" s="47"/>
      <c r="C1733" s="45"/>
      <c r="D1733" s="44"/>
      <c r="E1733" s="46"/>
      <c r="F1733" s="45"/>
      <c r="G1733" s="44"/>
      <c r="H1733" s="43"/>
      <c r="I1733" s="39">
        <f t="shared" si="270"/>
        <v>0</v>
      </c>
      <c r="J1733" s="42" t="e">
        <f t="shared" ref="J1733:J1796" si="271">MATCH(I1733,F:F,1)</f>
        <v>#N/A</v>
      </c>
      <c r="K1733" s="42" t="e">
        <f t="shared" ref="K1733:K1796" si="272">INDEX($F:$F,$J1733)</f>
        <v>#N/A</v>
      </c>
      <c r="L1733" s="41" t="e">
        <f t="shared" ref="L1733:L1796" si="273">INDEX($G:$G,$J1733)</f>
        <v>#N/A</v>
      </c>
      <c r="M1733" s="42" t="e">
        <f t="shared" ref="M1733:M1796" si="274">INDEX($F:$F,$J1733+1)</f>
        <v>#N/A</v>
      </c>
      <c r="N1733" s="41" t="e">
        <f t="shared" ref="N1733:N1796" si="275">INDEX($G:$G,$J1733+1)</f>
        <v>#N/A</v>
      </c>
      <c r="O1733" s="40" t="e">
        <f t="shared" ref="O1733:O1796" si="276">IF(I1733&lt;=M1733,L1733+(N1733-L1733)/(M1733-K1733)*(M1733-I1733),0)</f>
        <v>#N/A</v>
      </c>
      <c r="Q1733" s="39">
        <f t="shared" ref="Q1733:Q1796" si="277">IF(ISNUMBER(I1733),I1733,"")</f>
        <v>0</v>
      </c>
      <c r="R1733" s="40">
        <f t="shared" ref="R1733:R1796" si="278">IF(ISNUMBER(O1733),O1733*D1733,0)</f>
        <v>0</v>
      </c>
      <c r="S1733" s="39">
        <f t="shared" ref="S1733:S1796" si="279">Q1734-Q1733</f>
        <v>0</v>
      </c>
    </row>
    <row r="1734" spans="2:19" x14ac:dyDescent="0.3">
      <c r="B1734" s="47"/>
      <c r="C1734" s="45"/>
      <c r="D1734" s="44"/>
      <c r="E1734" s="46"/>
      <c r="F1734" s="45"/>
      <c r="G1734" s="44"/>
      <c r="H1734" s="43"/>
      <c r="I1734" s="39">
        <f t="shared" si="270"/>
        <v>0</v>
      </c>
      <c r="J1734" s="42" t="e">
        <f t="shared" si="271"/>
        <v>#N/A</v>
      </c>
      <c r="K1734" s="42" t="e">
        <f t="shared" si="272"/>
        <v>#N/A</v>
      </c>
      <c r="L1734" s="41" t="e">
        <f t="shared" si="273"/>
        <v>#N/A</v>
      </c>
      <c r="M1734" s="42" t="e">
        <f t="shared" si="274"/>
        <v>#N/A</v>
      </c>
      <c r="N1734" s="41" t="e">
        <f t="shared" si="275"/>
        <v>#N/A</v>
      </c>
      <c r="O1734" s="40" t="e">
        <f t="shared" si="276"/>
        <v>#N/A</v>
      </c>
      <c r="Q1734" s="39">
        <f t="shared" si="277"/>
        <v>0</v>
      </c>
      <c r="R1734" s="40">
        <f t="shared" si="278"/>
        <v>0</v>
      </c>
      <c r="S1734" s="39">
        <f t="shared" si="279"/>
        <v>0</v>
      </c>
    </row>
    <row r="1735" spans="2:19" x14ac:dyDescent="0.3">
      <c r="B1735" s="47"/>
      <c r="C1735" s="45"/>
      <c r="D1735" s="44"/>
      <c r="E1735" s="46"/>
      <c r="F1735" s="45"/>
      <c r="G1735" s="44"/>
      <c r="H1735" s="43"/>
      <c r="I1735" s="39">
        <f t="shared" si="270"/>
        <v>0</v>
      </c>
      <c r="J1735" s="42" t="e">
        <f t="shared" si="271"/>
        <v>#N/A</v>
      </c>
      <c r="K1735" s="42" t="e">
        <f t="shared" si="272"/>
        <v>#N/A</v>
      </c>
      <c r="L1735" s="41" t="e">
        <f t="shared" si="273"/>
        <v>#N/A</v>
      </c>
      <c r="M1735" s="42" t="e">
        <f t="shared" si="274"/>
        <v>#N/A</v>
      </c>
      <c r="N1735" s="41" t="e">
        <f t="shared" si="275"/>
        <v>#N/A</v>
      </c>
      <c r="O1735" s="40" t="e">
        <f t="shared" si="276"/>
        <v>#N/A</v>
      </c>
      <c r="Q1735" s="39">
        <f t="shared" si="277"/>
        <v>0</v>
      </c>
      <c r="R1735" s="40">
        <f t="shared" si="278"/>
        <v>0</v>
      </c>
      <c r="S1735" s="39">
        <f t="shared" si="279"/>
        <v>0</v>
      </c>
    </row>
    <row r="1736" spans="2:19" x14ac:dyDescent="0.3">
      <c r="B1736" s="47"/>
      <c r="C1736" s="45"/>
      <c r="D1736" s="44"/>
      <c r="E1736" s="46"/>
      <c r="F1736" s="45"/>
      <c r="G1736" s="44"/>
      <c r="H1736" s="43"/>
      <c r="I1736" s="39">
        <f t="shared" si="270"/>
        <v>0</v>
      </c>
      <c r="J1736" s="42" t="e">
        <f t="shared" si="271"/>
        <v>#N/A</v>
      </c>
      <c r="K1736" s="42" t="e">
        <f t="shared" si="272"/>
        <v>#N/A</v>
      </c>
      <c r="L1736" s="41" t="e">
        <f t="shared" si="273"/>
        <v>#N/A</v>
      </c>
      <c r="M1736" s="42" t="e">
        <f t="shared" si="274"/>
        <v>#N/A</v>
      </c>
      <c r="N1736" s="41" t="e">
        <f t="shared" si="275"/>
        <v>#N/A</v>
      </c>
      <c r="O1736" s="40" t="e">
        <f t="shared" si="276"/>
        <v>#N/A</v>
      </c>
      <c r="Q1736" s="39">
        <f t="shared" si="277"/>
        <v>0</v>
      </c>
      <c r="R1736" s="40">
        <f t="shared" si="278"/>
        <v>0</v>
      </c>
      <c r="S1736" s="39">
        <f t="shared" si="279"/>
        <v>0</v>
      </c>
    </row>
    <row r="1737" spans="2:19" x14ac:dyDescent="0.3">
      <c r="B1737" s="47"/>
      <c r="C1737" s="45"/>
      <c r="D1737" s="44"/>
      <c r="E1737" s="46"/>
      <c r="F1737" s="45"/>
      <c r="G1737" s="44"/>
      <c r="H1737" s="43"/>
      <c r="I1737" s="39">
        <f t="shared" si="270"/>
        <v>0</v>
      </c>
      <c r="J1737" s="42" t="e">
        <f t="shared" si="271"/>
        <v>#N/A</v>
      </c>
      <c r="K1737" s="42" t="e">
        <f t="shared" si="272"/>
        <v>#N/A</v>
      </c>
      <c r="L1737" s="41" t="e">
        <f t="shared" si="273"/>
        <v>#N/A</v>
      </c>
      <c r="M1737" s="42" t="e">
        <f t="shared" si="274"/>
        <v>#N/A</v>
      </c>
      <c r="N1737" s="41" t="e">
        <f t="shared" si="275"/>
        <v>#N/A</v>
      </c>
      <c r="O1737" s="40" t="e">
        <f t="shared" si="276"/>
        <v>#N/A</v>
      </c>
      <c r="Q1737" s="39">
        <f t="shared" si="277"/>
        <v>0</v>
      </c>
      <c r="R1737" s="40">
        <f t="shared" si="278"/>
        <v>0</v>
      </c>
      <c r="S1737" s="39">
        <f t="shared" si="279"/>
        <v>0</v>
      </c>
    </row>
    <row r="1738" spans="2:19" x14ac:dyDescent="0.3">
      <c r="B1738" s="47"/>
      <c r="C1738" s="45"/>
      <c r="D1738" s="44"/>
      <c r="E1738" s="46"/>
      <c r="F1738" s="45"/>
      <c r="G1738" s="44"/>
      <c r="H1738" s="43"/>
      <c r="I1738" s="39">
        <f t="shared" si="270"/>
        <v>0</v>
      </c>
      <c r="J1738" s="42" t="e">
        <f t="shared" si="271"/>
        <v>#N/A</v>
      </c>
      <c r="K1738" s="42" t="e">
        <f t="shared" si="272"/>
        <v>#N/A</v>
      </c>
      <c r="L1738" s="41" t="e">
        <f t="shared" si="273"/>
        <v>#N/A</v>
      </c>
      <c r="M1738" s="42" t="e">
        <f t="shared" si="274"/>
        <v>#N/A</v>
      </c>
      <c r="N1738" s="41" t="e">
        <f t="shared" si="275"/>
        <v>#N/A</v>
      </c>
      <c r="O1738" s="40" t="e">
        <f t="shared" si="276"/>
        <v>#N/A</v>
      </c>
      <c r="Q1738" s="39">
        <f t="shared" si="277"/>
        <v>0</v>
      </c>
      <c r="R1738" s="40">
        <f t="shared" si="278"/>
        <v>0</v>
      </c>
      <c r="S1738" s="39">
        <f t="shared" si="279"/>
        <v>0</v>
      </c>
    </row>
    <row r="1739" spans="2:19" x14ac:dyDescent="0.3">
      <c r="B1739" s="47"/>
      <c r="C1739" s="45"/>
      <c r="D1739" s="44"/>
      <c r="E1739" s="46"/>
      <c r="F1739" s="45"/>
      <c r="G1739" s="44"/>
      <c r="H1739" s="43"/>
      <c r="I1739" s="39">
        <f t="shared" si="270"/>
        <v>0</v>
      </c>
      <c r="J1739" s="42" t="e">
        <f t="shared" si="271"/>
        <v>#N/A</v>
      </c>
      <c r="K1739" s="42" t="e">
        <f t="shared" si="272"/>
        <v>#N/A</v>
      </c>
      <c r="L1739" s="41" t="e">
        <f t="shared" si="273"/>
        <v>#N/A</v>
      </c>
      <c r="M1739" s="42" t="e">
        <f t="shared" si="274"/>
        <v>#N/A</v>
      </c>
      <c r="N1739" s="41" t="e">
        <f t="shared" si="275"/>
        <v>#N/A</v>
      </c>
      <c r="O1739" s="40" t="e">
        <f t="shared" si="276"/>
        <v>#N/A</v>
      </c>
      <c r="Q1739" s="39">
        <f t="shared" si="277"/>
        <v>0</v>
      </c>
      <c r="R1739" s="40">
        <f t="shared" si="278"/>
        <v>0</v>
      </c>
      <c r="S1739" s="39">
        <f t="shared" si="279"/>
        <v>0</v>
      </c>
    </row>
    <row r="1740" spans="2:19" x14ac:dyDescent="0.3">
      <c r="B1740" s="47"/>
      <c r="C1740" s="45"/>
      <c r="D1740" s="44"/>
      <c r="E1740" s="46"/>
      <c r="F1740" s="45"/>
      <c r="G1740" s="44"/>
      <c r="H1740" s="43"/>
      <c r="I1740" s="39">
        <f t="shared" si="270"/>
        <v>0</v>
      </c>
      <c r="J1740" s="42" t="e">
        <f t="shared" si="271"/>
        <v>#N/A</v>
      </c>
      <c r="K1740" s="42" t="e">
        <f t="shared" si="272"/>
        <v>#N/A</v>
      </c>
      <c r="L1740" s="41" t="e">
        <f t="shared" si="273"/>
        <v>#N/A</v>
      </c>
      <c r="M1740" s="42" t="e">
        <f t="shared" si="274"/>
        <v>#N/A</v>
      </c>
      <c r="N1740" s="41" t="e">
        <f t="shared" si="275"/>
        <v>#N/A</v>
      </c>
      <c r="O1740" s="40" t="e">
        <f t="shared" si="276"/>
        <v>#N/A</v>
      </c>
      <c r="Q1740" s="39">
        <f t="shared" si="277"/>
        <v>0</v>
      </c>
      <c r="R1740" s="40">
        <f t="shared" si="278"/>
        <v>0</v>
      </c>
      <c r="S1740" s="39">
        <f t="shared" si="279"/>
        <v>0</v>
      </c>
    </row>
    <row r="1741" spans="2:19" x14ac:dyDescent="0.3">
      <c r="B1741" s="47"/>
      <c r="C1741" s="45"/>
      <c r="D1741" s="44"/>
      <c r="E1741" s="46"/>
      <c r="F1741" s="45"/>
      <c r="G1741" s="44"/>
      <c r="H1741" s="43"/>
      <c r="I1741" s="39">
        <f t="shared" si="270"/>
        <v>0</v>
      </c>
      <c r="J1741" s="42" t="e">
        <f t="shared" si="271"/>
        <v>#N/A</v>
      </c>
      <c r="K1741" s="42" t="e">
        <f t="shared" si="272"/>
        <v>#N/A</v>
      </c>
      <c r="L1741" s="41" t="e">
        <f t="shared" si="273"/>
        <v>#N/A</v>
      </c>
      <c r="M1741" s="42" t="e">
        <f t="shared" si="274"/>
        <v>#N/A</v>
      </c>
      <c r="N1741" s="41" t="e">
        <f t="shared" si="275"/>
        <v>#N/A</v>
      </c>
      <c r="O1741" s="40" t="e">
        <f t="shared" si="276"/>
        <v>#N/A</v>
      </c>
      <c r="Q1741" s="39">
        <f t="shared" si="277"/>
        <v>0</v>
      </c>
      <c r="R1741" s="40">
        <f t="shared" si="278"/>
        <v>0</v>
      </c>
      <c r="S1741" s="39">
        <f t="shared" si="279"/>
        <v>0</v>
      </c>
    </row>
    <row r="1742" spans="2:19" x14ac:dyDescent="0.3">
      <c r="B1742" s="47"/>
      <c r="C1742" s="45"/>
      <c r="D1742" s="44"/>
      <c r="E1742" s="46"/>
      <c r="F1742" s="45"/>
      <c r="G1742" s="44"/>
      <c r="H1742" s="43"/>
      <c r="I1742" s="39">
        <f t="shared" si="270"/>
        <v>0</v>
      </c>
      <c r="J1742" s="42" t="e">
        <f t="shared" si="271"/>
        <v>#N/A</v>
      </c>
      <c r="K1742" s="42" t="e">
        <f t="shared" si="272"/>
        <v>#N/A</v>
      </c>
      <c r="L1742" s="41" t="e">
        <f t="shared" si="273"/>
        <v>#N/A</v>
      </c>
      <c r="M1742" s="42" t="e">
        <f t="shared" si="274"/>
        <v>#N/A</v>
      </c>
      <c r="N1742" s="41" t="e">
        <f t="shared" si="275"/>
        <v>#N/A</v>
      </c>
      <c r="O1742" s="40" t="e">
        <f t="shared" si="276"/>
        <v>#N/A</v>
      </c>
      <c r="Q1742" s="39">
        <f t="shared" si="277"/>
        <v>0</v>
      </c>
      <c r="R1742" s="40">
        <f t="shared" si="278"/>
        <v>0</v>
      </c>
      <c r="S1742" s="39">
        <f t="shared" si="279"/>
        <v>0</v>
      </c>
    </row>
    <row r="1743" spans="2:19" x14ac:dyDescent="0.3">
      <c r="B1743" s="47"/>
      <c r="C1743" s="45"/>
      <c r="D1743" s="44"/>
      <c r="E1743" s="46"/>
      <c r="F1743" s="45"/>
      <c r="G1743" s="44"/>
      <c r="H1743" s="43"/>
      <c r="I1743" s="39">
        <f t="shared" si="270"/>
        <v>0</v>
      </c>
      <c r="J1743" s="42" t="e">
        <f t="shared" si="271"/>
        <v>#N/A</v>
      </c>
      <c r="K1743" s="42" t="e">
        <f t="shared" si="272"/>
        <v>#N/A</v>
      </c>
      <c r="L1743" s="41" t="e">
        <f t="shared" si="273"/>
        <v>#N/A</v>
      </c>
      <c r="M1743" s="42" t="e">
        <f t="shared" si="274"/>
        <v>#N/A</v>
      </c>
      <c r="N1743" s="41" t="e">
        <f t="shared" si="275"/>
        <v>#N/A</v>
      </c>
      <c r="O1743" s="40" t="e">
        <f t="shared" si="276"/>
        <v>#N/A</v>
      </c>
      <c r="Q1743" s="39">
        <f t="shared" si="277"/>
        <v>0</v>
      </c>
      <c r="R1743" s="40">
        <f t="shared" si="278"/>
        <v>0</v>
      </c>
      <c r="S1743" s="39">
        <f t="shared" si="279"/>
        <v>0</v>
      </c>
    </row>
    <row r="1744" spans="2:19" x14ac:dyDescent="0.3">
      <c r="B1744" s="47"/>
      <c r="C1744" s="45"/>
      <c r="D1744" s="44"/>
      <c r="E1744" s="46"/>
      <c r="F1744" s="45"/>
      <c r="G1744" s="44"/>
      <c r="H1744" s="43"/>
      <c r="I1744" s="39">
        <f t="shared" si="270"/>
        <v>0</v>
      </c>
      <c r="J1744" s="42" t="e">
        <f t="shared" si="271"/>
        <v>#N/A</v>
      </c>
      <c r="K1744" s="42" t="e">
        <f t="shared" si="272"/>
        <v>#N/A</v>
      </c>
      <c r="L1744" s="41" t="e">
        <f t="shared" si="273"/>
        <v>#N/A</v>
      </c>
      <c r="M1744" s="42" t="e">
        <f t="shared" si="274"/>
        <v>#N/A</v>
      </c>
      <c r="N1744" s="41" t="e">
        <f t="shared" si="275"/>
        <v>#N/A</v>
      </c>
      <c r="O1744" s="40" t="e">
        <f t="shared" si="276"/>
        <v>#N/A</v>
      </c>
      <c r="Q1744" s="39">
        <f t="shared" si="277"/>
        <v>0</v>
      </c>
      <c r="R1744" s="40">
        <f t="shared" si="278"/>
        <v>0</v>
      </c>
      <c r="S1744" s="39">
        <f t="shared" si="279"/>
        <v>0</v>
      </c>
    </row>
    <row r="1745" spans="2:19" x14ac:dyDescent="0.3">
      <c r="B1745" s="47"/>
      <c r="C1745" s="45"/>
      <c r="D1745" s="44"/>
      <c r="E1745" s="46"/>
      <c r="F1745" s="45"/>
      <c r="G1745" s="44"/>
      <c r="H1745" s="43"/>
      <c r="I1745" s="39">
        <f t="shared" si="270"/>
        <v>0</v>
      </c>
      <c r="J1745" s="42" t="e">
        <f t="shared" si="271"/>
        <v>#N/A</v>
      </c>
      <c r="K1745" s="42" t="e">
        <f t="shared" si="272"/>
        <v>#N/A</v>
      </c>
      <c r="L1745" s="41" t="e">
        <f t="shared" si="273"/>
        <v>#N/A</v>
      </c>
      <c r="M1745" s="42" t="e">
        <f t="shared" si="274"/>
        <v>#N/A</v>
      </c>
      <c r="N1745" s="41" t="e">
        <f t="shared" si="275"/>
        <v>#N/A</v>
      </c>
      <c r="O1745" s="40" t="e">
        <f t="shared" si="276"/>
        <v>#N/A</v>
      </c>
      <c r="Q1745" s="39">
        <f t="shared" si="277"/>
        <v>0</v>
      </c>
      <c r="R1745" s="40">
        <f t="shared" si="278"/>
        <v>0</v>
      </c>
      <c r="S1745" s="39">
        <f t="shared" si="279"/>
        <v>0</v>
      </c>
    </row>
    <row r="1746" spans="2:19" x14ac:dyDescent="0.3">
      <c r="B1746" s="47"/>
      <c r="C1746" s="45"/>
      <c r="D1746" s="44"/>
      <c r="E1746" s="46"/>
      <c r="F1746" s="45"/>
      <c r="G1746" s="44"/>
      <c r="H1746" s="43"/>
      <c r="I1746" s="39">
        <f t="shared" si="270"/>
        <v>0</v>
      </c>
      <c r="J1746" s="42" t="e">
        <f t="shared" si="271"/>
        <v>#N/A</v>
      </c>
      <c r="K1746" s="42" t="e">
        <f t="shared" si="272"/>
        <v>#N/A</v>
      </c>
      <c r="L1746" s="41" t="e">
        <f t="shared" si="273"/>
        <v>#N/A</v>
      </c>
      <c r="M1746" s="42" t="e">
        <f t="shared" si="274"/>
        <v>#N/A</v>
      </c>
      <c r="N1746" s="41" t="e">
        <f t="shared" si="275"/>
        <v>#N/A</v>
      </c>
      <c r="O1746" s="40" t="e">
        <f t="shared" si="276"/>
        <v>#N/A</v>
      </c>
      <c r="Q1746" s="39">
        <f t="shared" si="277"/>
        <v>0</v>
      </c>
      <c r="R1746" s="40">
        <f t="shared" si="278"/>
        <v>0</v>
      </c>
      <c r="S1746" s="39">
        <f t="shared" si="279"/>
        <v>0</v>
      </c>
    </row>
    <row r="1747" spans="2:19" x14ac:dyDescent="0.3">
      <c r="B1747" s="47"/>
      <c r="C1747" s="45"/>
      <c r="D1747" s="44"/>
      <c r="E1747" s="46"/>
      <c r="F1747" s="45"/>
      <c r="G1747" s="44"/>
      <c r="H1747" s="43"/>
      <c r="I1747" s="39">
        <f t="shared" si="270"/>
        <v>0</v>
      </c>
      <c r="J1747" s="42" t="e">
        <f t="shared" si="271"/>
        <v>#N/A</v>
      </c>
      <c r="K1747" s="42" t="e">
        <f t="shared" si="272"/>
        <v>#N/A</v>
      </c>
      <c r="L1747" s="41" t="e">
        <f t="shared" si="273"/>
        <v>#N/A</v>
      </c>
      <c r="M1747" s="42" t="e">
        <f t="shared" si="274"/>
        <v>#N/A</v>
      </c>
      <c r="N1747" s="41" t="e">
        <f t="shared" si="275"/>
        <v>#N/A</v>
      </c>
      <c r="O1747" s="40" t="e">
        <f t="shared" si="276"/>
        <v>#N/A</v>
      </c>
      <c r="Q1747" s="39">
        <f t="shared" si="277"/>
        <v>0</v>
      </c>
      <c r="R1747" s="40">
        <f t="shared" si="278"/>
        <v>0</v>
      </c>
      <c r="S1747" s="39">
        <f t="shared" si="279"/>
        <v>0</v>
      </c>
    </row>
    <row r="1748" spans="2:19" x14ac:dyDescent="0.3">
      <c r="B1748" s="47"/>
      <c r="C1748" s="45"/>
      <c r="D1748" s="44"/>
      <c r="E1748" s="46"/>
      <c r="F1748" s="45"/>
      <c r="G1748" s="44"/>
      <c r="H1748" s="43"/>
      <c r="I1748" s="39">
        <f t="shared" si="270"/>
        <v>0</v>
      </c>
      <c r="J1748" s="42" t="e">
        <f t="shared" si="271"/>
        <v>#N/A</v>
      </c>
      <c r="K1748" s="42" t="e">
        <f t="shared" si="272"/>
        <v>#N/A</v>
      </c>
      <c r="L1748" s="41" t="e">
        <f t="shared" si="273"/>
        <v>#N/A</v>
      </c>
      <c r="M1748" s="42" t="e">
        <f t="shared" si="274"/>
        <v>#N/A</v>
      </c>
      <c r="N1748" s="41" t="e">
        <f t="shared" si="275"/>
        <v>#N/A</v>
      </c>
      <c r="O1748" s="40" t="e">
        <f t="shared" si="276"/>
        <v>#N/A</v>
      </c>
      <c r="Q1748" s="39">
        <f t="shared" si="277"/>
        <v>0</v>
      </c>
      <c r="R1748" s="40">
        <f t="shared" si="278"/>
        <v>0</v>
      </c>
      <c r="S1748" s="39">
        <f t="shared" si="279"/>
        <v>0</v>
      </c>
    </row>
    <row r="1749" spans="2:19" x14ac:dyDescent="0.3">
      <c r="B1749" s="47"/>
      <c r="C1749" s="45"/>
      <c r="D1749" s="44"/>
      <c r="E1749" s="46"/>
      <c r="F1749" s="45"/>
      <c r="G1749" s="44"/>
      <c r="H1749" s="43"/>
      <c r="I1749" s="39">
        <f t="shared" si="270"/>
        <v>0</v>
      </c>
      <c r="J1749" s="42" t="e">
        <f t="shared" si="271"/>
        <v>#N/A</v>
      </c>
      <c r="K1749" s="42" t="e">
        <f t="shared" si="272"/>
        <v>#N/A</v>
      </c>
      <c r="L1749" s="41" t="e">
        <f t="shared" si="273"/>
        <v>#N/A</v>
      </c>
      <c r="M1749" s="42" t="e">
        <f t="shared" si="274"/>
        <v>#N/A</v>
      </c>
      <c r="N1749" s="41" t="e">
        <f t="shared" si="275"/>
        <v>#N/A</v>
      </c>
      <c r="O1749" s="40" t="e">
        <f t="shared" si="276"/>
        <v>#N/A</v>
      </c>
      <c r="Q1749" s="39">
        <f t="shared" si="277"/>
        <v>0</v>
      </c>
      <c r="R1749" s="40">
        <f t="shared" si="278"/>
        <v>0</v>
      </c>
      <c r="S1749" s="39">
        <f t="shared" si="279"/>
        <v>0</v>
      </c>
    </row>
    <row r="1750" spans="2:19" x14ac:dyDescent="0.3">
      <c r="B1750" s="47"/>
      <c r="C1750" s="45"/>
      <c r="D1750" s="44"/>
      <c r="E1750" s="46"/>
      <c r="F1750" s="45"/>
      <c r="G1750" s="44"/>
      <c r="H1750" s="43"/>
      <c r="I1750" s="39">
        <f t="shared" si="270"/>
        <v>0</v>
      </c>
      <c r="J1750" s="42" t="e">
        <f t="shared" si="271"/>
        <v>#N/A</v>
      </c>
      <c r="K1750" s="42" t="e">
        <f t="shared" si="272"/>
        <v>#N/A</v>
      </c>
      <c r="L1750" s="41" t="e">
        <f t="shared" si="273"/>
        <v>#N/A</v>
      </c>
      <c r="M1750" s="42" t="e">
        <f t="shared" si="274"/>
        <v>#N/A</v>
      </c>
      <c r="N1750" s="41" t="e">
        <f t="shared" si="275"/>
        <v>#N/A</v>
      </c>
      <c r="O1750" s="40" t="e">
        <f t="shared" si="276"/>
        <v>#N/A</v>
      </c>
      <c r="Q1750" s="39">
        <f t="shared" si="277"/>
        <v>0</v>
      </c>
      <c r="R1750" s="40">
        <f t="shared" si="278"/>
        <v>0</v>
      </c>
      <c r="S1750" s="39">
        <f t="shared" si="279"/>
        <v>0</v>
      </c>
    </row>
    <row r="1751" spans="2:19" x14ac:dyDescent="0.3">
      <c r="B1751" s="47"/>
      <c r="C1751" s="45"/>
      <c r="D1751" s="44"/>
      <c r="E1751" s="46"/>
      <c r="F1751" s="45"/>
      <c r="G1751" s="44"/>
      <c r="H1751" s="43"/>
      <c r="I1751" s="39">
        <f t="shared" si="270"/>
        <v>0</v>
      </c>
      <c r="J1751" s="42" t="e">
        <f t="shared" si="271"/>
        <v>#N/A</v>
      </c>
      <c r="K1751" s="42" t="e">
        <f t="shared" si="272"/>
        <v>#N/A</v>
      </c>
      <c r="L1751" s="41" t="e">
        <f t="shared" si="273"/>
        <v>#N/A</v>
      </c>
      <c r="M1751" s="42" t="e">
        <f t="shared" si="274"/>
        <v>#N/A</v>
      </c>
      <c r="N1751" s="41" t="e">
        <f t="shared" si="275"/>
        <v>#N/A</v>
      </c>
      <c r="O1751" s="40" t="e">
        <f t="shared" si="276"/>
        <v>#N/A</v>
      </c>
      <c r="Q1751" s="39">
        <f t="shared" si="277"/>
        <v>0</v>
      </c>
      <c r="R1751" s="40">
        <f t="shared" si="278"/>
        <v>0</v>
      </c>
      <c r="S1751" s="39">
        <f t="shared" si="279"/>
        <v>0</v>
      </c>
    </row>
    <row r="1752" spans="2:19" x14ac:dyDescent="0.3">
      <c r="B1752" s="47"/>
      <c r="C1752" s="45"/>
      <c r="D1752" s="44"/>
      <c r="E1752" s="46"/>
      <c r="F1752" s="45"/>
      <c r="G1752" s="44"/>
      <c r="H1752" s="43"/>
      <c r="I1752" s="39">
        <f t="shared" si="270"/>
        <v>0</v>
      </c>
      <c r="J1752" s="42" t="e">
        <f t="shared" si="271"/>
        <v>#N/A</v>
      </c>
      <c r="K1752" s="42" t="e">
        <f t="shared" si="272"/>
        <v>#N/A</v>
      </c>
      <c r="L1752" s="41" t="e">
        <f t="shared" si="273"/>
        <v>#N/A</v>
      </c>
      <c r="M1752" s="42" t="e">
        <f t="shared" si="274"/>
        <v>#N/A</v>
      </c>
      <c r="N1752" s="41" t="e">
        <f t="shared" si="275"/>
        <v>#N/A</v>
      </c>
      <c r="O1752" s="40" t="e">
        <f t="shared" si="276"/>
        <v>#N/A</v>
      </c>
      <c r="Q1752" s="39">
        <f t="shared" si="277"/>
        <v>0</v>
      </c>
      <c r="R1752" s="40">
        <f t="shared" si="278"/>
        <v>0</v>
      </c>
      <c r="S1752" s="39">
        <f t="shared" si="279"/>
        <v>0</v>
      </c>
    </row>
    <row r="1753" spans="2:19" x14ac:dyDescent="0.3">
      <c r="B1753" s="47"/>
      <c r="C1753" s="45"/>
      <c r="D1753" s="44"/>
      <c r="E1753" s="46"/>
      <c r="F1753" s="45"/>
      <c r="G1753" s="44"/>
      <c r="H1753" s="43"/>
      <c r="I1753" s="39">
        <f t="shared" si="270"/>
        <v>0</v>
      </c>
      <c r="J1753" s="42" t="e">
        <f t="shared" si="271"/>
        <v>#N/A</v>
      </c>
      <c r="K1753" s="42" t="e">
        <f t="shared" si="272"/>
        <v>#N/A</v>
      </c>
      <c r="L1753" s="41" t="e">
        <f t="shared" si="273"/>
        <v>#N/A</v>
      </c>
      <c r="M1753" s="42" t="e">
        <f t="shared" si="274"/>
        <v>#N/A</v>
      </c>
      <c r="N1753" s="41" t="e">
        <f t="shared" si="275"/>
        <v>#N/A</v>
      </c>
      <c r="O1753" s="40" t="e">
        <f t="shared" si="276"/>
        <v>#N/A</v>
      </c>
      <c r="Q1753" s="39">
        <f t="shared" si="277"/>
        <v>0</v>
      </c>
      <c r="R1753" s="40">
        <f t="shared" si="278"/>
        <v>0</v>
      </c>
      <c r="S1753" s="39">
        <f t="shared" si="279"/>
        <v>0</v>
      </c>
    </row>
    <row r="1754" spans="2:19" x14ac:dyDescent="0.3">
      <c r="B1754" s="47"/>
      <c r="C1754" s="45"/>
      <c r="D1754" s="44"/>
      <c r="E1754" s="46"/>
      <c r="F1754" s="45"/>
      <c r="G1754" s="44"/>
      <c r="H1754" s="43"/>
      <c r="I1754" s="39">
        <f t="shared" si="270"/>
        <v>0</v>
      </c>
      <c r="J1754" s="42" t="e">
        <f t="shared" si="271"/>
        <v>#N/A</v>
      </c>
      <c r="K1754" s="42" t="e">
        <f t="shared" si="272"/>
        <v>#N/A</v>
      </c>
      <c r="L1754" s="41" t="e">
        <f t="shared" si="273"/>
        <v>#N/A</v>
      </c>
      <c r="M1754" s="42" t="e">
        <f t="shared" si="274"/>
        <v>#N/A</v>
      </c>
      <c r="N1754" s="41" t="e">
        <f t="shared" si="275"/>
        <v>#N/A</v>
      </c>
      <c r="O1754" s="40" t="e">
        <f t="shared" si="276"/>
        <v>#N/A</v>
      </c>
      <c r="Q1754" s="39">
        <f t="shared" si="277"/>
        <v>0</v>
      </c>
      <c r="R1754" s="40">
        <f t="shared" si="278"/>
        <v>0</v>
      </c>
      <c r="S1754" s="39">
        <f t="shared" si="279"/>
        <v>0</v>
      </c>
    </row>
    <row r="1755" spans="2:19" x14ac:dyDescent="0.3">
      <c r="B1755" s="47"/>
      <c r="C1755" s="45"/>
      <c r="D1755" s="44"/>
      <c r="E1755" s="46"/>
      <c r="F1755" s="45"/>
      <c r="G1755" s="44"/>
      <c r="H1755" s="43"/>
      <c r="I1755" s="39">
        <f t="shared" si="270"/>
        <v>0</v>
      </c>
      <c r="J1755" s="42" t="e">
        <f t="shared" si="271"/>
        <v>#N/A</v>
      </c>
      <c r="K1755" s="42" t="e">
        <f t="shared" si="272"/>
        <v>#N/A</v>
      </c>
      <c r="L1755" s="41" t="e">
        <f t="shared" si="273"/>
        <v>#N/A</v>
      </c>
      <c r="M1755" s="42" t="e">
        <f t="shared" si="274"/>
        <v>#N/A</v>
      </c>
      <c r="N1755" s="41" t="e">
        <f t="shared" si="275"/>
        <v>#N/A</v>
      </c>
      <c r="O1755" s="40" t="e">
        <f t="shared" si="276"/>
        <v>#N/A</v>
      </c>
      <c r="Q1755" s="39">
        <f t="shared" si="277"/>
        <v>0</v>
      </c>
      <c r="R1755" s="40">
        <f t="shared" si="278"/>
        <v>0</v>
      </c>
      <c r="S1755" s="39">
        <f t="shared" si="279"/>
        <v>0</v>
      </c>
    </row>
    <row r="1756" spans="2:19" x14ac:dyDescent="0.3">
      <c r="B1756" s="47"/>
      <c r="C1756" s="45"/>
      <c r="D1756" s="44"/>
      <c r="E1756" s="46"/>
      <c r="F1756" s="45"/>
      <c r="G1756" s="44"/>
      <c r="H1756" s="43"/>
      <c r="I1756" s="39">
        <f t="shared" si="270"/>
        <v>0</v>
      </c>
      <c r="J1756" s="42" t="e">
        <f t="shared" si="271"/>
        <v>#N/A</v>
      </c>
      <c r="K1756" s="42" t="e">
        <f t="shared" si="272"/>
        <v>#N/A</v>
      </c>
      <c r="L1756" s="41" t="e">
        <f t="shared" si="273"/>
        <v>#N/A</v>
      </c>
      <c r="M1756" s="42" t="e">
        <f t="shared" si="274"/>
        <v>#N/A</v>
      </c>
      <c r="N1756" s="41" t="e">
        <f t="shared" si="275"/>
        <v>#N/A</v>
      </c>
      <c r="O1756" s="40" t="e">
        <f t="shared" si="276"/>
        <v>#N/A</v>
      </c>
      <c r="Q1756" s="39">
        <f t="shared" si="277"/>
        <v>0</v>
      </c>
      <c r="R1756" s="40">
        <f t="shared" si="278"/>
        <v>0</v>
      </c>
      <c r="S1756" s="39">
        <f t="shared" si="279"/>
        <v>0</v>
      </c>
    </row>
    <row r="1757" spans="2:19" x14ac:dyDescent="0.3">
      <c r="B1757" s="47"/>
      <c r="C1757" s="45"/>
      <c r="D1757" s="44"/>
      <c r="E1757" s="46"/>
      <c r="F1757" s="45"/>
      <c r="G1757" s="44"/>
      <c r="H1757" s="43"/>
      <c r="I1757" s="39">
        <f t="shared" si="270"/>
        <v>0</v>
      </c>
      <c r="J1757" s="42" t="e">
        <f t="shared" si="271"/>
        <v>#N/A</v>
      </c>
      <c r="K1757" s="42" t="e">
        <f t="shared" si="272"/>
        <v>#N/A</v>
      </c>
      <c r="L1757" s="41" t="e">
        <f t="shared" si="273"/>
        <v>#N/A</v>
      </c>
      <c r="M1757" s="42" t="e">
        <f t="shared" si="274"/>
        <v>#N/A</v>
      </c>
      <c r="N1757" s="41" t="e">
        <f t="shared" si="275"/>
        <v>#N/A</v>
      </c>
      <c r="O1757" s="40" t="e">
        <f t="shared" si="276"/>
        <v>#N/A</v>
      </c>
      <c r="Q1757" s="39">
        <f t="shared" si="277"/>
        <v>0</v>
      </c>
      <c r="R1757" s="40">
        <f t="shared" si="278"/>
        <v>0</v>
      </c>
      <c r="S1757" s="39">
        <f t="shared" si="279"/>
        <v>0</v>
      </c>
    </row>
    <row r="1758" spans="2:19" x14ac:dyDescent="0.3">
      <c r="B1758" s="47"/>
      <c r="C1758" s="45"/>
      <c r="D1758" s="44"/>
      <c r="E1758" s="46"/>
      <c r="F1758" s="45"/>
      <c r="G1758" s="44"/>
      <c r="H1758" s="43"/>
      <c r="I1758" s="39">
        <f t="shared" si="270"/>
        <v>0</v>
      </c>
      <c r="J1758" s="42" t="e">
        <f t="shared" si="271"/>
        <v>#N/A</v>
      </c>
      <c r="K1758" s="42" t="e">
        <f t="shared" si="272"/>
        <v>#N/A</v>
      </c>
      <c r="L1758" s="41" t="e">
        <f t="shared" si="273"/>
        <v>#N/A</v>
      </c>
      <c r="M1758" s="42" t="e">
        <f t="shared" si="274"/>
        <v>#N/A</v>
      </c>
      <c r="N1758" s="41" t="e">
        <f t="shared" si="275"/>
        <v>#N/A</v>
      </c>
      <c r="O1758" s="40" t="e">
        <f t="shared" si="276"/>
        <v>#N/A</v>
      </c>
      <c r="Q1758" s="39">
        <f t="shared" si="277"/>
        <v>0</v>
      </c>
      <c r="R1758" s="40">
        <f t="shared" si="278"/>
        <v>0</v>
      </c>
      <c r="S1758" s="39">
        <f t="shared" si="279"/>
        <v>0</v>
      </c>
    </row>
    <row r="1759" spans="2:19" x14ac:dyDescent="0.3">
      <c r="B1759" s="47"/>
      <c r="C1759" s="45"/>
      <c r="D1759" s="44"/>
      <c r="E1759" s="46"/>
      <c r="F1759" s="45"/>
      <c r="G1759" s="44"/>
      <c r="H1759" s="43"/>
      <c r="I1759" s="39">
        <f t="shared" si="270"/>
        <v>0</v>
      </c>
      <c r="J1759" s="42" t="e">
        <f t="shared" si="271"/>
        <v>#N/A</v>
      </c>
      <c r="K1759" s="42" t="e">
        <f t="shared" si="272"/>
        <v>#N/A</v>
      </c>
      <c r="L1759" s="41" t="e">
        <f t="shared" si="273"/>
        <v>#N/A</v>
      </c>
      <c r="M1759" s="42" t="e">
        <f t="shared" si="274"/>
        <v>#N/A</v>
      </c>
      <c r="N1759" s="41" t="e">
        <f t="shared" si="275"/>
        <v>#N/A</v>
      </c>
      <c r="O1759" s="40" t="e">
        <f t="shared" si="276"/>
        <v>#N/A</v>
      </c>
      <c r="Q1759" s="39">
        <f t="shared" si="277"/>
        <v>0</v>
      </c>
      <c r="R1759" s="40">
        <f t="shared" si="278"/>
        <v>0</v>
      </c>
      <c r="S1759" s="39">
        <f t="shared" si="279"/>
        <v>0</v>
      </c>
    </row>
    <row r="1760" spans="2:19" x14ac:dyDescent="0.3">
      <c r="B1760" s="47"/>
      <c r="C1760" s="45"/>
      <c r="D1760" s="44"/>
      <c r="E1760" s="46"/>
      <c r="F1760" s="45"/>
      <c r="G1760" s="44"/>
      <c r="H1760" s="43"/>
      <c r="I1760" s="39">
        <f t="shared" si="270"/>
        <v>0</v>
      </c>
      <c r="J1760" s="42" t="e">
        <f t="shared" si="271"/>
        <v>#N/A</v>
      </c>
      <c r="K1760" s="42" t="e">
        <f t="shared" si="272"/>
        <v>#N/A</v>
      </c>
      <c r="L1760" s="41" t="e">
        <f t="shared" si="273"/>
        <v>#N/A</v>
      </c>
      <c r="M1760" s="42" t="e">
        <f t="shared" si="274"/>
        <v>#N/A</v>
      </c>
      <c r="N1760" s="41" t="e">
        <f t="shared" si="275"/>
        <v>#N/A</v>
      </c>
      <c r="O1760" s="40" t="e">
        <f t="shared" si="276"/>
        <v>#N/A</v>
      </c>
      <c r="Q1760" s="39">
        <f t="shared" si="277"/>
        <v>0</v>
      </c>
      <c r="R1760" s="40">
        <f t="shared" si="278"/>
        <v>0</v>
      </c>
      <c r="S1760" s="39">
        <f t="shared" si="279"/>
        <v>0</v>
      </c>
    </row>
    <row r="1761" spans="2:19" x14ac:dyDescent="0.3">
      <c r="B1761" s="47"/>
      <c r="C1761" s="45"/>
      <c r="D1761" s="44"/>
      <c r="E1761" s="46"/>
      <c r="F1761" s="45"/>
      <c r="G1761" s="44"/>
      <c r="H1761" s="43"/>
      <c r="I1761" s="39">
        <f t="shared" si="270"/>
        <v>0</v>
      </c>
      <c r="J1761" s="42" t="e">
        <f t="shared" si="271"/>
        <v>#N/A</v>
      </c>
      <c r="K1761" s="42" t="e">
        <f t="shared" si="272"/>
        <v>#N/A</v>
      </c>
      <c r="L1761" s="41" t="e">
        <f t="shared" si="273"/>
        <v>#N/A</v>
      </c>
      <c r="M1761" s="42" t="e">
        <f t="shared" si="274"/>
        <v>#N/A</v>
      </c>
      <c r="N1761" s="41" t="e">
        <f t="shared" si="275"/>
        <v>#N/A</v>
      </c>
      <c r="O1761" s="40" t="e">
        <f t="shared" si="276"/>
        <v>#N/A</v>
      </c>
      <c r="Q1761" s="39">
        <f t="shared" si="277"/>
        <v>0</v>
      </c>
      <c r="R1761" s="40">
        <f t="shared" si="278"/>
        <v>0</v>
      </c>
      <c r="S1761" s="39">
        <f t="shared" si="279"/>
        <v>0</v>
      </c>
    </row>
    <row r="1762" spans="2:19" x14ac:dyDescent="0.3">
      <c r="B1762" s="47"/>
      <c r="C1762" s="45"/>
      <c r="D1762" s="44"/>
      <c r="E1762" s="46"/>
      <c r="F1762" s="45"/>
      <c r="G1762" s="44"/>
      <c r="H1762" s="43"/>
      <c r="I1762" s="39">
        <f t="shared" si="270"/>
        <v>0</v>
      </c>
      <c r="J1762" s="42" t="e">
        <f t="shared" si="271"/>
        <v>#N/A</v>
      </c>
      <c r="K1762" s="42" t="e">
        <f t="shared" si="272"/>
        <v>#N/A</v>
      </c>
      <c r="L1762" s="41" t="e">
        <f t="shared" si="273"/>
        <v>#N/A</v>
      </c>
      <c r="M1762" s="42" t="e">
        <f t="shared" si="274"/>
        <v>#N/A</v>
      </c>
      <c r="N1762" s="41" t="e">
        <f t="shared" si="275"/>
        <v>#N/A</v>
      </c>
      <c r="O1762" s="40" t="e">
        <f t="shared" si="276"/>
        <v>#N/A</v>
      </c>
      <c r="Q1762" s="39">
        <f t="shared" si="277"/>
        <v>0</v>
      </c>
      <c r="R1762" s="40">
        <f t="shared" si="278"/>
        <v>0</v>
      </c>
      <c r="S1762" s="39">
        <f t="shared" si="279"/>
        <v>0</v>
      </c>
    </row>
    <row r="1763" spans="2:19" x14ac:dyDescent="0.3">
      <c r="B1763" s="47"/>
      <c r="C1763" s="45"/>
      <c r="D1763" s="44"/>
      <c r="E1763" s="46"/>
      <c r="F1763" s="45"/>
      <c r="G1763" s="44"/>
      <c r="H1763" s="43"/>
      <c r="I1763" s="39">
        <f t="shared" si="270"/>
        <v>0</v>
      </c>
      <c r="J1763" s="42" t="e">
        <f t="shared" si="271"/>
        <v>#N/A</v>
      </c>
      <c r="K1763" s="42" t="e">
        <f t="shared" si="272"/>
        <v>#N/A</v>
      </c>
      <c r="L1763" s="41" t="e">
        <f t="shared" si="273"/>
        <v>#N/A</v>
      </c>
      <c r="M1763" s="42" t="e">
        <f t="shared" si="274"/>
        <v>#N/A</v>
      </c>
      <c r="N1763" s="41" t="e">
        <f t="shared" si="275"/>
        <v>#N/A</v>
      </c>
      <c r="O1763" s="40" t="e">
        <f t="shared" si="276"/>
        <v>#N/A</v>
      </c>
      <c r="Q1763" s="39">
        <f t="shared" si="277"/>
        <v>0</v>
      </c>
      <c r="R1763" s="40">
        <f t="shared" si="278"/>
        <v>0</v>
      </c>
      <c r="S1763" s="39">
        <f t="shared" si="279"/>
        <v>0</v>
      </c>
    </row>
    <row r="1764" spans="2:19" x14ac:dyDescent="0.3">
      <c r="B1764" s="47"/>
      <c r="C1764" s="45"/>
      <c r="D1764" s="44"/>
      <c r="E1764" s="46"/>
      <c r="F1764" s="45"/>
      <c r="G1764" s="44"/>
      <c r="H1764" s="43"/>
      <c r="I1764" s="39">
        <f t="shared" si="270"/>
        <v>0</v>
      </c>
      <c r="J1764" s="42" t="e">
        <f t="shared" si="271"/>
        <v>#N/A</v>
      </c>
      <c r="K1764" s="42" t="e">
        <f t="shared" si="272"/>
        <v>#N/A</v>
      </c>
      <c r="L1764" s="41" t="e">
        <f t="shared" si="273"/>
        <v>#N/A</v>
      </c>
      <c r="M1764" s="42" t="e">
        <f t="shared" si="274"/>
        <v>#N/A</v>
      </c>
      <c r="N1764" s="41" t="e">
        <f t="shared" si="275"/>
        <v>#N/A</v>
      </c>
      <c r="O1764" s="40" t="e">
        <f t="shared" si="276"/>
        <v>#N/A</v>
      </c>
      <c r="Q1764" s="39">
        <f t="shared" si="277"/>
        <v>0</v>
      </c>
      <c r="R1764" s="40">
        <f t="shared" si="278"/>
        <v>0</v>
      </c>
      <c r="S1764" s="39">
        <f t="shared" si="279"/>
        <v>0</v>
      </c>
    </row>
    <row r="1765" spans="2:19" x14ac:dyDescent="0.3">
      <c r="B1765" s="47"/>
      <c r="C1765" s="45"/>
      <c r="D1765" s="44"/>
      <c r="E1765" s="46"/>
      <c r="F1765" s="45"/>
      <c r="G1765" s="44"/>
      <c r="H1765" s="43"/>
      <c r="I1765" s="39">
        <f t="shared" si="270"/>
        <v>0</v>
      </c>
      <c r="J1765" s="42" t="e">
        <f t="shared" si="271"/>
        <v>#N/A</v>
      </c>
      <c r="K1765" s="42" t="e">
        <f t="shared" si="272"/>
        <v>#N/A</v>
      </c>
      <c r="L1765" s="41" t="e">
        <f t="shared" si="273"/>
        <v>#N/A</v>
      </c>
      <c r="M1765" s="42" t="e">
        <f t="shared" si="274"/>
        <v>#N/A</v>
      </c>
      <c r="N1765" s="41" t="e">
        <f t="shared" si="275"/>
        <v>#N/A</v>
      </c>
      <c r="O1765" s="40" t="e">
        <f t="shared" si="276"/>
        <v>#N/A</v>
      </c>
      <c r="Q1765" s="39">
        <f t="shared" si="277"/>
        <v>0</v>
      </c>
      <c r="R1765" s="40">
        <f t="shared" si="278"/>
        <v>0</v>
      </c>
      <c r="S1765" s="39">
        <f t="shared" si="279"/>
        <v>0</v>
      </c>
    </row>
    <row r="1766" spans="2:19" x14ac:dyDescent="0.3">
      <c r="B1766" s="47"/>
      <c r="C1766" s="45"/>
      <c r="D1766" s="44"/>
      <c r="E1766" s="46"/>
      <c r="F1766" s="45"/>
      <c r="G1766" s="44"/>
      <c r="H1766" s="43"/>
      <c r="I1766" s="39">
        <f t="shared" si="270"/>
        <v>0</v>
      </c>
      <c r="J1766" s="42" t="e">
        <f t="shared" si="271"/>
        <v>#N/A</v>
      </c>
      <c r="K1766" s="42" t="e">
        <f t="shared" si="272"/>
        <v>#N/A</v>
      </c>
      <c r="L1766" s="41" t="e">
        <f t="shared" si="273"/>
        <v>#N/A</v>
      </c>
      <c r="M1766" s="42" t="e">
        <f t="shared" si="274"/>
        <v>#N/A</v>
      </c>
      <c r="N1766" s="41" t="e">
        <f t="shared" si="275"/>
        <v>#N/A</v>
      </c>
      <c r="O1766" s="40" t="e">
        <f t="shared" si="276"/>
        <v>#N/A</v>
      </c>
      <c r="Q1766" s="39">
        <f t="shared" si="277"/>
        <v>0</v>
      </c>
      <c r="R1766" s="40">
        <f t="shared" si="278"/>
        <v>0</v>
      </c>
      <c r="S1766" s="39">
        <f t="shared" si="279"/>
        <v>0</v>
      </c>
    </row>
    <row r="1767" spans="2:19" x14ac:dyDescent="0.3">
      <c r="B1767" s="47"/>
      <c r="C1767" s="45"/>
      <c r="D1767" s="44"/>
      <c r="E1767" s="46"/>
      <c r="F1767" s="45"/>
      <c r="G1767" s="44"/>
      <c r="H1767" s="43"/>
      <c r="I1767" s="39">
        <f t="shared" si="270"/>
        <v>0</v>
      </c>
      <c r="J1767" s="42" t="e">
        <f t="shared" si="271"/>
        <v>#N/A</v>
      </c>
      <c r="K1767" s="42" t="e">
        <f t="shared" si="272"/>
        <v>#N/A</v>
      </c>
      <c r="L1767" s="41" t="e">
        <f t="shared" si="273"/>
        <v>#N/A</v>
      </c>
      <c r="M1767" s="42" t="e">
        <f t="shared" si="274"/>
        <v>#N/A</v>
      </c>
      <c r="N1767" s="41" t="e">
        <f t="shared" si="275"/>
        <v>#N/A</v>
      </c>
      <c r="O1767" s="40" t="e">
        <f t="shared" si="276"/>
        <v>#N/A</v>
      </c>
      <c r="Q1767" s="39">
        <f t="shared" si="277"/>
        <v>0</v>
      </c>
      <c r="R1767" s="40">
        <f t="shared" si="278"/>
        <v>0</v>
      </c>
      <c r="S1767" s="39">
        <f t="shared" si="279"/>
        <v>0</v>
      </c>
    </row>
    <row r="1768" spans="2:19" x14ac:dyDescent="0.3">
      <c r="B1768" s="47"/>
      <c r="C1768" s="45"/>
      <c r="D1768" s="44"/>
      <c r="E1768" s="46"/>
      <c r="F1768" s="45"/>
      <c r="G1768" s="44"/>
      <c r="H1768" s="43"/>
      <c r="I1768" s="39">
        <f t="shared" si="270"/>
        <v>0</v>
      </c>
      <c r="J1768" s="42" t="e">
        <f t="shared" si="271"/>
        <v>#N/A</v>
      </c>
      <c r="K1768" s="42" t="e">
        <f t="shared" si="272"/>
        <v>#N/A</v>
      </c>
      <c r="L1768" s="41" t="e">
        <f t="shared" si="273"/>
        <v>#N/A</v>
      </c>
      <c r="M1768" s="42" t="e">
        <f t="shared" si="274"/>
        <v>#N/A</v>
      </c>
      <c r="N1768" s="41" t="e">
        <f t="shared" si="275"/>
        <v>#N/A</v>
      </c>
      <c r="O1768" s="40" t="e">
        <f t="shared" si="276"/>
        <v>#N/A</v>
      </c>
      <c r="Q1768" s="39">
        <f t="shared" si="277"/>
        <v>0</v>
      </c>
      <c r="R1768" s="40">
        <f t="shared" si="278"/>
        <v>0</v>
      </c>
      <c r="S1768" s="39">
        <f t="shared" si="279"/>
        <v>0</v>
      </c>
    </row>
    <row r="1769" spans="2:19" x14ac:dyDescent="0.3">
      <c r="B1769" s="47"/>
      <c r="C1769" s="45"/>
      <c r="D1769" s="44"/>
      <c r="E1769" s="46"/>
      <c r="F1769" s="45"/>
      <c r="G1769" s="44"/>
      <c r="H1769" s="43"/>
      <c r="I1769" s="39">
        <f t="shared" si="270"/>
        <v>0</v>
      </c>
      <c r="J1769" s="42" t="e">
        <f t="shared" si="271"/>
        <v>#N/A</v>
      </c>
      <c r="K1769" s="42" t="e">
        <f t="shared" si="272"/>
        <v>#N/A</v>
      </c>
      <c r="L1769" s="41" t="e">
        <f t="shared" si="273"/>
        <v>#N/A</v>
      </c>
      <c r="M1769" s="42" t="e">
        <f t="shared" si="274"/>
        <v>#N/A</v>
      </c>
      <c r="N1769" s="41" t="e">
        <f t="shared" si="275"/>
        <v>#N/A</v>
      </c>
      <c r="O1769" s="40" t="e">
        <f t="shared" si="276"/>
        <v>#N/A</v>
      </c>
      <c r="Q1769" s="39">
        <f t="shared" si="277"/>
        <v>0</v>
      </c>
      <c r="R1769" s="40">
        <f t="shared" si="278"/>
        <v>0</v>
      </c>
      <c r="S1769" s="39">
        <f t="shared" si="279"/>
        <v>0</v>
      </c>
    </row>
    <row r="1770" spans="2:19" x14ac:dyDescent="0.3">
      <c r="B1770" s="47"/>
      <c r="C1770" s="45"/>
      <c r="D1770" s="44"/>
      <c r="E1770" s="46"/>
      <c r="F1770" s="45"/>
      <c r="G1770" s="44"/>
      <c r="H1770" s="43"/>
      <c r="I1770" s="39">
        <f t="shared" si="270"/>
        <v>0</v>
      </c>
      <c r="J1770" s="42" t="e">
        <f t="shared" si="271"/>
        <v>#N/A</v>
      </c>
      <c r="K1770" s="42" t="e">
        <f t="shared" si="272"/>
        <v>#N/A</v>
      </c>
      <c r="L1770" s="41" t="e">
        <f t="shared" si="273"/>
        <v>#N/A</v>
      </c>
      <c r="M1770" s="42" t="e">
        <f t="shared" si="274"/>
        <v>#N/A</v>
      </c>
      <c r="N1770" s="41" t="e">
        <f t="shared" si="275"/>
        <v>#N/A</v>
      </c>
      <c r="O1770" s="40" t="e">
        <f t="shared" si="276"/>
        <v>#N/A</v>
      </c>
      <c r="Q1770" s="39">
        <f t="shared" si="277"/>
        <v>0</v>
      </c>
      <c r="R1770" s="40">
        <f t="shared" si="278"/>
        <v>0</v>
      </c>
      <c r="S1770" s="39">
        <f t="shared" si="279"/>
        <v>0</v>
      </c>
    </row>
    <row r="1771" spans="2:19" x14ac:dyDescent="0.3">
      <c r="B1771" s="47"/>
      <c r="C1771" s="45"/>
      <c r="D1771" s="44"/>
      <c r="E1771" s="46"/>
      <c r="F1771" s="45"/>
      <c r="G1771" s="44"/>
      <c r="H1771" s="43"/>
      <c r="I1771" s="39">
        <f t="shared" si="270"/>
        <v>0</v>
      </c>
      <c r="J1771" s="42" t="e">
        <f t="shared" si="271"/>
        <v>#N/A</v>
      </c>
      <c r="K1771" s="42" t="e">
        <f t="shared" si="272"/>
        <v>#N/A</v>
      </c>
      <c r="L1771" s="41" t="e">
        <f t="shared" si="273"/>
        <v>#N/A</v>
      </c>
      <c r="M1771" s="42" t="e">
        <f t="shared" si="274"/>
        <v>#N/A</v>
      </c>
      <c r="N1771" s="41" t="e">
        <f t="shared" si="275"/>
        <v>#N/A</v>
      </c>
      <c r="O1771" s="40" t="e">
        <f t="shared" si="276"/>
        <v>#N/A</v>
      </c>
      <c r="Q1771" s="39">
        <f t="shared" si="277"/>
        <v>0</v>
      </c>
      <c r="R1771" s="40">
        <f t="shared" si="278"/>
        <v>0</v>
      </c>
      <c r="S1771" s="39">
        <f t="shared" si="279"/>
        <v>0</v>
      </c>
    </row>
    <row r="1772" spans="2:19" x14ac:dyDescent="0.3">
      <c r="B1772" s="47"/>
      <c r="C1772" s="45"/>
      <c r="D1772" s="44"/>
      <c r="E1772" s="46"/>
      <c r="F1772" s="45"/>
      <c r="G1772" s="44"/>
      <c r="H1772" s="43"/>
      <c r="I1772" s="39">
        <f t="shared" si="270"/>
        <v>0</v>
      </c>
      <c r="J1772" s="42" t="e">
        <f t="shared" si="271"/>
        <v>#N/A</v>
      </c>
      <c r="K1772" s="42" t="e">
        <f t="shared" si="272"/>
        <v>#N/A</v>
      </c>
      <c r="L1772" s="41" t="e">
        <f t="shared" si="273"/>
        <v>#N/A</v>
      </c>
      <c r="M1772" s="42" t="e">
        <f t="shared" si="274"/>
        <v>#N/A</v>
      </c>
      <c r="N1772" s="41" t="e">
        <f t="shared" si="275"/>
        <v>#N/A</v>
      </c>
      <c r="O1772" s="40" t="e">
        <f t="shared" si="276"/>
        <v>#N/A</v>
      </c>
      <c r="Q1772" s="39">
        <f t="shared" si="277"/>
        <v>0</v>
      </c>
      <c r="R1772" s="40">
        <f t="shared" si="278"/>
        <v>0</v>
      </c>
      <c r="S1772" s="39">
        <f t="shared" si="279"/>
        <v>0</v>
      </c>
    </row>
    <row r="1773" spans="2:19" x14ac:dyDescent="0.3">
      <c r="B1773" s="47"/>
      <c r="C1773" s="45"/>
      <c r="D1773" s="44"/>
      <c r="E1773" s="46"/>
      <c r="F1773" s="45"/>
      <c r="G1773" s="44"/>
      <c r="H1773" s="43"/>
      <c r="I1773" s="39">
        <f t="shared" si="270"/>
        <v>0</v>
      </c>
      <c r="J1773" s="42" t="e">
        <f t="shared" si="271"/>
        <v>#N/A</v>
      </c>
      <c r="K1773" s="42" t="e">
        <f t="shared" si="272"/>
        <v>#N/A</v>
      </c>
      <c r="L1773" s="41" t="e">
        <f t="shared" si="273"/>
        <v>#N/A</v>
      </c>
      <c r="M1773" s="42" t="e">
        <f t="shared" si="274"/>
        <v>#N/A</v>
      </c>
      <c r="N1773" s="41" t="e">
        <f t="shared" si="275"/>
        <v>#N/A</v>
      </c>
      <c r="O1773" s="40" t="e">
        <f t="shared" si="276"/>
        <v>#N/A</v>
      </c>
      <c r="Q1773" s="39">
        <f t="shared" si="277"/>
        <v>0</v>
      </c>
      <c r="R1773" s="40">
        <f t="shared" si="278"/>
        <v>0</v>
      </c>
      <c r="S1773" s="39">
        <f t="shared" si="279"/>
        <v>0</v>
      </c>
    </row>
    <row r="1774" spans="2:19" x14ac:dyDescent="0.3">
      <c r="B1774" s="47"/>
      <c r="C1774" s="45"/>
      <c r="D1774" s="44"/>
      <c r="E1774" s="46"/>
      <c r="F1774" s="45"/>
      <c r="G1774" s="44"/>
      <c r="H1774" s="43"/>
      <c r="I1774" s="39">
        <f t="shared" si="270"/>
        <v>0</v>
      </c>
      <c r="J1774" s="42" t="e">
        <f t="shared" si="271"/>
        <v>#N/A</v>
      </c>
      <c r="K1774" s="42" t="e">
        <f t="shared" si="272"/>
        <v>#N/A</v>
      </c>
      <c r="L1774" s="41" t="e">
        <f t="shared" si="273"/>
        <v>#N/A</v>
      </c>
      <c r="M1774" s="42" t="e">
        <f t="shared" si="274"/>
        <v>#N/A</v>
      </c>
      <c r="N1774" s="41" t="e">
        <f t="shared" si="275"/>
        <v>#N/A</v>
      </c>
      <c r="O1774" s="40" t="e">
        <f t="shared" si="276"/>
        <v>#N/A</v>
      </c>
      <c r="Q1774" s="39">
        <f t="shared" si="277"/>
        <v>0</v>
      </c>
      <c r="R1774" s="40">
        <f t="shared" si="278"/>
        <v>0</v>
      </c>
      <c r="S1774" s="39">
        <f t="shared" si="279"/>
        <v>0</v>
      </c>
    </row>
    <row r="1775" spans="2:19" x14ac:dyDescent="0.3">
      <c r="B1775" s="47"/>
      <c r="C1775" s="45"/>
      <c r="D1775" s="44"/>
      <c r="E1775" s="46"/>
      <c r="F1775" s="45"/>
      <c r="G1775" s="44"/>
      <c r="H1775" s="43"/>
      <c r="I1775" s="39">
        <f t="shared" si="270"/>
        <v>0</v>
      </c>
      <c r="J1775" s="42" t="e">
        <f t="shared" si="271"/>
        <v>#N/A</v>
      </c>
      <c r="K1775" s="42" t="e">
        <f t="shared" si="272"/>
        <v>#N/A</v>
      </c>
      <c r="L1775" s="41" t="e">
        <f t="shared" si="273"/>
        <v>#N/A</v>
      </c>
      <c r="M1775" s="42" t="e">
        <f t="shared" si="274"/>
        <v>#N/A</v>
      </c>
      <c r="N1775" s="41" t="e">
        <f t="shared" si="275"/>
        <v>#N/A</v>
      </c>
      <c r="O1775" s="40" t="e">
        <f t="shared" si="276"/>
        <v>#N/A</v>
      </c>
      <c r="Q1775" s="39">
        <f t="shared" si="277"/>
        <v>0</v>
      </c>
      <c r="R1775" s="40">
        <f t="shared" si="278"/>
        <v>0</v>
      </c>
      <c r="S1775" s="39">
        <f t="shared" si="279"/>
        <v>0</v>
      </c>
    </row>
    <row r="1776" spans="2:19" x14ac:dyDescent="0.3">
      <c r="B1776" s="47"/>
      <c r="C1776" s="45"/>
      <c r="D1776" s="44"/>
      <c r="E1776" s="46"/>
      <c r="F1776" s="45"/>
      <c r="G1776" s="44"/>
      <c r="H1776" s="43"/>
      <c r="I1776" s="39">
        <f t="shared" si="270"/>
        <v>0</v>
      </c>
      <c r="J1776" s="42" t="e">
        <f t="shared" si="271"/>
        <v>#N/A</v>
      </c>
      <c r="K1776" s="42" t="e">
        <f t="shared" si="272"/>
        <v>#N/A</v>
      </c>
      <c r="L1776" s="41" t="e">
        <f t="shared" si="273"/>
        <v>#N/A</v>
      </c>
      <c r="M1776" s="42" t="e">
        <f t="shared" si="274"/>
        <v>#N/A</v>
      </c>
      <c r="N1776" s="41" t="e">
        <f t="shared" si="275"/>
        <v>#N/A</v>
      </c>
      <c r="O1776" s="40" t="e">
        <f t="shared" si="276"/>
        <v>#N/A</v>
      </c>
      <c r="Q1776" s="39">
        <f t="shared" si="277"/>
        <v>0</v>
      </c>
      <c r="R1776" s="40">
        <f t="shared" si="278"/>
        <v>0</v>
      </c>
      <c r="S1776" s="39">
        <f t="shared" si="279"/>
        <v>0</v>
      </c>
    </row>
    <row r="1777" spans="2:19" x14ac:dyDescent="0.3">
      <c r="B1777" s="47"/>
      <c r="C1777" s="45"/>
      <c r="D1777" s="44"/>
      <c r="E1777" s="46"/>
      <c r="F1777" s="45"/>
      <c r="G1777" s="44"/>
      <c r="H1777" s="43"/>
      <c r="I1777" s="39">
        <f t="shared" si="270"/>
        <v>0</v>
      </c>
      <c r="J1777" s="42" t="e">
        <f t="shared" si="271"/>
        <v>#N/A</v>
      </c>
      <c r="K1777" s="42" t="e">
        <f t="shared" si="272"/>
        <v>#N/A</v>
      </c>
      <c r="L1777" s="41" t="e">
        <f t="shared" si="273"/>
        <v>#N/A</v>
      </c>
      <c r="M1777" s="42" t="e">
        <f t="shared" si="274"/>
        <v>#N/A</v>
      </c>
      <c r="N1777" s="41" t="e">
        <f t="shared" si="275"/>
        <v>#N/A</v>
      </c>
      <c r="O1777" s="40" t="e">
        <f t="shared" si="276"/>
        <v>#N/A</v>
      </c>
      <c r="Q1777" s="39">
        <f t="shared" si="277"/>
        <v>0</v>
      </c>
      <c r="R1777" s="40">
        <f t="shared" si="278"/>
        <v>0</v>
      </c>
      <c r="S1777" s="39">
        <f t="shared" si="279"/>
        <v>0</v>
      </c>
    </row>
    <row r="1778" spans="2:19" x14ac:dyDescent="0.3">
      <c r="B1778" s="47"/>
      <c r="C1778" s="45"/>
      <c r="D1778" s="44"/>
      <c r="E1778" s="46"/>
      <c r="F1778" s="45"/>
      <c r="G1778" s="44"/>
      <c r="H1778" s="43"/>
      <c r="I1778" s="39">
        <f t="shared" si="270"/>
        <v>0</v>
      </c>
      <c r="J1778" s="42" t="e">
        <f t="shared" si="271"/>
        <v>#N/A</v>
      </c>
      <c r="K1778" s="42" t="e">
        <f t="shared" si="272"/>
        <v>#N/A</v>
      </c>
      <c r="L1778" s="41" t="e">
        <f t="shared" si="273"/>
        <v>#N/A</v>
      </c>
      <c r="M1778" s="42" t="e">
        <f t="shared" si="274"/>
        <v>#N/A</v>
      </c>
      <c r="N1778" s="41" t="e">
        <f t="shared" si="275"/>
        <v>#N/A</v>
      </c>
      <c r="O1778" s="40" t="e">
        <f t="shared" si="276"/>
        <v>#N/A</v>
      </c>
      <c r="Q1778" s="39">
        <f t="shared" si="277"/>
        <v>0</v>
      </c>
      <c r="R1778" s="40">
        <f t="shared" si="278"/>
        <v>0</v>
      </c>
      <c r="S1778" s="39">
        <f t="shared" si="279"/>
        <v>0</v>
      </c>
    </row>
    <row r="1779" spans="2:19" x14ac:dyDescent="0.3">
      <c r="B1779" s="47"/>
      <c r="C1779" s="45"/>
      <c r="D1779" s="44"/>
      <c r="E1779" s="46"/>
      <c r="F1779" s="45"/>
      <c r="G1779" s="44"/>
      <c r="H1779" s="43"/>
      <c r="I1779" s="39">
        <f t="shared" si="270"/>
        <v>0</v>
      </c>
      <c r="J1779" s="42" t="e">
        <f t="shared" si="271"/>
        <v>#N/A</v>
      </c>
      <c r="K1779" s="42" t="e">
        <f t="shared" si="272"/>
        <v>#N/A</v>
      </c>
      <c r="L1779" s="41" t="e">
        <f t="shared" si="273"/>
        <v>#N/A</v>
      </c>
      <c r="M1779" s="42" t="e">
        <f t="shared" si="274"/>
        <v>#N/A</v>
      </c>
      <c r="N1779" s="41" t="e">
        <f t="shared" si="275"/>
        <v>#N/A</v>
      </c>
      <c r="O1779" s="40" t="e">
        <f t="shared" si="276"/>
        <v>#N/A</v>
      </c>
      <c r="Q1779" s="39">
        <f t="shared" si="277"/>
        <v>0</v>
      </c>
      <c r="R1779" s="40">
        <f t="shared" si="278"/>
        <v>0</v>
      </c>
      <c r="S1779" s="39">
        <f t="shared" si="279"/>
        <v>0</v>
      </c>
    </row>
    <row r="1780" spans="2:19" x14ac:dyDescent="0.3">
      <c r="B1780" s="47"/>
      <c r="C1780" s="45"/>
      <c r="D1780" s="44"/>
      <c r="E1780" s="46"/>
      <c r="F1780" s="45"/>
      <c r="G1780" s="44"/>
      <c r="H1780" s="43"/>
      <c r="I1780" s="39">
        <f t="shared" si="270"/>
        <v>0</v>
      </c>
      <c r="J1780" s="42" t="e">
        <f t="shared" si="271"/>
        <v>#N/A</v>
      </c>
      <c r="K1780" s="42" t="e">
        <f t="shared" si="272"/>
        <v>#N/A</v>
      </c>
      <c r="L1780" s="41" t="e">
        <f t="shared" si="273"/>
        <v>#N/A</v>
      </c>
      <c r="M1780" s="42" t="e">
        <f t="shared" si="274"/>
        <v>#N/A</v>
      </c>
      <c r="N1780" s="41" t="e">
        <f t="shared" si="275"/>
        <v>#N/A</v>
      </c>
      <c r="O1780" s="40" t="e">
        <f t="shared" si="276"/>
        <v>#N/A</v>
      </c>
      <c r="Q1780" s="39">
        <f t="shared" si="277"/>
        <v>0</v>
      </c>
      <c r="R1780" s="40">
        <f t="shared" si="278"/>
        <v>0</v>
      </c>
      <c r="S1780" s="39">
        <f t="shared" si="279"/>
        <v>0</v>
      </c>
    </row>
    <row r="1781" spans="2:19" x14ac:dyDescent="0.3">
      <c r="B1781" s="47"/>
      <c r="C1781" s="45"/>
      <c r="D1781" s="44"/>
      <c r="E1781" s="46"/>
      <c r="F1781" s="45"/>
      <c r="G1781" s="44"/>
      <c r="H1781" s="43"/>
      <c r="I1781" s="39">
        <f t="shared" si="270"/>
        <v>0</v>
      </c>
      <c r="J1781" s="42" t="e">
        <f t="shared" si="271"/>
        <v>#N/A</v>
      </c>
      <c r="K1781" s="42" t="e">
        <f t="shared" si="272"/>
        <v>#N/A</v>
      </c>
      <c r="L1781" s="41" t="e">
        <f t="shared" si="273"/>
        <v>#N/A</v>
      </c>
      <c r="M1781" s="42" t="e">
        <f t="shared" si="274"/>
        <v>#N/A</v>
      </c>
      <c r="N1781" s="41" t="e">
        <f t="shared" si="275"/>
        <v>#N/A</v>
      </c>
      <c r="O1781" s="40" t="e">
        <f t="shared" si="276"/>
        <v>#N/A</v>
      </c>
      <c r="Q1781" s="39">
        <f t="shared" si="277"/>
        <v>0</v>
      </c>
      <c r="R1781" s="40">
        <f t="shared" si="278"/>
        <v>0</v>
      </c>
      <c r="S1781" s="39">
        <f t="shared" si="279"/>
        <v>0</v>
      </c>
    </row>
    <row r="1782" spans="2:19" x14ac:dyDescent="0.3">
      <c r="B1782" s="47"/>
      <c r="C1782" s="45"/>
      <c r="D1782" s="44"/>
      <c r="E1782" s="46"/>
      <c r="F1782" s="45"/>
      <c r="G1782" s="44"/>
      <c r="H1782" s="43"/>
      <c r="I1782" s="39">
        <f t="shared" si="270"/>
        <v>0</v>
      </c>
      <c r="J1782" s="42" t="e">
        <f t="shared" si="271"/>
        <v>#N/A</v>
      </c>
      <c r="K1782" s="42" t="e">
        <f t="shared" si="272"/>
        <v>#N/A</v>
      </c>
      <c r="L1782" s="41" t="e">
        <f t="shared" si="273"/>
        <v>#N/A</v>
      </c>
      <c r="M1782" s="42" t="e">
        <f t="shared" si="274"/>
        <v>#N/A</v>
      </c>
      <c r="N1782" s="41" t="e">
        <f t="shared" si="275"/>
        <v>#N/A</v>
      </c>
      <c r="O1782" s="40" t="e">
        <f t="shared" si="276"/>
        <v>#N/A</v>
      </c>
      <c r="Q1782" s="39">
        <f t="shared" si="277"/>
        <v>0</v>
      </c>
      <c r="R1782" s="40">
        <f t="shared" si="278"/>
        <v>0</v>
      </c>
      <c r="S1782" s="39">
        <f t="shared" si="279"/>
        <v>0</v>
      </c>
    </row>
    <row r="1783" spans="2:19" x14ac:dyDescent="0.3">
      <c r="B1783" s="47"/>
      <c r="C1783" s="45"/>
      <c r="D1783" s="44"/>
      <c r="E1783" s="46"/>
      <c r="F1783" s="45"/>
      <c r="G1783" s="44"/>
      <c r="H1783" s="43"/>
      <c r="I1783" s="39">
        <f t="shared" si="270"/>
        <v>0</v>
      </c>
      <c r="J1783" s="42" t="e">
        <f t="shared" si="271"/>
        <v>#N/A</v>
      </c>
      <c r="K1783" s="42" t="e">
        <f t="shared" si="272"/>
        <v>#N/A</v>
      </c>
      <c r="L1783" s="41" t="e">
        <f t="shared" si="273"/>
        <v>#N/A</v>
      </c>
      <c r="M1783" s="42" t="e">
        <f t="shared" si="274"/>
        <v>#N/A</v>
      </c>
      <c r="N1783" s="41" t="e">
        <f t="shared" si="275"/>
        <v>#N/A</v>
      </c>
      <c r="O1783" s="40" t="e">
        <f t="shared" si="276"/>
        <v>#N/A</v>
      </c>
      <c r="Q1783" s="39">
        <f t="shared" si="277"/>
        <v>0</v>
      </c>
      <c r="R1783" s="40">
        <f t="shared" si="278"/>
        <v>0</v>
      </c>
      <c r="S1783" s="39">
        <f t="shared" si="279"/>
        <v>0</v>
      </c>
    </row>
    <row r="1784" spans="2:19" x14ac:dyDescent="0.3">
      <c r="B1784" s="47"/>
      <c r="C1784" s="45"/>
      <c r="D1784" s="44"/>
      <c r="E1784" s="46"/>
      <c r="F1784" s="45"/>
      <c r="G1784" s="44"/>
      <c r="H1784" s="43"/>
      <c r="I1784" s="39">
        <f t="shared" si="270"/>
        <v>0</v>
      </c>
      <c r="J1784" s="42" t="e">
        <f t="shared" si="271"/>
        <v>#N/A</v>
      </c>
      <c r="K1784" s="42" t="e">
        <f t="shared" si="272"/>
        <v>#N/A</v>
      </c>
      <c r="L1784" s="41" t="e">
        <f t="shared" si="273"/>
        <v>#N/A</v>
      </c>
      <c r="M1784" s="42" t="e">
        <f t="shared" si="274"/>
        <v>#N/A</v>
      </c>
      <c r="N1784" s="41" t="e">
        <f t="shared" si="275"/>
        <v>#N/A</v>
      </c>
      <c r="O1784" s="40" t="e">
        <f t="shared" si="276"/>
        <v>#N/A</v>
      </c>
      <c r="Q1784" s="39">
        <f t="shared" si="277"/>
        <v>0</v>
      </c>
      <c r="R1784" s="40">
        <f t="shared" si="278"/>
        <v>0</v>
      </c>
      <c r="S1784" s="39">
        <f t="shared" si="279"/>
        <v>0</v>
      </c>
    </row>
    <row r="1785" spans="2:19" x14ac:dyDescent="0.3">
      <c r="B1785" s="47"/>
      <c r="C1785" s="45"/>
      <c r="D1785" s="44"/>
      <c r="E1785" s="46"/>
      <c r="F1785" s="45"/>
      <c r="G1785" s="44"/>
      <c r="H1785" s="43"/>
      <c r="I1785" s="39">
        <f t="shared" si="270"/>
        <v>0</v>
      </c>
      <c r="J1785" s="42" t="e">
        <f t="shared" si="271"/>
        <v>#N/A</v>
      </c>
      <c r="K1785" s="42" t="e">
        <f t="shared" si="272"/>
        <v>#N/A</v>
      </c>
      <c r="L1785" s="41" t="e">
        <f t="shared" si="273"/>
        <v>#N/A</v>
      </c>
      <c r="M1785" s="42" t="e">
        <f t="shared" si="274"/>
        <v>#N/A</v>
      </c>
      <c r="N1785" s="41" t="e">
        <f t="shared" si="275"/>
        <v>#N/A</v>
      </c>
      <c r="O1785" s="40" t="e">
        <f t="shared" si="276"/>
        <v>#N/A</v>
      </c>
      <c r="Q1785" s="39">
        <f t="shared" si="277"/>
        <v>0</v>
      </c>
      <c r="R1785" s="40">
        <f t="shared" si="278"/>
        <v>0</v>
      </c>
      <c r="S1785" s="39">
        <f t="shared" si="279"/>
        <v>0</v>
      </c>
    </row>
    <row r="1786" spans="2:19" x14ac:dyDescent="0.3">
      <c r="B1786" s="47"/>
      <c r="C1786" s="45"/>
      <c r="D1786" s="44"/>
      <c r="E1786" s="46"/>
      <c r="F1786" s="45"/>
      <c r="G1786" s="44"/>
      <c r="H1786" s="43"/>
      <c r="I1786" s="39">
        <f t="shared" si="270"/>
        <v>0</v>
      </c>
      <c r="J1786" s="42" t="e">
        <f t="shared" si="271"/>
        <v>#N/A</v>
      </c>
      <c r="K1786" s="42" t="e">
        <f t="shared" si="272"/>
        <v>#N/A</v>
      </c>
      <c r="L1786" s="41" t="e">
        <f t="shared" si="273"/>
        <v>#N/A</v>
      </c>
      <c r="M1786" s="42" t="e">
        <f t="shared" si="274"/>
        <v>#N/A</v>
      </c>
      <c r="N1786" s="41" t="e">
        <f t="shared" si="275"/>
        <v>#N/A</v>
      </c>
      <c r="O1786" s="40" t="e">
        <f t="shared" si="276"/>
        <v>#N/A</v>
      </c>
      <c r="Q1786" s="39">
        <f t="shared" si="277"/>
        <v>0</v>
      </c>
      <c r="R1786" s="40">
        <f t="shared" si="278"/>
        <v>0</v>
      </c>
      <c r="S1786" s="39">
        <f t="shared" si="279"/>
        <v>0</v>
      </c>
    </row>
    <row r="1787" spans="2:19" x14ac:dyDescent="0.3">
      <c r="B1787" s="47"/>
      <c r="C1787" s="45"/>
      <c r="D1787" s="44"/>
      <c r="E1787" s="46"/>
      <c r="F1787" s="45"/>
      <c r="G1787" s="44"/>
      <c r="H1787" s="43"/>
      <c r="I1787" s="39">
        <f t="shared" si="270"/>
        <v>0</v>
      </c>
      <c r="J1787" s="42" t="e">
        <f t="shared" si="271"/>
        <v>#N/A</v>
      </c>
      <c r="K1787" s="42" t="e">
        <f t="shared" si="272"/>
        <v>#N/A</v>
      </c>
      <c r="L1787" s="41" t="e">
        <f t="shared" si="273"/>
        <v>#N/A</v>
      </c>
      <c r="M1787" s="42" t="e">
        <f t="shared" si="274"/>
        <v>#N/A</v>
      </c>
      <c r="N1787" s="41" t="e">
        <f t="shared" si="275"/>
        <v>#N/A</v>
      </c>
      <c r="O1787" s="40" t="e">
        <f t="shared" si="276"/>
        <v>#N/A</v>
      </c>
      <c r="Q1787" s="39">
        <f t="shared" si="277"/>
        <v>0</v>
      </c>
      <c r="R1787" s="40">
        <f t="shared" si="278"/>
        <v>0</v>
      </c>
      <c r="S1787" s="39">
        <f t="shared" si="279"/>
        <v>0</v>
      </c>
    </row>
    <row r="1788" spans="2:19" x14ac:dyDescent="0.3">
      <c r="B1788" s="47"/>
      <c r="C1788" s="45"/>
      <c r="D1788" s="44"/>
      <c r="E1788" s="46"/>
      <c r="F1788" s="45"/>
      <c r="G1788" s="44"/>
      <c r="H1788" s="43"/>
      <c r="I1788" s="39">
        <f t="shared" si="270"/>
        <v>0</v>
      </c>
      <c r="J1788" s="42" t="e">
        <f t="shared" si="271"/>
        <v>#N/A</v>
      </c>
      <c r="K1788" s="42" t="e">
        <f t="shared" si="272"/>
        <v>#N/A</v>
      </c>
      <c r="L1788" s="41" t="e">
        <f t="shared" si="273"/>
        <v>#N/A</v>
      </c>
      <c r="M1788" s="42" t="e">
        <f t="shared" si="274"/>
        <v>#N/A</v>
      </c>
      <c r="N1788" s="41" t="e">
        <f t="shared" si="275"/>
        <v>#N/A</v>
      </c>
      <c r="O1788" s="40" t="e">
        <f t="shared" si="276"/>
        <v>#N/A</v>
      </c>
      <c r="Q1788" s="39">
        <f t="shared" si="277"/>
        <v>0</v>
      </c>
      <c r="R1788" s="40">
        <f t="shared" si="278"/>
        <v>0</v>
      </c>
      <c r="S1788" s="39">
        <f t="shared" si="279"/>
        <v>0</v>
      </c>
    </row>
    <row r="1789" spans="2:19" x14ac:dyDescent="0.3">
      <c r="B1789" s="47"/>
      <c r="C1789" s="45"/>
      <c r="D1789" s="44"/>
      <c r="E1789" s="46"/>
      <c r="F1789" s="45"/>
      <c r="G1789" s="44"/>
      <c r="H1789" s="43"/>
      <c r="I1789" s="39">
        <f t="shared" si="270"/>
        <v>0</v>
      </c>
      <c r="J1789" s="42" t="e">
        <f t="shared" si="271"/>
        <v>#N/A</v>
      </c>
      <c r="K1789" s="42" t="e">
        <f t="shared" si="272"/>
        <v>#N/A</v>
      </c>
      <c r="L1789" s="41" t="e">
        <f t="shared" si="273"/>
        <v>#N/A</v>
      </c>
      <c r="M1789" s="42" t="e">
        <f t="shared" si="274"/>
        <v>#N/A</v>
      </c>
      <c r="N1789" s="41" t="e">
        <f t="shared" si="275"/>
        <v>#N/A</v>
      </c>
      <c r="O1789" s="40" t="e">
        <f t="shared" si="276"/>
        <v>#N/A</v>
      </c>
      <c r="Q1789" s="39">
        <f t="shared" si="277"/>
        <v>0</v>
      </c>
      <c r="R1789" s="40">
        <f t="shared" si="278"/>
        <v>0</v>
      </c>
      <c r="S1789" s="39">
        <f t="shared" si="279"/>
        <v>0</v>
      </c>
    </row>
    <row r="1790" spans="2:19" x14ac:dyDescent="0.3">
      <c r="B1790" s="47"/>
      <c r="C1790" s="45"/>
      <c r="D1790" s="44"/>
      <c r="E1790" s="46"/>
      <c r="F1790" s="45"/>
      <c r="G1790" s="44"/>
      <c r="H1790" s="43"/>
      <c r="I1790" s="39">
        <f t="shared" si="270"/>
        <v>0</v>
      </c>
      <c r="J1790" s="42" t="e">
        <f t="shared" si="271"/>
        <v>#N/A</v>
      </c>
      <c r="K1790" s="42" t="e">
        <f t="shared" si="272"/>
        <v>#N/A</v>
      </c>
      <c r="L1790" s="41" t="e">
        <f t="shared" si="273"/>
        <v>#N/A</v>
      </c>
      <c r="M1790" s="42" t="e">
        <f t="shared" si="274"/>
        <v>#N/A</v>
      </c>
      <c r="N1790" s="41" t="e">
        <f t="shared" si="275"/>
        <v>#N/A</v>
      </c>
      <c r="O1790" s="40" t="e">
        <f t="shared" si="276"/>
        <v>#N/A</v>
      </c>
      <c r="Q1790" s="39">
        <f t="shared" si="277"/>
        <v>0</v>
      </c>
      <c r="R1790" s="40">
        <f t="shared" si="278"/>
        <v>0</v>
      </c>
      <c r="S1790" s="39">
        <f t="shared" si="279"/>
        <v>0</v>
      </c>
    </row>
    <row r="1791" spans="2:19" x14ac:dyDescent="0.3">
      <c r="B1791" s="47"/>
      <c r="C1791" s="45"/>
      <c r="D1791" s="44"/>
      <c r="E1791" s="46"/>
      <c r="F1791" s="45"/>
      <c r="G1791" s="44"/>
      <c r="H1791" s="43"/>
      <c r="I1791" s="39">
        <f t="shared" si="270"/>
        <v>0</v>
      </c>
      <c r="J1791" s="42" t="e">
        <f t="shared" si="271"/>
        <v>#N/A</v>
      </c>
      <c r="K1791" s="42" t="e">
        <f t="shared" si="272"/>
        <v>#N/A</v>
      </c>
      <c r="L1791" s="41" t="e">
        <f t="shared" si="273"/>
        <v>#N/A</v>
      </c>
      <c r="M1791" s="42" t="e">
        <f t="shared" si="274"/>
        <v>#N/A</v>
      </c>
      <c r="N1791" s="41" t="e">
        <f t="shared" si="275"/>
        <v>#N/A</v>
      </c>
      <c r="O1791" s="40" t="e">
        <f t="shared" si="276"/>
        <v>#N/A</v>
      </c>
      <c r="Q1791" s="39">
        <f t="shared" si="277"/>
        <v>0</v>
      </c>
      <c r="R1791" s="40">
        <f t="shared" si="278"/>
        <v>0</v>
      </c>
      <c r="S1791" s="39">
        <f t="shared" si="279"/>
        <v>0</v>
      </c>
    </row>
    <row r="1792" spans="2:19" x14ac:dyDescent="0.3">
      <c r="B1792" s="47"/>
      <c r="C1792" s="45"/>
      <c r="D1792" s="44"/>
      <c r="E1792" s="46"/>
      <c r="F1792" s="45"/>
      <c r="G1792" s="44"/>
      <c r="H1792" s="43"/>
      <c r="I1792" s="39">
        <f t="shared" si="270"/>
        <v>0</v>
      </c>
      <c r="J1792" s="42" t="e">
        <f t="shared" si="271"/>
        <v>#N/A</v>
      </c>
      <c r="K1792" s="42" t="e">
        <f t="shared" si="272"/>
        <v>#N/A</v>
      </c>
      <c r="L1792" s="41" t="e">
        <f t="shared" si="273"/>
        <v>#N/A</v>
      </c>
      <c r="M1792" s="42" t="e">
        <f t="shared" si="274"/>
        <v>#N/A</v>
      </c>
      <c r="N1792" s="41" t="e">
        <f t="shared" si="275"/>
        <v>#N/A</v>
      </c>
      <c r="O1792" s="40" t="e">
        <f t="shared" si="276"/>
        <v>#N/A</v>
      </c>
      <c r="Q1792" s="39">
        <f t="shared" si="277"/>
        <v>0</v>
      </c>
      <c r="R1792" s="40">
        <f t="shared" si="278"/>
        <v>0</v>
      </c>
      <c r="S1792" s="39">
        <f t="shared" si="279"/>
        <v>0</v>
      </c>
    </row>
    <row r="1793" spans="2:19" x14ac:dyDescent="0.3">
      <c r="B1793" s="47"/>
      <c r="C1793" s="45"/>
      <c r="D1793" s="44"/>
      <c r="E1793" s="46"/>
      <c r="F1793" s="45"/>
      <c r="G1793" s="44"/>
      <c r="H1793" s="43"/>
      <c r="I1793" s="39">
        <f t="shared" ref="I1793:I1856" si="280">IF(ISNUMBER(C1793),C1793,0)</f>
        <v>0</v>
      </c>
      <c r="J1793" s="42" t="e">
        <f t="shared" si="271"/>
        <v>#N/A</v>
      </c>
      <c r="K1793" s="42" t="e">
        <f t="shared" si="272"/>
        <v>#N/A</v>
      </c>
      <c r="L1793" s="41" t="e">
        <f t="shared" si="273"/>
        <v>#N/A</v>
      </c>
      <c r="M1793" s="42" t="e">
        <f t="shared" si="274"/>
        <v>#N/A</v>
      </c>
      <c r="N1793" s="41" t="e">
        <f t="shared" si="275"/>
        <v>#N/A</v>
      </c>
      <c r="O1793" s="40" t="e">
        <f t="shared" si="276"/>
        <v>#N/A</v>
      </c>
      <c r="Q1793" s="39">
        <f t="shared" si="277"/>
        <v>0</v>
      </c>
      <c r="R1793" s="40">
        <f t="shared" si="278"/>
        <v>0</v>
      </c>
      <c r="S1793" s="39">
        <f t="shared" si="279"/>
        <v>0</v>
      </c>
    </row>
    <row r="1794" spans="2:19" x14ac:dyDescent="0.3">
      <c r="B1794" s="47"/>
      <c r="C1794" s="45"/>
      <c r="D1794" s="44"/>
      <c r="E1794" s="46"/>
      <c r="F1794" s="45"/>
      <c r="G1794" s="44"/>
      <c r="H1794" s="43"/>
      <c r="I1794" s="39">
        <f t="shared" si="280"/>
        <v>0</v>
      </c>
      <c r="J1794" s="42" t="e">
        <f t="shared" si="271"/>
        <v>#N/A</v>
      </c>
      <c r="K1794" s="42" t="e">
        <f t="shared" si="272"/>
        <v>#N/A</v>
      </c>
      <c r="L1794" s="41" t="e">
        <f t="shared" si="273"/>
        <v>#N/A</v>
      </c>
      <c r="M1794" s="42" t="e">
        <f t="shared" si="274"/>
        <v>#N/A</v>
      </c>
      <c r="N1794" s="41" t="e">
        <f t="shared" si="275"/>
        <v>#N/A</v>
      </c>
      <c r="O1794" s="40" t="e">
        <f t="shared" si="276"/>
        <v>#N/A</v>
      </c>
      <c r="Q1794" s="39">
        <f t="shared" si="277"/>
        <v>0</v>
      </c>
      <c r="R1794" s="40">
        <f t="shared" si="278"/>
        <v>0</v>
      </c>
      <c r="S1794" s="39">
        <f t="shared" si="279"/>
        <v>0</v>
      </c>
    </row>
    <row r="1795" spans="2:19" x14ac:dyDescent="0.3">
      <c r="B1795" s="47"/>
      <c r="C1795" s="45"/>
      <c r="D1795" s="44"/>
      <c r="E1795" s="46"/>
      <c r="F1795" s="45"/>
      <c r="G1795" s="44"/>
      <c r="H1795" s="43"/>
      <c r="I1795" s="39">
        <f t="shared" si="280"/>
        <v>0</v>
      </c>
      <c r="J1795" s="42" t="e">
        <f t="shared" si="271"/>
        <v>#N/A</v>
      </c>
      <c r="K1795" s="42" t="e">
        <f t="shared" si="272"/>
        <v>#N/A</v>
      </c>
      <c r="L1795" s="41" t="e">
        <f t="shared" si="273"/>
        <v>#N/A</v>
      </c>
      <c r="M1795" s="42" t="e">
        <f t="shared" si="274"/>
        <v>#N/A</v>
      </c>
      <c r="N1795" s="41" t="e">
        <f t="shared" si="275"/>
        <v>#N/A</v>
      </c>
      <c r="O1795" s="40" t="e">
        <f t="shared" si="276"/>
        <v>#N/A</v>
      </c>
      <c r="Q1795" s="39">
        <f t="shared" si="277"/>
        <v>0</v>
      </c>
      <c r="R1795" s="40">
        <f t="shared" si="278"/>
        <v>0</v>
      </c>
      <c r="S1795" s="39">
        <f t="shared" si="279"/>
        <v>0</v>
      </c>
    </row>
    <row r="1796" spans="2:19" x14ac:dyDescent="0.3">
      <c r="B1796" s="47"/>
      <c r="C1796" s="45"/>
      <c r="D1796" s="44"/>
      <c r="E1796" s="46"/>
      <c r="F1796" s="45"/>
      <c r="G1796" s="44"/>
      <c r="H1796" s="43"/>
      <c r="I1796" s="39">
        <f t="shared" si="280"/>
        <v>0</v>
      </c>
      <c r="J1796" s="42" t="e">
        <f t="shared" si="271"/>
        <v>#N/A</v>
      </c>
      <c r="K1796" s="42" t="e">
        <f t="shared" si="272"/>
        <v>#N/A</v>
      </c>
      <c r="L1796" s="41" t="e">
        <f t="shared" si="273"/>
        <v>#N/A</v>
      </c>
      <c r="M1796" s="42" t="e">
        <f t="shared" si="274"/>
        <v>#N/A</v>
      </c>
      <c r="N1796" s="41" t="e">
        <f t="shared" si="275"/>
        <v>#N/A</v>
      </c>
      <c r="O1796" s="40" t="e">
        <f t="shared" si="276"/>
        <v>#N/A</v>
      </c>
      <c r="Q1796" s="39">
        <f t="shared" si="277"/>
        <v>0</v>
      </c>
      <c r="R1796" s="40">
        <f t="shared" si="278"/>
        <v>0</v>
      </c>
      <c r="S1796" s="39">
        <f t="shared" si="279"/>
        <v>0</v>
      </c>
    </row>
    <row r="1797" spans="2:19" x14ac:dyDescent="0.3">
      <c r="B1797" s="47"/>
      <c r="C1797" s="45"/>
      <c r="D1797" s="44"/>
      <c r="E1797" s="46"/>
      <c r="F1797" s="45"/>
      <c r="G1797" s="44"/>
      <c r="H1797" s="43"/>
      <c r="I1797" s="39">
        <f t="shared" si="280"/>
        <v>0</v>
      </c>
      <c r="J1797" s="42" t="e">
        <f t="shared" ref="J1797:J1860" si="281">MATCH(I1797,F:F,1)</f>
        <v>#N/A</v>
      </c>
      <c r="K1797" s="42" t="e">
        <f t="shared" ref="K1797:K1860" si="282">INDEX($F:$F,$J1797)</f>
        <v>#N/A</v>
      </c>
      <c r="L1797" s="41" t="e">
        <f t="shared" ref="L1797:L1860" si="283">INDEX($G:$G,$J1797)</f>
        <v>#N/A</v>
      </c>
      <c r="M1797" s="42" t="e">
        <f t="shared" ref="M1797:M1860" si="284">INDEX($F:$F,$J1797+1)</f>
        <v>#N/A</v>
      </c>
      <c r="N1797" s="41" t="e">
        <f t="shared" ref="N1797:N1860" si="285">INDEX($G:$G,$J1797+1)</f>
        <v>#N/A</v>
      </c>
      <c r="O1797" s="40" t="e">
        <f t="shared" ref="O1797:O1860" si="286">IF(I1797&lt;=M1797,L1797+(N1797-L1797)/(M1797-K1797)*(M1797-I1797),0)</f>
        <v>#N/A</v>
      </c>
      <c r="Q1797" s="39">
        <f t="shared" ref="Q1797:Q1860" si="287">IF(ISNUMBER(I1797),I1797,"")</f>
        <v>0</v>
      </c>
      <c r="R1797" s="40">
        <f t="shared" ref="R1797:R1860" si="288">IF(ISNUMBER(O1797),O1797*D1797,0)</f>
        <v>0</v>
      </c>
      <c r="S1797" s="39">
        <f t="shared" ref="S1797:S1860" si="289">Q1798-Q1797</f>
        <v>0</v>
      </c>
    </row>
    <row r="1798" spans="2:19" x14ac:dyDescent="0.3">
      <c r="B1798" s="47"/>
      <c r="C1798" s="45"/>
      <c r="D1798" s="44"/>
      <c r="E1798" s="46"/>
      <c r="F1798" s="45"/>
      <c r="G1798" s="44"/>
      <c r="H1798" s="43"/>
      <c r="I1798" s="39">
        <f t="shared" si="280"/>
        <v>0</v>
      </c>
      <c r="J1798" s="42" t="e">
        <f t="shared" si="281"/>
        <v>#N/A</v>
      </c>
      <c r="K1798" s="42" t="e">
        <f t="shared" si="282"/>
        <v>#N/A</v>
      </c>
      <c r="L1798" s="41" t="e">
        <f t="shared" si="283"/>
        <v>#N/A</v>
      </c>
      <c r="M1798" s="42" t="e">
        <f t="shared" si="284"/>
        <v>#N/A</v>
      </c>
      <c r="N1798" s="41" t="e">
        <f t="shared" si="285"/>
        <v>#N/A</v>
      </c>
      <c r="O1798" s="40" t="e">
        <f t="shared" si="286"/>
        <v>#N/A</v>
      </c>
      <c r="Q1798" s="39">
        <f t="shared" si="287"/>
        <v>0</v>
      </c>
      <c r="R1798" s="40">
        <f t="shared" si="288"/>
        <v>0</v>
      </c>
      <c r="S1798" s="39">
        <f t="shared" si="289"/>
        <v>0</v>
      </c>
    </row>
    <row r="1799" spans="2:19" x14ac:dyDescent="0.3">
      <c r="B1799" s="47"/>
      <c r="C1799" s="45"/>
      <c r="D1799" s="44"/>
      <c r="E1799" s="46"/>
      <c r="F1799" s="45"/>
      <c r="G1799" s="44"/>
      <c r="H1799" s="43"/>
      <c r="I1799" s="39">
        <f t="shared" si="280"/>
        <v>0</v>
      </c>
      <c r="J1799" s="42" t="e">
        <f t="shared" si="281"/>
        <v>#N/A</v>
      </c>
      <c r="K1799" s="42" t="e">
        <f t="shared" si="282"/>
        <v>#N/A</v>
      </c>
      <c r="L1799" s="41" t="e">
        <f t="shared" si="283"/>
        <v>#N/A</v>
      </c>
      <c r="M1799" s="42" t="e">
        <f t="shared" si="284"/>
        <v>#N/A</v>
      </c>
      <c r="N1799" s="41" t="e">
        <f t="shared" si="285"/>
        <v>#N/A</v>
      </c>
      <c r="O1799" s="40" t="e">
        <f t="shared" si="286"/>
        <v>#N/A</v>
      </c>
      <c r="Q1799" s="39">
        <f t="shared" si="287"/>
        <v>0</v>
      </c>
      <c r="R1799" s="40">
        <f t="shared" si="288"/>
        <v>0</v>
      </c>
      <c r="S1799" s="39">
        <f t="shared" si="289"/>
        <v>0</v>
      </c>
    </row>
    <row r="1800" spans="2:19" x14ac:dyDescent="0.3">
      <c r="B1800" s="47"/>
      <c r="C1800" s="45"/>
      <c r="D1800" s="44"/>
      <c r="E1800" s="46"/>
      <c r="F1800" s="45"/>
      <c r="G1800" s="44"/>
      <c r="H1800" s="43"/>
      <c r="I1800" s="39">
        <f t="shared" si="280"/>
        <v>0</v>
      </c>
      <c r="J1800" s="42" t="e">
        <f t="shared" si="281"/>
        <v>#N/A</v>
      </c>
      <c r="K1800" s="42" t="e">
        <f t="shared" si="282"/>
        <v>#N/A</v>
      </c>
      <c r="L1800" s="41" t="e">
        <f t="shared" si="283"/>
        <v>#N/A</v>
      </c>
      <c r="M1800" s="42" t="e">
        <f t="shared" si="284"/>
        <v>#N/A</v>
      </c>
      <c r="N1800" s="41" t="e">
        <f t="shared" si="285"/>
        <v>#N/A</v>
      </c>
      <c r="O1800" s="40" t="e">
        <f t="shared" si="286"/>
        <v>#N/A</v>
      </c>
      <c r="Q1800" s="39">
        <f t="shared" si="287"/>
        <v>0</v>
      </c>
      <c r="R1800" s="40">
        <f t="shared" si="288"/>
        <v>0</v>
      </c>
      <c r="S1800" s="39">
        <f t="shared" si="289"/>
        <v>0</v>
      </c>
    </row>
    <row r="1801" spans="2:19" x14ac:dyDescent="0.3">
      <c r="B1801" s="47"/>
      <c r="C1801" s="45"/>
      <c r="D1801" s="44"/>
      <c r="E1801" s="46"/>
      <c r="F1801" s="45"/>
      <c r="G1801" s="44"/>
      <c r="H1801" s="43"/>
      <c r="I1801" s="39">
        <f t="shared" si="280"/>
        <v>0</v>
      </c>
      <c r="J1801" s="42" t="e">
        <f t="shared" si="281"/>
        <v>#N/A</v>
      </c>
      <c r="K1801" s="42" t="e">
        <f t="shared" si="282"/>
        <v>#N/A</v>
      </c>
      <c r="L1801" s="41" t="e">
        <f t="shared" si="283"/>
        <v>#N/A</v>
      </c>
      <c r="M1801" s="42" t="e">
        <f t="shared" si="284"/>
        <v>#N/A</v>
      </c>
      <c r="N1801" s="41" t="e">
        <f t="shared" si="285"/>
        <v>#N/A</v>
      </c>
      <c r="O1801" s="40" t="e">
        <f t="shared" si="286"/>
        <v>#N/A</v>
      </c>
      <c r="Q1801" s="39">
        <f t="shared" si="287"/>
        <v>0</v>
      </c>
      <c r="R1801" s="40">
        <f t="shared" si="288"/>
        <v>0</v>
      </c>
      <c r="S1801" s="39">
        <f t="shared" si="289"/>
        <v>0</v>
      </c>
    </row>
    <row r="1802" spans="2:19" x14ac:dyDescent="0.3">
      <c r="B1802" s="47"/>
      <c r="C1802" s="45"/>
      <c r="D1802" s="44"/>
      <c r="E1802" s="46"/>
      <c r="F1802" s="45"/>
      <c r="G1802" s="44"/>
      <c r="H1802" s="43"/>
      <c r="I1802" s="39">
        <f t="shared" si="280"/>
        <v>0</v>
      </c>
      <c r="J1802" s="42" t="e">
        <f t="shared" si="281"/>
        <v>#N/A</v>
      </c>
      <c r="K1802" s="42" t="e">
        <f t="shared" si="282"/>
        <v>#N/A</v>
      </c>
      <c r="L1802" s="41" t="e">
        <f t="shared" si="283"/>
        <v>#N/A</v>
      </c>
      <c r="M1802" s="42" t="e">
        <f t="shared" si="284"/>
        <v>#N/A</v>
      </c>
      <c r="N1802" s="41" t="e">
        <f t="shared" si="285"/>
        <v>#N/A</v>
      </c>
      <c r="O1802" s="40" t="e">
        <f t="shared" si="286"/>
        <v>#N/A</v>
      </c>
      <c r="Q1802" s="39">
        <f t="shared" si="287"/>
        <v>0</v>
      </c>
      <c r="R1802" s="40">
        <f t="shared" si="288"/>
        <v>0</v>
      </c>
      <c r="S1802" s="39">
        <f t="shared" si="289"/>
        <v>0</v>
      </c>
    </row>
    <row r="1803" spans="2:19" x14ac:dyDescent="0.3">
      <c r="B1803" s="47"/>
      <c r="C1803" s="45"/>
      <c r="D1803" s="44"/>
      <c r="E1803" s="46"/>
      <c r="F1803" s="45"/>
      <c r="G1803" s="44"/>
      <c r="H1803" s="43"/>
      <c r="I1803" s="39">
        <f t="shared" si="280"/>
        <v>0</v>
      </c>
      <c r="J1803" s="42" t="e">
        <f t="shared" si="281"/>
        <v>#N/A</v>
      </c>
      <c r="K1803" s="42" t="e">
        <f t="shared" si="282"/>
        <v>#N/A</v>
      </c>
      <c r="L1803" s="41" t="e">
        <f t="shared" si="283"/>
        <v>#N/A</v>
      </c>
      <c r="M1803" s="42" t="e">
        <f t="shared" si="284"/>
        <v>#N/A</v>
      </c>
      <c r="N1803" s="41" t="e">
        <f t="shared" si="285"/>
        <v>#N/A</v>
      </c>
      <c r="O1803" s="40" t="e">
        <f t="shared" si="286"/>
        <v>#N/A</v>
      </c>
      <c r="Q1803" s="39">
        <f t="shared" si="287"/>
        <v>0</v>
      </c>
      <c r="R1803" s="40">
        <f t="shared" si="288"/>
        <v>0</v>
      </c>
      <c r="S1803" s="39">
        <f t="shared" si="289"/>
        <v>0</v>
      </c>
    </row>
    <row r="1804" spans="2:19" x14ac:dyDescent="0.3">
      <c r="B1804" s="47"/>
      <c r="C1804" s="45"/>
      <c r="D1804" s="44"/>
      <c r="E1804" s="46"/>
      <c r="F1804" s="45"/>
      <c r="G1804" s="44"/>
      <c r="H1804" s="43"/>
      <c r="I1804" s="39">
        <f t="shared" si="280"/>
        <v>0</v>
      </c>
      <c r="J1804" s="42" t="e">
        <f t="shared" si="281"/>
        <v>#N/A</v>
      </c>
      <c r="K1804" s="42" t="e">
        <f t="shared" si="282"/>
        <v>#N/A</v>
      </c>
      <c r="L1804" s="41" t="e">
        <f t="shared" si="283"/>
        <v>#N/A</v>
      </c>
      <c r="M1804" s="42" t="e">
        <f t="shared" si="284"/>
        <v>#N/A</v>
      </c>
      <c r="N1804" s="41" t="e">
        <f t="shared" si="285"/>
        <v>#N/A</v>
      </c>
      <c r="O1804" s="40" t="e">
        <f t="shared" si="286"/>
        <v>#N/A</v>
      </c>
      <c r="Q1804" s="39">
        <f t="shared" si="287"/>
        <v>0</v>
      </c>
      <c r="R1804" s="40">
        <f t="shared" si="288"/>
        <v>0</v>
      </c>
      <c r="S1804" s="39">
        <f t="shared" si="289"/>
        <v>0</v>
      </c>
    </row>
    <row r="1805" spans="2:19" x14ac:dyDescent="0.3">
      <c r="B1805" s="47"/>
      <c r="C1805" s="45"/>
      <c r="D1805" s="44"/>
      <c r="E1805" s="46"/>
      <c r="F1805" s="45"/>
      <c r="G1805" s="44"/>
      <c r="H1805" s="43"/>
      <c r="I1805" s="39">
        <f t="shared" si="280"/>
        <v>0</v>
      </c>
      <c r="J1805" s="42" t="e">
        <f t="shared" si="281"/>
        <v>#N/A</v>
      </c>
      <c r="K1805" s="42" t="e">
        <f t="shared" si="282"/>
        <v>#N/A</v>
      </c>
      <c r="L1805" s="41" t="e">
        <f t="shared" si="283"/>
        <v>#N/A</v>
      </c>
      <c r="M1805" s="42" t="e">
        <f t="shared" si="284"/>
        <v>#N/A</v>
      </c>
      <c r="N1805" s="41" t="e">
        <f t="shared" si="285"/>
        <v>#N/A</v>
      </c>
      <c r="O1805" s="40" t="e">
        <f t="shared" si="286"/>
        <v>#N/A</v>
      </c>
      <c r="Q1805" s="39">
        <f t="shared" si="287"/>
        <v>0</v>
      </c>
      <c r="R1805" s="40">
        <f t="shared" si="288"/>
        <v>0</v>
      </c>
      <c r="S1805" s="39">
        <f t="shared" si="289"/>
        <v>0</v>
      </c>
    </row>
    <row r="1806" spans="2:19" x14ac:dyDescent="0.3">
      <c r="B1806" s="47"/>
      <c r="C1806" s="45"/>
      <c r="D1806" s="44"/>
      <c r="E1806" s="46"/>
      <c r="F1806" s="45"/>
      <c r="G1806" s="44"/>
      <c r="H1806" s="43"/>
      <c r="I1806" s="39">
        <f t="shared" si="280"/>
        <v>0</v>
      </c>
      <c r="J1806" s="42" t="e">
        <f t="shared" si="281"/>
        <v>#N/A</v>
      </c>
      <c r="K1806" s="42" t="e">
        <f t="shared" si="282"/>
        <v>#N/A</v>
      </c>
      <c r="L1806" s="41" t="e">
        <f t="shared" si="283"/>
        <v>#N/A</v>
      </c>
      <c r="M1806" s="42" t="e">
        <f t="shared" si="284"/>
        <v>#N/A</v>
      </c>
      <c r="N1806" s="41" t="e">
        <f t="shared" si="285"/>
        <v>#N/A</v>
      </c>
      <c r="O1806" s="40" t="e">
        <f t="shared" si="286"/>
        <v>#N/A</v>
      </c>
      <c r="Q1806" s="39">
        <f t="shared" si="287"/>
        <v>0</v>
      </c>
      <c r="R1806" s="40">
        <f t="shared" si="288"/>
        <v>0</v>
      </c>
      <c r="S1806" s="39">
        <f t="shared" si="289"/>
        <v>0</v>
      </c>
    </row>
    <row r="1807" spans="2:19" x14ac:dyDescent="0.3">
      <c r="B1807" s="47"/>
      <c r="C1807" s="45"/>
      <c r="D1807" s="44"/>
      <c r="E1807" s="46"/>
      <c r="F1807" s="45"/>
      <c r="G1807" s="44"/>
      <c r="H1807" s="43"/>
      <c r="I1807" s="39">
        <f t="shared" si="280"/>
        <v>0</v>
      </c>
      <c r="J1807" s="42" t="e">
        <f t="shared" si="281"/>
        <v>#N/A</v>
      </c>
      <c r="K1807" s="42" t="e">
        <f t="shared" si="282"/>
        <v>#N/A</v>
      </c>
      <c r="L1807" s="41" t="e">
        <f t="shared" si="283"/>
        <v>#N/A</v>
      </c>
      <c r="M1807" s="42" t="e">
        <f t="shared" si="284"/>
        <v>#N/A</v>
      </c>
      <c r="N1807" s="41" t="e">
        <f t="shared" si="285"/>
        <v>#N/A</v>
      </c>
      <c r="O1807" s="40" t="e">
        <f t="shared" si="286"/>
        <v>#N/A</v>
      </c>
      <c r="Q1807" s="39">
        <f t="shared" si="287"/>
        <v>0</v>
      </c>
      <c r="R1807" s="40">
        <f t="shared" si="288"/>
        <v>0</v>
      </c>
      <c r="S1807" s="39">
        <f t="shared" si="289"/>
        <v>0</v>
      </c>
    </row>
    <row r="1808" spans="2:19" x14ac:dyDescent="0.3">
      <c r="B1808" s="47"/>
      <c r="C1808" s="45"/>
      <c r="D1808" s="44"/>
      <c r="E1808" s="46"/>
      <c r="F1808" s="45"/>
      <c r="G1808" s="44"/>
      <c r="H1808" s="43"/>
      <c r="I1808" s="39">
        <f t="shared" si="280"/>
        <v>0</v>
      </c>
      <c r="J1808" s="42" t="e">
        <f t="shared" si="281"/>
        <v>#N/A</v>
      </c>
      <c r="K1808" s="42" t="e">
        <f t="shared" si="282"/>
        <v>#N/A</v>
      </c>
      <c r="L1808" s="41" t="e">
        <f t="shared" si="283"/>
        <v>#N/A</v>
      </c>
      <c r="M1808" s="42" t="e">
        <f t="shared" si="284"/>
        <v>#N/A</v>
      </c>
      <c r="N1808" s="41" t="e">
        <f t="shared" si="285"/>
        <v>#N/A</v>
      </c>
      <c r="O1808" s="40" t="e">
        <f t="shared" si="286"/>
        <v>#N/A</v>
      </c>
      <c r="Q1808" s="39">
        <f t="shared" si="287"/>
        <v>0</v>
      </c>
      <c r="R1808" s="40">
        <f t="shared" si="288"/>
        <v>0</v>
      </c>
      <c r="S1808" s="39">
        <f t="shared" si="289"/>
        <v>0</v>
      </c>
    </row>
    <row r="1809" spans="2:19" x14ac:dyDescent="0.3">
      <c r="B1809" s="47"/>
      <c r="C1809" s="45"/>
      <c r="D1809" s="44"/>
      <c r="E1809" s="46"/>
      <c r="F1809" s="45"/>
      <c r="G1809" s="44"/>
      <c r="H1809" s="43"/>
      <c r="I1809" s="39">
        <f t="shared" si="280"/>
        <v>0</v>
      </c>
      <c r="J1809" s="42" t="e">
        <f t="shared" si="281"/>
        <v>#N/A</v>
      </c>
      <c r="K1809" s="42" t="e">
        <f t="shared" si="282"/>
        <v>#N/A</v>
      </c>
      <c r="L1809" s="41" t="e">
        <f t="shared" si="283"/>
        <v>#N/A</v>
      </c>
      <c r="M1809" s="42" t="e">
        <f t="shared" si="284"/>
        <v>#N/A</v>
      </c>
      <c r="N1809" s="41" t="e">
        <f t="shared" si="285"/>
        <v>#N/A</v>
      </c>
      <c r="O1809" s="40" t="e">
        <f t="shared" si="286"/>
        <v>#N/A</v>
      </c>
      <c r="Q1809" s="39">
        <f t="shared" si="287"/>
        <v>0</v>
      </c>
      <c r="R1809" s="40">
        <f t="shared" si="288"/>
        <v>0</v>
      </c>
      <c r="S1809" s="39">
        <f t="shared" si="289"/>
        <v>0</v>
      </c>
    </row>
    <row r="1810" spans="2:19" x14ac:dyDescent="0.3">
      <c r="B1810" s="47"/>
      <c r="C1810" s="45"/>
      <c r="D1810" s="44"/>
      <c r="E1810" s="46"/>
      <c r="F1810" s="45"/>
      <c r="G1810" s="44"/>
      <c r="H1810" s="43"/>
      <c r="I1810" s="39">
        <f t="shared" si="280"/>
        <v>0</v>
      </c>
      <c r="J1810" s="42" t="e">
        <f t="shared" si="281"/>
        <v>#N/A</v>
      </c>
      <c r="K1810" s="42" t="e">
        <f t="shared" si="282"/>
        <v>#N/A</v>
      </c>
      <c r="L1810" s="41" t="e">
        <f t="shared" si="283"/>
        <v>#N/A</v>
      </c>
      <c r="M1810" s="42" t="e">
        <f t="shared" si="284"/>
        <v>#N/A</v>
      </c>
      <c r="N1810" s="41" t="e">
        <f t="shared" si="285"/>
        <v>#N/A</v>
      </c>
      <c r="O1810" s="40" t="e">
        <f t="shared" si="286"/>
        <v>#N/A</v>
      </c>
      <c r="Q1810" s="39">
        <f t="shared" si="287"/>
        <v>0</v>
      </c>
      <c r="R1810" s="40">
        <f t="shared" si="288"/>
        <v>0</v>
      </c>
      <c r="S1810" s="39">
        <f t="shared" si="289"/>
        <v>0</v>
      </c>
    </row>
    <row r="1811" spans="2:19" x14ac:dyDescent="0.3">
      <c r="B1811" s="47"/>
      <c r="C1811" s="45"/>
      <c r="D1811" s="44"/>
      <c r="E1811" s="46"/>
      <c r="F1811" s="45"/>
      <c r="G1811" s="44"/>
      <c r="H1811" s="43"/>
      <c r="I1811" s="39">
        <f t="shared" si="280"/>
        <v>0</v>
      </c>
      <c r="J1811" s="42" t="e">
        <f t="shared" si="281"/>
        <v>#N/A</v>
      </c>
      <c r="K1811" s="42" t="e">
        <f t="shared" si="282"/>
        <v>#N/A</v>
      </c>
      <c r="L1811" s="41" t="e">
        <f t="shared" si="283"/>
        <v>#N/A</v>
      </c>
      <c r="M1811" s="42" t="e">
        <f t="shared" si="284"/>
        <v>#N/A</v>
      </c>
      <c r="N1811" s="41" t="e">
        <f t="shared" si="285"/>
        <v>#N/A</v>
      </c>
      <c r="O1811" s="40" t="e">
        <f t="shared" si="286"/>
        <v>#N/A</v>
      </c>
      <c r="Q1811" s="39">
        <f t="shared" si="287"/>
        <v>0</v>
      </c>
      <c r="R1811" s="40">
        <f t="shared" si="288"/>
        <v>0</v>
      </c>
      <c r="S1811" s="39">
        <f t="shared" si="289"/>
        <v>0</v>
      </c>
    </row>
    <row r="1812" spans="2:19" x14ac:dyDescent="0.3">
      <c r="B1812" s="47"/>
      <c r="C1812" s="45"/>
      <c r="D1812" s="44"/>
      <c r="E1812" s="46"/>
      <c r="F1812" s="45"/>
      <c r="G1812" s="44"/>
      <c r="H1812" s="43"/>
      <c r="I1812" s="39">
        <f t="shared" si="280"/>
        <v>0</v>
      </c>
      <c r="J1812" s="42" t="e">
        <f t="shared" si="281"/>
        <v>#N/A</v>
      </c>
      <c r="K1812" s="42" t="e">
        <f t="shared" si="282"/>
        <v>#N/A</v>
      </c>
      <c r="L1812" s="41" t="e">
        <f t="shared" si="283"/>
        <v>#N/A</v>
      </c>
      <c r="M1812" s="42" t="e">
        <f t="shared" si="284"/>
        <v>#N/A</v>
      </c>
      <c r="N1812" s="41" t="e">
        <f t="shared" si="285"/>
        <v>#N/A</v>
      </c>
      <c r="O1812" s="40" t="e">
        <f t="shared" si="286"/>
        <v>#N/A</v>
      </c>
      <c r="Q1812" s="39">
        <f t="shared" si="287"/>
        <v>0</v>
      </c>
      <c r="R1812" s="40">
        <f t="shared" si="288"/>
        <v>0</v>
      </c>
      <c r="S1812" s="39">
        <f t="shared" si="289"/>
        <v>0</v>
      </c>
    </row>
    <row r="1813" spans="2:19" x14ac:dyDescent="0.3">
      <c r="B1813" s="47"/>
      <c r="C1813" s="45"/>
      <c r="D1813" s="44"/>
      <c r="E1813" s="46"/>
      <c r="F1813" s="45"/>
      <c r="G1813" s="44"/>
      <c r="H1813" s="43"/>
      <c r="I1813" s="39">
        <f t="shared" si="280"/>
        <v>0</v>
      </c>
      <c r="J1813" s="42" t="e">
        <f t="shared" si="281"/>
        <v>#N/A</v>
      </c>
      <c r="K1813" s="42" t="e">
        <f t="shared" si="282"/>
        <v>#N/A</v>
      </c>
      <c r="L1813" s="41" t="e">
        <f t="shared" si="283"/>
        <v>#N/A</v>
      </c>
      <c r="M1813" s="42" t="e">
        <f t="shared" si="284"/>
        <v>#N/A</v>
      </c>
      <c r="N1813" s="41" t="e">
        <f t="shared" si="285"/>
        <v>#N/A</v>
      </c>
      <c r="O1813" s="40" t="e">
        <f t="shared" si="286"/>
        <v>#N/A</v>
      </c>
      <c r="Q1813" s="39">
        <f t="shared" si="287"/>
        <v>0</v>
      </c>
      <c r="R1813" s="40">
        <f t="shared" si="288"/>
        <v>0</v>
      </c>
      <c r="S1813" s="39">
        <f t="shared" si="289"/>
        <v>0</v>
      </c>
    </row>
    <row r="1814" spans="2:19" x14ac:dyDescent="0.3">
      <c r="B1814" s="47"/>
      <c r="C1814" s="45"/>
      <c r="D1814" s="44"/>
      <c r="E1814" s="46"/>
      <c r="F1814" s="45"/>
      <c r="G1814" s="44"/>
      <c r="H1814" s="43"/>
      <c r="I1814" s="39">
        <f t="shared" si="280"/>
        <v>0</v>
      </c>
      <c r="J1814" s="42" t="e">
        <f t="shared" si="281"/>
        <v>#N/A</v>
      </c>
      <c r="K1814" s="42" t="e">
        <f t="shared" si="282"/>
        <v>#N/A</v>
      </c>
      <c r="L1814" s="41" t="e">
        <f t="shared" si="283"/>
        <v>#N/A</v>
      </c>
      <c r="M1814" s="42" t="e">
        <f t="shared" si="284"/>
        <v>#N/A</v>
      </c>
      <c r="N1814" s="41" t="e">
        <f t="shared" si="285"/>
        <v>#N/A</v>
      </c>
      <c r="O1814" s="40" t="e">
        <f t="shared" si="286"/>
        <v>#N/A</v>
      </c>
      <c r="Q1814" s="39">
        <f t="shared" si="287"/>
        <v>0</v>
      </c>
      <c r="R1814" s="40">
        <f t="shared" si="288"/>
        <v>0</v>
      </c>
      <c r="S1814" s="39">
        <f t="shared" si="289"/>
        <v>0</v>
      </c>
    </row>
    <row r="1815" spans="2:19" x14ac:dyDescent="0.3">
      <c r="B1815" s="47"/>
      <c r="C1815" s="45"/>
      <c r="D1815" s="44"/>
      <c r="E1815" s="46"/>
      <c r="F1815" s="45"/>
      <c r="G1815" s="44"/>
      <c r="H1815" s="43"/>
      <c r="I1815" s="39">
        <f t="shared" si="280"/>
        <v>0</v>
      </c>
      <c r="J1815" s="42" t="e">
        <f t="shared" si="281"/>
        <v>#N/A</v>
      </c>
      <c r="K1815" s="42" t="e">
        <f t="shared" si="282"/>
        <v>#N/A</v>
      </c>
      <c r="L1815" s="41" t="e">
        <f t="shared" si="283"/>
        <v>#N/A</v>
      </c>
      <c r="M1815" s="42" t="e">
        <f t="shared" si="284"/>
        <v>#N/A</v>
      </c>
      <c r="N1815" s="41" t="e">
        <f t="shared" si="285"/>
        <v>#N/A</v>
      </c>
      <c r="O1815" s="40" t="e">
        <f t="shared" si="286"/>
        <v>#N/A</v>
      </c>
      <c r="Q1815" s="39">
        <f t="shared" si="287"/>
        <v>0</v>
      </c>
      <c r="R1815" s="40">
        <f t="shared" si="288"/>
        <v>0</v>
      </c>
      <c r="S1815" s="39">
        <f t="shared" si="289"/>
        <v>0</v>
      </c>
    </row>
    <row r="1816" spans="2:19" x14ac:dyDescent="0.3">
      <c r="B1816" s="47"/>
      <c r="C1816" s="45"/>
      <c r="D1816" s="44"/>
      <c r="E1816" s="46"/>
      <c r="F1816" s="45"/>
      <c r="G1816" s="44"/>
      <c r="H1816" s="43"/>
      <c r="I1816" s="39">
        <f t="shared" si="280"/>
        <v>0</v>
      </c>
      <c r="J1816" s="42" t="e">
        <f t="shared" si="281"/>
        <v>#N/A</v>
      </c>
      <c r="K1816" s="42" t="e">
        <f t="shared" si="282"/>
        <v>#N/A</v>
      </c>
      <c r="L1816" s="41" t="e">
        <f t="shared" si="283"/>
        <v>#N/A</v>
      </c>
      <c r="M1816" s="42" t="e">
        <f t="shared" si="284"/>
        <v>#N/A</v>
      </c>
      <c r="N1816" s="41" t="e">
        <f t="shared" si="285"/>
        <v>#N/A</v>
      </c>
      <c r="O1816" s="40" t="e">
        <f t="shared" si="286"/>
        <v>#N/A</v>
      </c>
      <c r="Q1816" s="39">
        <f t="shared" si="287"/>
        <v>0</v>
      </c>
      <c r="R1816" s="40">
        <f t="shared" si="288"/>
        <v>0</v>
      </c>
      <c r="S1816" s="39">
        <f t="shared" si="289"/>
        <v>0</v>
      </c>
    </row>
    <row r="1817" spans="2:19" x14ac:dyDescent="0.3">
      <c r="B1817" s="47"/>
      <c r="C1817" s="45"/>
      <c r="D1817" s="44"/>
      <c r="E1817" s="46"/>
      <c r="F1817" s="45"/>
      <c r="G1817" s="44"/>
      <c r="H1817" s="43"/>
      <c r="I1817" s="39">
        <f t="shared" si="280"/>
        <v>0</v>
      </c>
      <c r="J1817" s="42" t="e">
        <f t="shared" si="281"/>
        <v>#N/A</v>
      </c>
      <c r="K1817" s="42" t="e">
        <f t="shared" si="282"/>
        <v>#N/A</v>
      </c>
      <c r="L1817" s="41" t="e">
        <f t="shared" si="283"/>
        <v>#N/A</v>
      </c>
      <c r="M1817" s="42" t="e">
        <f t="shared" si="284"/>
        <v>#N/A</v>
      </c>
      <c r="N1817" s="41" t="e">
        <f t="shared" si="285"/>
        <v>#N/A</v>
      </c>
      <c r="O1817" s="40" t="e">
        <f t="shared" si="286"/>
        <v>#N/A</v>
      </c>
      <c r="Q1817" s="39">
        <f t="shared" si="287"/>
        <v>0</v>
      </c>
      <c r="R1817" s="40">
        <f t="shared" si="288"/>
        <v>0</v>
      </c>
      <c r="S1817" s="39">
        <f t="shared" si="289"/>
        <v>0</v>
      </c>
    </row>
    <row r="1818" spans="2:19" x14ac:dyDescent="0.3">
      <c r="B1818" s="47"/>
      <c r="C1818" s="45"/>
      <c r="D1818" s="44"/>
      <c r="E1818" s="46"/>
      <c r="F1818" s="45"/>
      <c r="G1818" s="44"/>
      <c r="H1818" s="43"/>
      <c r="I1818" s="39">
        <f t="shared" si="280"/>
        <v>0</v>
      </c>
      <c r="J1818" s="42" t="e">
        <f t="shared" si="281"/>
        <v>#N/A</v>
      </c>
      <c r="K1818" s="42" t="e">
        <f t="shared" si="282"/>
        <v>#N/A</v>
      </c>
      <c r="L1818" s="41" t="e">
        <f t="shared" si="283"/>
        <v>#N/A</v>
      </c>
      <c r="M1818" s="42" t="e">
        <f t="shared" si="284"/>
        <v>#N/A</v>
      </c>
      <c r="N1818" s="41" t="e">
        <f t="shared" si="285"/>
        <v>#N/A</v>
      </c>
      <c r="O1818" s="40" t="e">
        <f t="shared" si="286"/>
        <v>#N/A</v>
      </c>
      <c r="Q1818" s="39">
        <f t="shared" si="287"/>
        <v>0</v>
      </c>
      <c r="R1818" s="40">
        <f t="shared" si="288"/>
        <v>0</v>
      </c>
      <c r="S1818" s="39">
        <f t="shared" si="289"/>
        <v>0</v>
      </c>
    </row>
    <row r="1819" spans="2:19" x14ac:dyDescent="0.3">
      <c r="B1819" s="47"/>
      <c r="C1819" s="45"/>
      <c r="D1819" s="44"/>
      <c r="E1819" s="46"/>
      <c r="F1819" s="45"/>
      <c r="G1819" s="44"/>
      <c r="H1819" s="43"/>
      <c r="I1819" s="39">
        <f t="shared" si="280"/>
        <v>0</v>
      </c>
      <c r="J1819" s="42" t="e">
        <f t="shared" si="281"/>
        <v>#N/A</v>
      </c>
      <c r="K1819" s="42" t="e">
        <f t="shared" si="282"/>
        <v>#N/A</v>
      </c>
      <c r="L1819" s="41" t="e">
        <f t="shared" si="283"/>
        <v>#N/A</v>
      </c>
      <c r="M1819" s="42" t="e">
        <f t="shared" si="284"/>
        <v>#N/A</v>
      </c>
      <c r="N1819" s="41" t="e">
        <f t="shared" si="285"/>
        <v>#N/A</v>
      </c>
      <c r="O1819" s="40" t="e">
        <f t="shared" si="286"/>
        <v>#N/A</v>
      </c>
      <c r="Q1819" s="39">
        <f t="shared" si="287"/>
        <v>0</v>
      </c>
      <c r="R1819" s="40">
        <f t="shared" si="288"/>
        <v>0</v>
      </c>
      <c r="S1819" s="39">
        <f t="shared" si="289"/>
        <v>0</v>
      </c>
    </row>
    <row r="1820" spans="2:19" x14ac:dyDescent="0.3">
      <c r="B1820" s="47"/>
      <c r="C1820" s="45"/>
      <c r="D1820" s="44"/>
      <c r="E1820" s="46"/>
      <c r="F1820" s="45"/>
      <c r="G1820" s="44"/>
      <c r="H1820" s="43"/>
      <c r="I1820" s="39">
        <f t="shared" si="280"/>
        <v>0</v>
      </c>
      <c r="J1820" s="42" t="e">
        <f t="shared" si="281"/>
        <v>#N/A</v>
      </c>
      <c r="K1820" s="42" t="e">
        <f t="shared" si="282"/>
        <v>#N/A</v>
      </c>
      <c r="L1820" s="41" t="e">
        <f t="shared" si="283"/>
        <v>#N/A</v>
      </c>
      <c r="M1820" s="42" t="e">
        <f t="shared" si="284"/>
        <v>#N/A</v>
      </c>
      <c r="N1820" s="41" t="e">
        <f t="shared" si="285"/>
        <v>#N/A</v>
      </c>
      <c r="O1820" s="40" t="e">
        <f t="shared" si="286"/>
        <v>#N/A</v>
      </c>
      <c r="Q1820" s="39">
        <f t="shared" si="287"/>
        <v>0</v>
      </c>
      <c r="R1820" s="40">
        <f t="shared" si="288"/>
        <v>0</v>
      </c>
      <c r="S1820" s="39">
        <f t="shared" si="289"/>
        <v>0</v>
      </c>
    </row>
    <row r="1821" spans="2:19" x14ac:dyDescent="0.3">
      <c r="B1821" s="47"/>
      <c r="C1821" s="45"/>
      <c r="D1821" s="44"/>
      <c r="E1821" s="46"/>
      <c r="F1821" s="45"/>
      <c r="G1821" s="44"/>
      <c r="H1821" s="43"/>
      <c r="I1821" s="39">
        <f t="shared" si="280"/>
        <v>0</v>
      </c>
      <c r="J1821" s="42" t="e">
        <f t="shared" si="281"/>
        <v>#N/A</v>
      </c>
      <c r="K1821" s="42" t="e">
        <f t="shared" si="282"/>
        <v>#N/A</v>
      </c>
      <c r="L1821" s="41" t="e">
        <f t="shared" si="283"/>
        <v>#N/A</v>
      </c>
      <c r="M1821" s="42" t="e">
        <f t="shared" si="284"/>
        <v>#N/A</v>
      </c>
      <c r="N1821" s="41" t="e">
        <f t="shared" si="285"/>
        <v>#N/A</v>
      </c>
      <c r="O1821" s="40" t="e">
        <f t="shared" si="286"/>
        <v>#N/A</v>
      </c>
      <c r="Q1821" s="39">
        <f t="shared" si="287"/>
        <v>0</v>
      </c>
      <c r="R1821" s="40">
        <f t="shared" si="288"/>
        <v>0</v>
      </c>
      <c r="S1821" s="39">
        <f t="shared" si="289"/>
        <v>0</v>
      </c>
    </row>
    <row r="1822" spans="2:19" x14ac:dyDescent="0.3">
      <c r="B1822" s="47"/>
      <c r="C1822" s="45"/>
      <c r="D1822" s="44"/>
      <c r="E1822" s="46"/>
      <c r="F1822" s="45"/>
      <c r="G1822" s="44"/>
      <c r="H1822" s="43"/>
      <c r="I1822" s="39">
        <f t="shared" si="280"/>
        <v>0</v>
      </c>
      <c r="J1822" s="42" t="e">
        <f t="shared" si="281"/>
        <v>#N/A</v>
      </c>
      <c r="K1822" s="42" t="e">
        <f t="shared" si="282"/>
        <v>#N/A</v>
      </c>
      <c r="L1822" s="41" t="e">
        <f t="shared" si="283"/>
        <v>#N/A</v>
      </c>
      <c r="M1822" s="42" t="e">
        <f t="shared" si="284"/>
        <v>#N/A</v>
      </c>
      <c r="N1822" s="41" t="e">
        <f t="shared" si="285"/>
        <v>#N/A</v>
      </c>
      <c r="O1822" s="40" t="e">
        <f t="shared" si="286"/>
        <v>#N/A</v>
      </c>
      <c r="Q1822" s="39">
        <f t="shared" si="287"/>
        <v>0</v>
      </c>
      <c r="R1822" s="40">
        <f t="shared" si="288"/>
        <v>0</v>
      </c>
      <c r="S1822" s="39">
        <f t="shared" si="289"/>
        <v>0</v>
      </c>
    </row>
    <row r="1823" spans="2:19" x14ac:dyDescent="0.3">
      <c r="B1823" s="47"/>
      <c r="C1823" s="45"/>
      <c r="D1823" s="44"/>
      <c r="E1823" s="46"/>
      <c r="F1823" s="45"/>
      <c r="G1823" s="44"/>
      <c r="H1823" s="43"/>
      <c r="I1823" s="39">
        <f t="shared" si="280"/>
        <v>0</v>
      </c>
      <c r="J1823" s="42" t="e">
        <f t="shared" si="281"/>
        <v>#N/A</v>
      </c>
      <c r="K1823" s="42" t="e">
        <f t="shared" si="282"/>
        <v>#N/A</v>
      </c>
      <c r="L1823" s="41" t="e">
        <f t="shared" si="283"/>
        <v>#N/A</v>
      </c>
      <c r="M1823" s="42" t="e">
        <f t="shared" si="284"/>
        <v>#N/A</v>
      </c>
      <c r="N1823" s="41" t="e">
        <f t="shared" si="285"/>
        <v>#N/A</v>
      </c>
      <c r="O1823" s="40" t="e">
        <f t="shared" si="286"/>
        <v>#N/A</v>
      </c>
      <c r="Q1823" s="39">
        <f t="shared" si="287"/>
        <v>0</v>
      </c>
      <c r="R1823" s="40">
        <f t="shared" si="288"/>
        <v>0</v>
      </c>
      <c r="S1823" s="39">
        <f t="shared" si="289"/>
        <v>0</v>
      </c>
    </row>
    <row r="1824" spans="2:19" x14ac:dyDescent="0.3">
      <c r="B1824" s="47"/>
      <c r="C1824" s="45"/>
      <c r="D1824" s="44"/>
      <c r="E1824" s="46"/>
      <c r="F1824" s="45"/>
      <c r="G1824" s="44"/>
      <c r="H1824" s="43"/>
      <c r="I1824" s="39">
        <f t="shared" si="280"/>
        <v>0</v>
      </c>
      <c r="J1824" s="42" t="e">
        <f t="shared" si="281"/>
        <v>#N/A</v>
      </c>
      <c r="K1824" s="42" t="e">
        <f t="shared" si="282"/>
        <v>#N/A</v>
      </c>
      <c r="L1824" s="41" t="e">
        <f t="shared" si="283"/>
        <v>#N/A</v>
      </c>
      <c r="M1824" s="42" t="e">
        <f t="shared" si="284"/>
        <v>#N/A</v>
      </c>
      <c r="N1824" s="41" t="e">
        <f t="shared" si="285"/>
        <v>#N/A</v>
      </c>
      <c r="O1824" s="40" t="e">
        <f t="shared" si="286"/>
        <v>#N/A</v>
      </c>
      <c r="Q1824" s="39">
        <f t="shared" si="287"/>
        <v>0</v>
      </c>
      <c r="R1824" s="40">
        <f t="shared" si="288"/>
        <v>0</v>
      </c>
      <c r="S1824" s="39">
        <f t="shared" si="289"/>
        <v>0</v>
      </c>
    </row>
    <row r="1825" spans="2:19" x14ac:dyDescent="0.3">
      <c r="B1825" s="47"/>
      <c r="C1825" s="45"/>
      <c r="D1825" s="44"/>
      <c r="E1825" s="46"/>
      <c r="F1825" s="45"/>
      <c r="G1825" s="44"/>
      <c r="H1825" s="43"/>
      <c r="I1825" s="39">
        <f t="shared" si="280"/>
        <v>0</v>
      </c>
      <c r="J1825" s="42" t="e">
        <f t="shared" si="281"/>
        <v>#N/A</v>
      </c>
      <c r="K1825" s="42" t="e">
        <f t="shared" si="282"/>
        <v>#N/A</v>
      </c>
      <c r="L1825" s="41" t="e">
        <f t="shared" si="283"/>
        <v>#N/A</v>
      </c>
      <c r="M1825" s="42" t="e">
        <f t="shared" si="284"/>
        <v>#N/A</v>
      </c>
      <c r="N1825" s="41" t="e">
        <f t="shared" si="285"/>
        <v>#N/A</v>
      </c>
      <c r="O1825" s="40" t="e">
        <f t="shared" si="286"/>
        <v>#N/A</v>
      </c>
      <c r="Q1825" s="39">
        <f t="shared" si="287"/>
        <v>0</v>
      </c>
      <c r="R1825" s="40">
        <f t="shared" si="288"/>
        <v>0</v>
      </c>
      <c r="S1825" s="39">
        <f t="shared" si="289"/>
        <v>0</v>
      </c>
    </row>
    <row r="1826" spans="2:19" x14ac:dyDescent="0.3">
      <c r="B1826" s="47"/>
      <c r="C1826" s="45"/>
      <c r="D1826" s="44"/>
      <c r="E1826" s="46"/>
      <c r="F1826" s="45"/>
      <c r="G1826" s="44"/>
      <c r="H1826" s="43"/>
      <c r="I1826" s="39">
        <f t="shared" si="280"/>
        <v>0</v>
      </c>
      <c r="J1826" s="42" t="e">
        <f t="shared" si="281"/>
        <v>#N/A</v>
      </c>
      <c r="K1826" s="42" t="e">
        <f t="shared" si="282"/>
        <v>#N/A</v>
      </c>
      <c r="L1826" s="41" t="e">
        <f t="shared" si="283"/>
        <v>#N/A</v>
      </c>
      <c r="M1826" s="42" t="e">
        <f t="shared" si="284"/>
        <v>#N/A</v>
      </c>
      <c r="N1826" s="41" t="e">
        <f t="shared" si="285"/>
        <v>#N/A</v>
      </c>
      <c r="O1826" s="40" t="e">
        <f t="shared" si="286"/>
        <v>#N/A</v>
      </c>
      <c r="Q1826" s="39">
        <f t="shared" si="287"/>
        <v>0</v>
      </c>
      <c r="R1826" s="40">
        <f t="shared" si="288"/>
        <v>0</v>
      </c>
      <c r="S1826" s="39">
        <f t="shared" si="289"/>
        <v>0</v>
      </c>
    </row>
    <row r="1827" spans="2:19" x14ac:dyDescent="0.3">
      <c r="B1827" s="47"/>
      <c r="C1827" s="45"/>
      <c r="D1827" s="44"/>
      <c r="E1827" s="46"/>
      <c r="F1827" s="45"/>
      <c r="G1827" s="44"/>
      <c r="H1827" s="43"/>
      <c r="I1827" s="39">
        <f t="shared" si="280"/>
        <v>0</v>
      </c>
      <c r="J1827" s="42" t="e">
        <f t="shared" si="281"/>
        <v>#N/A</v>
      </c>
      <c r="K1827" s="42" t="e">
        <f t="shared" si="282"/>
        <v>#N/A</v>
      </c>
      <c r="L1827" s="41" t="e">
        <f t="shared" si="283"/>
        <v>#N/A</v>
      </c>
      <c r="M1827" s="42" t="e">
        <f t="shared" si="284"/>
        <v>#N/A</v>
      </c>
      <c r="N1827" s="41" t="e">
        <f t="shared" si="285"/>
        <v>#N/A</v>
      </c>
      <c r="O1827" s="40" t="e">
        <f t="shared" si="286"/>
        <v>#N/A</v>
      </c>
      <c r="Q1827" s="39">
        <f t="shared" si="287"/>
        <v>0</v>
      </c>
      <c r="R1827" s="40">
        <f t="shared" si="288"/>
        <v>0</v>
      </c>
      <c r="S1827" s="39">
        <f t="shared" si="289"/>
        <v>0</v>
      </c>
    </row>
    <row r="1828" spans="2:19" x14ac:dyDescent="0.3">
      <c r="B1828" s="47"/>
      <c r="C1828" s="45"/>
      <c r="D1828" s="44"/>
      <c r="E1828" s="46"/>
      <c r="F1828" s="45"/>
      <c r="G1828" s="44"/>
      <c r="H1828" s="43"/>
      <c r="I1828" s="39">
        <f t="shared" si="280"/>
        <v>0</v>
      </c>
      <c r="J1828" s="42" t="e">
        <f t="shared" si="281"/>
        <v>#N/A</v>
      </c>
      <c r="K1828" s="42" t="e">
        <f t="shared" si="282"/>
        <v>#N/A</v>
      </c>
      <c r="L1828" s="41" t="e">
        <f t="shared" si="283"/>
        <v>#N/A</v>
      </c>
      <c r="M1828" s="42" t="e">
        <f t="shared" si="284"/>
        <v>#N/A</v>
      </c>
      <c r="N1828" s="41" t="e">
        <f t="shared" si="285"/>
        <v>#N/A</v>
      </c>
      <c r="O1828" s="40" t="e">
        <f t="shared" si="286"/>
        <v>#N/A</v>
      </c>
      <c r="Q1828" s="39">
        <f t="shared" si="287"/>
        <v>0</v>
      </c>
      <c r="R1828" s="40">
        <f t="shared" si="288"/>
        <v>0</v>
      </c>
      <c r="S1828" s="39">
        <f t="shared" si="289"/>
        <v>0</v>
      </c>
    </row>
    <row r="1829" spans="2:19" x14ac:dyDescent="0.3">
      <c r="B1829" s="47"/>
      <c r="C1829" s="45"/>
      <c r="D1829" s="44"/>
      <c r="E1829" s="46"/>
      <c r="F1829" s="45"/>
      <c r="G1829" s="44"/>
      <c r="H1829" s="43"/>
      <c r="I1829" s="39">
        <f t="shared" si="280"/>
        <v>0</v>
      </c>
      <c r="J1829" s="42" t="e">
        <f t="shared" si="281"/>
        <v>#N/A</v>
      </c>
      <c r="K1829" s="42" t="e">
        <f t="shared" si="282"/>
        <v>#N/A</v>
      </c>
      <c r="L1829" s="41" t="e">
        <f t="shared" si="283"/>
        <v>#N/A</v>
      </c>
      <c r="M1829" s="42" t="e">
        <f t="shared" si="284"/>
        <v>#N/A</v>
      </c>
      <c r="N1829" s="41" t="e">
        <f t="shared" si="285"/>
        <v>#N/A</v>
      </c>
      <c r="O1829" s="40" t="e">
        <f t="shared" si="286"/>
        <v>#N/A</v>
      </c>
      <c r="Q1829" s="39">
        <f t="shared" si="287"/>
        <v>0</v>
      </c>
      <c r="R1829" s="40">
        <f t="shared" si="288"/>
        <v>0</v>
      </c>
      <c r="S1829" s="39">
        <f t="shared" si="289"/>
        <v>0</v>
      </c>
    </row>
    <row r="1830" spans="2:19" x14ac:dyDescent="0.3">
      <c r="B1830" s="47"/>
      <c r="C1830" s="45"/>
      <c r="D1830" s="44"/>
      <c r="E1830" s="46"/>
      <c r="F1830" s="45"/>
      <c r="G1830" s="44"/>
      <c r="H1830" s="43"/>
      <c r="I1830" s="39">
        <f t="shared" si="280"/>
        <v>0</v>
      </c>
      <c r="J1830" s="42" t="e">
        <f t="shared" si="281"/>
        <v>#N/A</v>
      </c>
      <c r="K1830" s="42" t="e">
        <f t="shared" si="282"/>
        <v>#N/A</v>
      </c>
      <c r="L1830" s="41" t="e">
        <f t="shared" si="283"/>
        <v>#N/A</v>
      </c>
      <c r="M1830" s="42" t="e">
        <f t="shared" si="284"/>
        <v>#N/A</v>
      </c>
      <c r="N1830" s="41" t="e">
        <f t="shared" si="285"/>
        <v>#N/A</v>
      </c>
      <c r="O1830" s="40" t="e">
        <f t="shared" si="286"/>
        <v>#N/A</v>
      </c>
      <c r="Q1830" s="39">
        <f t="shared" si="287"/>
        <v>0</v>
      </c>
      <c r="R1830" s="40">
        <f t="shared" si="288"/>
        <v>0</v>
      </c>
      <c r="S1830" s="39">
        <f t="shared" si="289"/>
        <v>0</v>
      </c>
    </row>
    <row r="1831" spans="2:19" x14ac:dyDescent="0.3">
      <c r="B1831" s="47"/>
      <c r="C1831" s="45"/>
      <c r="D1831" s="44"/>
      <c r="E1831" s="46"/>
      <c r="F1831" s="45"/>
      <c r="G1831" s="44"/>
      <c r="H1831" s="43"/>
      <c r="I1831" s="39">
        <f t="shared" si="280"/>
        <v>0</v>
      </c>
      <c r="J1831" s="42" t="e">
        <f t="shared" si="281"/>
        <v>#N/A</v>
      </c>
      <c r="K1831" s="42" t="e">
        <f t="shared" si="282"/>
        <v>#N/A</v>
      </c>
      <c r="L1831" s="41" t="e">
        <f t="shared" si="283"/>
        <v>#N/A</v>
      </c>
      <c r="M1831" s="42" t="e">
        <f t="shared" si="284"/>
        <v>#N/A</v>
      </c>
      <c r="N1831" s="41" t="e">
        <f t="shared" si="285"/>
        <v>#N/A</v>
      </c>
      <c r="O1831" s="40" t="e">
        <f t="shared" si="286"/>
        <v>#N/A</v>
      </c>
      <c r="Q1831" s="39">
        <f t="shared" si="287"/>
        <v>0</v>
      </c>
      <c r="R1831" s="40">
        <f t="shared" si="288"/>
        <v>0</v>
      </c>
      <c r="S1831" s="39">
        <f t="shared" si="289"/>
        <v>0</v>
      </c>
    </row>
    <row r="1832" spans="2:19" x14ac:dyDescent="0.3">
      <c r="B1832" s="47"/>
      <c r="C1832" s="45"/>
      <c r="D1832" s="44"/>
      <c r="E1832" s="46"/>
      <c r="F1832" s="45"/>
      <c r="G1832" s="44"/>
      <c r="H1832" s="43"/>
      <c r="I1832" s="39">
        <f t="shared" si="280"/>
        <v>0</v>
      </c>
      <c r="J1832" s="42" t="e">
        <f t="shared" si="281"/>
        <v>#N/A</v>
      </c>
      <c r="K1832" s="42" t="e">
        <f t="shared" si="282"/>
        <v>#N/A</v>
      </c>
      <c r="L1832" s="41" t="e">
        <f t="shared" si="283"/>
        <v>#N/A</v>
      </c>
      <c r="M1832" s="42" t="e">
        <f t="shared" si="284"/>
        <v>#N/A</v>
      </c>
      <c r="N1832" s="41" t="e">
        <f t="shared" si="285"/>
        <v>#N/A</v>
      </c>
      <c r="O1832" s="40" t="e">
        <f t="shared" si="286"/>
        <v>#N/A</v>
      </c>
      <c r="Q1832" s="39">
        <f t="shared" si="287"/>
        <v>0</v>
      </c>
      <c r="R1832" s="40">
        <f t="shared" si="288"/>
        <v>0</v>
      </c>
      <c r="S1832" s="39">
        <f t="shared" si="289"/>
        <v>0</v>
      </c>
    </row>
    <row r="1833" spans="2:19" x14ac:dyDescent="0.3">
      <c r="B1833" s="47"/>
      <c r="C1833" s="45"/>
      <c r="D1833" s="44"/>
      <c r="E1833" s="46"/>
      <c r="F1833" s="45"/>
      <c r="G1833" s="44"/>
      <c r="H1833" s="43"/>
      <c r="I1833" s="39">
        <f t="shared" si="280"/>
        <v>0</v>
      </c>
      <c r="J1833" s="42" t="e">
        <f t="shared" si="281"/>
        <v>#N/A</v>
      </c>
      <c r="K1833" s="42" t="e">
        <f t="shared" si="282"/>
        <v>#N/A</v>
      </c>
      <c r="L1833" s="41" t="e">
        <f t="shared" si="283"/>
        <v>#N/A</v>
      </c>
      <c r="M1833" s="42" t="e">
        <f t="shared" si="284"/>
        <v>#N/A</v>
      </c>
      <c r="N1833" s="41" t="e">
        <f t="shared" si="285"/>
        <v>#N/A</v>
      </c>
      <c r="O1833" s="40" t="e">
        <f t="shared" si="286"/>
        <v>#N/A</v>
      </c>
      <c r="Q1833" s="39">
        <f t="shared" si="287"/>
        <v>0</v>
      </c>
      <c r="R1833" s="40">
        <f t="shared" si="288"/>
        <v>0</v>
      </c>
      <c r="S1833" s="39">
        <f t="shared" si="289"/>
        <v>0</v>
      </c>
    </row>
    <row r="1834" spans="2:19" x14ac:dyDescent="0.3">
      <c r="B1834" s="47"/>
      <c r="C1834" s="45"/>
      <c r="D1834" s="44"/>
      <c r="E1834" s="46"/>
      <c r="F1834" s="45"/>
      <c r="G1834" s="44"/>
      <c r="H1834" s="43"/>
      <c r="I1834" s="39">
        <f t="shared" si="280"/>
        <v>0</v>
      </c>
      <c r="J1834" s="42" t="e">
        <f t="shared" si="281"/>
        <v>#N/A</v>
      </c>
      <c r="K1834" s="42" t="e">
        <f t="shared" si="282"/>
        <v>#N/A</v>
      </c>
      <c r="L1834" s="41" t="e">
        <f t="shared" si="283"/>
        <v>#N/A</v>
      </c>
      <c r="M1834" s="42" t="e">
        <f t="shared" si="284"/>
        <v>#N/A</v>
      </c>
      <c r="N1834" s="41" t="e">
        <f t="shared" si="285"/>
        <v>#N/A</v>
      </c>
      <c r="O1834" s="40" t="e">
        <f t="shared" si="286"/>
        <v>#N/A</v>
      </c>
      <c r="Q1834" s="39">
        <f t="shared" si="287"/>
        <v>0</v>
      </c>
      <c r="R1834" s="40">
        <f t="shared" si="288"/>
        <v>0</v>
      </c>
      <c r="S1834" s="39">
        <f t="shared" si="289"/>
        <v>0</v>
      </c>
    </row>
    <row r="1835" spans="2:19" x14ac:dyDescent="0.3">
      <c r="B1835" s="47"/>
      <c r="C1835" s="45"/>
      <c r="D1835" s="44"/>
      <c r="E1835" s="46"/>
      <c r="F1835" s="45"/>
      <c r="G1835" s="44"/>
      <c r="H1835" s="43"/>
      <c r="I1835" s="39">
        <f t="shared" si="280"/>
        <v>0</v>
      </c>
      <c r="J1835" s="42" t="e">
        <f t="shared" si="281"/>
        <v>#N/A</v>
      </c>
      <c r="K1835" s="42" t="e">
        <f t="shared" si="282"/>
        <v>#N/A</v>
      </c>
      <c r="L1835" s="41" t="e">
        <f t="shared" si="283"/>
        <v>#N/A</v>
      </c>
      <c r="M1835" s="42" t="e">
        <f t="shared" si="284"/>
        <v>#N/A</v>
      </c>
      <c r="N1835" s="41" t="e">
        <f t="shared" si="285"/>
        <v>#N/A</v>
      </c>
      <c r="O1835" s="40" t="e">
        <f t="shared" si="286"/>
        <v>#N/A</v>
      </c>
      <c r="Q1835" s="39">
        <f t="shared" si="287"/>
        <v>0</v>
      </c>
      <c r="R1835" s="40">
        <f t="shared" si="288"/>
        <v>0</v>
      </c>
      <c r="S1835" s="39">
        <f t="shared" si="289"/>
        <v>0</v>
      </c>
    </row>
    <row r="1836" spans="2:19" x14ac:dyDescent="0.3">
      <c r="B1836" s="47"/>
      <c r="C1836" s="45"/>
      <c r="D1836" s="44"/>
      <c r="E1836" s="46"/>
      <c r="F1836" s="45"/>
      <c r="G1836" s="44"/>
      <c r="H1836" s="43"/>
      <c r="I1836" s="39">
        <f t="shared" si="280"/>
        <v>0</v>
      </c>
      <c r="J1836" s="42" t="e">
        <f t="shared" si="281"/>
        <v>#N/A</v>
      </c>
      <c r="K1836" s="42" t="e">
        <f t="shared" si="282"/>
        <v>#N/A</v>
      </c>
      <c r="L1836" s="41" t="e">
        <f t="shared" si="283"/>
        <v>#N/A</v>
      </c>
      <c r="M1836" s="42" t="e">
        <f t="shared" si="284"/>
        <v>#N/A</v>
      </c>
      <c r="N1836" s="41" t="e">
        <f t="shared" si="285"/>
        <v>#N/A</v>
      </c>
      <c r="O1836" s="40" t="e">
        <f t="shared" si="286"/>
        <v>#N/A</v>
      </c>
      <c r="Q1836" s="39">
        <f t="shared" si="287"/>
        <v>0</v>
      </c>
      <c r="R1836" s="40">
        <f t="shared" si="288"/>
        <v>0</v>
      </c>
      <c r="S1836" s="39">
        <f t="shared" si="289"/>
        <v>0</v>
      </c>
    </row>
    <row r="1837" spans="2:19" x14ac:dyDescent="0.3">
      <c r="B1837" s="47"/>
      <c r="C1837" s="45"/>
      <c r="D1837" s="44"/>
      <c r="E1837" s="46"/>
      <c r="F1837" s="45"/>
      <c r="G1837" s="44"/>
      <c r="H1837" s="43"/>
      <c r="I1837" s="39">
        <f t="shared" si="280"/>
        <v>0</v>
      </c>
      <c r="J1837" s="42" t="e">
        <f t="shared" si="281"/>
        <v>#N/A</v>
      </c>
      <c r="K1837" s="42" t="e">
        <f t="shared" si="282"/>
        <v>#N/A</v>
      </c>
      <c r="L1837" s="41" t="e">
        <f t="shared" si="283"/>
        <v>#N/A</v>
      </c>
      <c r="M1837" s="42" t="e">
        <f t="shared" si="284"/>
        <v>#N/A</v>
      </c>
      <c r="N1837" s="41" t="e">
        <f t="shared" si="285"/>
        <v>#N/A</v>
      </c>
      <c r="O1837" s="40" t="e">
        <f t="shared" si="286"/>
        <v>#N/A</v>
      </c>
      <c r="Q1837" s="39">
        <f t="shared" si="287"/>
        <v>0</v>
      </c>
      <c r="R1837" s="40">
        <f t="shared" si="288"/>
        <v>0</v>
      </c>
      <c r="S1837" s="39">
        <f t="shared" si="289"/>
        <v>0</v>
      </c>
    </row>
    <row r="1838" spans="2:19" x14ac:dyDescent="0.3">
      <c r="B1838" s="47"/>
      <c r="C1838" s="45"/>
      <c r="D1838" s="44"/>
      <c r="E1838" s="46"/>
      <c r="F1838" s="45"/>
      <c r="G1838" s="44"/>
      <c r="H1838" s="43"/>
      <c r="I1838" s="39">
        <f t="shared" si="280"/>
        <v>0</v>
      </c>
      <c r="J1838" s="42" t="e">
        <f t="shared" si="281"/>
        <v>#N/A</v>
      </c>
      <c r="K1838" s="42" t="e">
        <f t="shared" si="282"/>
        <v>#N/A</v>
      </c>
      <c r="L1838" s="41" t="e">
        <f t="shared" si="283"/>
        <v>#N/A</v>
      </c>
      <c r="M1838" s="42" t="e">
        <f t="shared" si="284"/>
        <v>#N/A</v>
      </c>
      <c r="N1838" s="41" t="e">
        <f t="shared" si="285"/>
        <v>#N/A</v>
      </c>
      <c r="O1838" s="40" t="e">
        <f t="shared" si="286"/>
        <v>#N/A</v>
      </c>
      <c r="Q1838" s="39">
        <f t="shared" si="287"/>
        <v>0</v>
      </c>
      <c r="R1838" s="40">
        <f t="shared" si="288"/>
        <v>0</v>
      </c>
      <c r="S1838" s="39">
        <f t="shared" si="289"/>
        <v>0</v>
      </c>
    </row>
    <row r="1839" spans="2:19" x14ac:dyDescent="0.3">
      <c r="B1839" s="47"/>
      <c r="C1839" s="45"/>
      <c r="D1839" s="44"/>
      <c r="E1839" s="46"/>
      <c r="F1839" s="45"/>
      <c r="G1839" s="44"/>
      <c r="H1839" s="43"/>
      <c r="I1839" s="39">
        <f t="shared" si="280"/>
        <v>0</v>
      </c>
      <c r="J1839" s="42" t="e">
        <f t="shared" si="281"/>
        <v>#N/A</v>
      </c>
      <c r="K1839" s="42" t="e">
        <f t="shared" si="282"/>
        <v>#N/A</v>
      </c>
      <c r="L1839" s="41" t="e">
        <f t="shared" si="283"/>
        <v>#N/A</v>
      </c>
      <c r="M1839" s="42" t="e">
        <f t="shared" si="284"/>
        <v>#N/A</v>
      </c>
      <c r="N1839" s="41" t="e">
        <f t="shared" si="285"/>
        <v>#N/A</v>
      </c>
      <c r="O1839" s="40" t="e">
        <f t="shared" si="286"/>
        <v>#N/A</v>
      </c>
      <c r="Q1839" s="39">
        <f t="shared" si="287"/>
        <v>0</v>
      </c>
      <c r="R1839" s="40">
        <f t="shared" si="288"/>
        <v>0</v>
      </c>
      <c r="S1839" s="39">
        <f t="shared" si="289"/>
        <v>0</v>
      </c>
    </row>
    <row r="1840" spans="2:19" x14ac:dyDescent="0.3">
      <c r="B1840" s="47"/>
      <c r="C1840" s="45"/>
      <c r="D1840" s="44"/>
      <c r="E1840" s="46"/>
      <c r="F1840" s="45"/>
      <c r="G1840" s="44"/>
      <c r="H1840" s="43"/>
      <c r="I1840" s="39">
        <f t="shared" si="280"/>
        <v>0</v>
      </c>
      <c r="J1840" s="42" t="e">
        <f t="shared" si="281"/>
        <v>#N/A</v>
      </c>
      <c r="K1840" s="42" t="e">
        <f t="shared" si="282"/>
        <v>#N/A</v>
      </c>
      <c r="L1840" s="41" t="e">
        <f t="shared" si="283"/>
        <v>#N/A</v>
      </c>
      <c r="M1840" s="42" t="e">
        <f t="shared" si="284"/>
        <v>#N/A</v>
      </c>
      <c r="N1840" s="41" t="e">
        <f t="shared" si="285"/>
        <v>#N/A</v>
      </c>
      <c r="O1840" s="40" t="e">
        <f t="shared" si="286"/>
        <v>#N/A</v>
      </c>
      <c r="Q1840" s="39">
        <f t="shared" si="287"/>
        <v>0</v>
      </c>
      <c r="R1840" s="40">
        <f t="shared" si="288"/>
        <v>0</v>
      </c>
      <c r="S1840" s="39">
        <f t="shared" si="289"/>
        <v>0</v>
      </c>
    </row>
    <row r="1841" spans="2:19" x14ac:dyDescent="0.3">
      <c r="B1841" s="47"/>
      <c r="C1841" s="45"/>
      <c r="D1841" s="44"/>
      <c r="E1841" s="46"/>
      <c r="F1841" s="45"/>
      <c r="G1841" s="44"/>
      <c r="H1841" s="43"/>
      <c r="I1841" s="39">
        <f t="shared" si="280"/>
        <v>0</v>
      </c>
      <c r="J1841" s="42" t="e">
        <f t="shared" si="281"/>
        <v>#N/A</v>
      </c>
      <c r="K1841" s="42" t="e">
        <f t="shared" si="282"/>
        <v>#N/A</v>
      </c>
      <c r="L1841" s="41" t="e">
        <f t="shared" si="283"/>
        <v>#N/A</v>
      </c>
      <c r="M1841" s="42" t="e">
        <f t="shared" si="284"/>
        <v>#N/A</v>
      </c>
      <c r="N1841" s="41" t="e">
        <f t="shared" si="285"/>
        <v>#N/A</v>
      </c>
      <c r="O1841" s="40" t="e">
        <f t="shared" si="286"/>
        <v>#N/A</v>
      </c>
      <c r="Q1841" s="39">
        <f t="shared" si="287"/>
        <v>0</v>
      </c>
      <c r="R1841" s="40">
        <f t="shared" si="288"/>
        <v>0</v>
      </c>
      <c r="S1841" s="39">
        <f t="shared" si="289"/>
        <v>0</v>
      </c>
    </row>
    <row r="1842" spans="2:19" x14ac:dyDescent="0.3">
      <c r="B1842" s="47"/>
      <c r="C1842" s="45"/>
      <c r="D1842" s="44"/>
      <c r="E1842" s="46"/>
      <c r="F1842" s="45"/>
      <c r="G1842" s="44"/>
      <c r="H1842" s="43"/>
      <c r="I1842" s="39">
        <f t="shared" si="280"/>
        <v>0</v>
      </c>
      <c r="J1842" s="42" t="e">
        <f t="shared" si="281"/>
        <v>#N/A</v>
      </c>
      <c r="K1842" s="42" t="e">
        <f t="shared" si="282"/>
        <v>#N/A</v>
      </c>
      <c r="L1842" s="41" t="e">
        <f t="shared" si="283"/>
        <v>#N/A</v>
      </c>
      <c r="M1842" s="42" t="e">
        <f t="shared" si="284"/>
        <v>#N/A</v>
      </c>
      <c r="N1842" s="41" t="e">
        <f t="shared" si="285"/>
        <v>#N/A</v>
      </c>
      <c r="O1842" s="40" t="e">
        <f t="shared" si="286"/>
        <v>#N/A</v>
      </c>
      <c r="Q1842" s="39">
        <f t="shared" si="287"/>
        <v>0</v>
      </c>
      <c r="R1842" s="40">
        <f t="shared" si="288"/>
        <v>0</v>
      </c>
      <c r="S1842" s="39">
        <f t="shared" si="289"/>
        <v>0</v>
      </c>
    </row>
    <row r="1843" spans="2:19" x14ac:dyDescent="0.3">
      <c r="B1843" s="47"/>
      <c r="C1843" s="45"/>
      <c r="D1843" s="44"/>
      <c r="E1843" s="46"/>
      <c r="F1843" s="45"/>
      <c r="G1843" s="44"/>
      <c r="H1843" s="43"/>
      <c r="I1843" s="39">
        <f t="shared" si="280"/>
        <v>0</v>
      </c>
      <c r="J1843" s="42" t="e">
        <f t="shared" si="281"/>
        <v>#N/A</v>
      </c>
      <c r="K1843" s="42" t="e">
        <f t="shared" si="282"/>
        <v>#N/A</v>
      </c>
      <c r="L1843" s="41" t="e">
        <f t="shared" si="283"/>
        <v>#N/A</v>
      </c>
      <c r="M1843" s="42" t="e">
        <f t="shared" si="284"/>
        <v>#N/A</v>
      </c>
      <c r="N1843" s="41" t="e">
        <f t="shared" si="285"/>
        <v>#N/A</v>
      </c>
      <c r="O1843" s="40" t="e">
        <f t="shared" si="286"/>
        <v>#N/A</v>
      </c>
      <c r="Q1843" s="39">
        <f t="shared" si="287"/>
        <v>0</v>
      </c>
      <c r="R1843" s="40">
        <f t="shared" si="288"/>
        <v>0</v>
      </c>
      <c r="S1843" s="39">
        <f t="shared" si="289"/>
        <v>0</v>
      </c>
    </row>
    <row r="1844" spans="2:19" x14ac:dyDescent="0.3">
      <c r="B1844" s="47"/>
      <c r="C1844" s="45"/>
      <c r="D1844" s="44"/>
      <c r="E1844" s="46"/>
      <c r="F1844" s="45"/>
      <c r="G1844" s="44"/>
      <c r="H1844" s="43"/>
      <c r="I1844" s="39">
        <f t="shared" si="280"/>
        <v>0</v>
      </c>
      <c r="J1844" s="42" t="e">
        <f t="shared" si="281"/>
        <v>#N/A</v>
      </c>
      <c r="K1844" s="42" t="e">
        <f t="shared" si="282"/>
        <v>#N/A</v>
      </c>
      <c r="L1844" s="41" t="e">
        <f t="shared" si="283"/>
        <v>#N/A</v>
      </c>
      <c r="M1844" s="42" t="e">
        <f t="shared" si="284"/>
        <v>#N/A</v>
      </c>
      <c r="N1844" s="41" t="e">
        <f t="shared" si="285"/>
        <v>#N/A</v>
      </c>
      <c r="O1844" s="40" t="e">
        <f t="shared" si="286"/>
        <v>#N/A</v>
      </c>
      <c r="Q1844" s="39">
        <f t="shared" si="287"/>
        <v>0</v>
      </c>
      <c r="R1844" s="40">
        <f t="shared" si="288"/>
        <v>0</v>
      </c>
      <c r="S1844" s="39">
        <f t="shared" si="289"/>
        <v>0</v>
      </c>
    </row>
    <row r="1845" spans="2:19" x14ac:dyDescent="0.3">
      <c r="B1845" s="47"/>
      <c r="C1845" s="45"/>
      <c r="D1845" s="44"/>
      <c r="E1845" s="46"/>
      <c r="F1845" s="45"/>
      <c r="G1845" s="44"/>
      <c r="H1845" s="43"/>
      <c r="I1845" s="39">
        <f t="shared" si="280"/>
        <v>0</v>
      </c>
      <c r="J1845" s="42" t="e">
        <f t="shared" si="281"/>
        <v>#N/A</v>
      </c>
      <c r="K1845" s="42" t="e">
        <f t="shared" si="282"/>
        <v>#N/A</v>
      </c>
      <c r="L1845" s="41" t="e">
        <f t="shared" si="283"/>
        <v>#N/A</v>
      </c>
      <c r="M1845" s="42" t="e">
        <f t="shared" si="284"/>
        <v>#N/A</v>
      </c>
      <c r="N1845" s="41" t="e">
        <f t="shared" si="285"/>
        <v>#N/A</v>
      </c>
      <c r="O1845" s="40" t="e">
        <f t="shared" si="286"/>
        <v>#N/A</v>
      </c>
      <c r="Q1845" s="39">
        <f t="shared" si="287"/>
        <v>0</v>
      </c>
      <c r="R1845" s="40">
        <f t="shared" si="288"/>
        <v>0</v>
      </c>
      <c r="S1845" s="39">
        <f t="shared" si="289"/>
        <v>0</v>
      </c>
    </row>
    <row r="1846" spans="2:19" x14ac:dyDescent="0.3">
      <c r="B1846" s="47"/>
      <c r="C1846" s="45"/>
      <c r="D1846" s="44"/>
      <c r="E1846" s="46"/>
      <c r="F1846" s="45"/>
      <c r="G1846" s="44"/>
      <c r="H1846" s="43"/>
      <c r="I1846" s="39">
        <f t="shared" si="280"/>
        <v>0</v>
      </c>
      <c r="J1846" s="42" t="e">
        <f t="shared" si="281"/>
        <v>#N/A</v>
      </c>
      <c r="K1846" s="42" t="e">
        <f t="shared" si="282"/>
        <v>#N/A</v>
      </c>
      <c r="L1846" s="41" t="e">
        <f t="shared" si="283"/>
        <v>#N/A</v>
      </c>
      <c r="M1846" s="42" t="e">
        <f t="shared" si="284"/>
        <v>#N/A</v>
      </c>
      <c r="N1846" s="41" t="e">
        <f t="shared" si="285"/>
        <v>#N/A</v>
      </c>
      <c r="O1846" s="40" t="e">
        <f t="shared" si="286"/>
        <v>#N/A</v>
      </c>
      <c r="Q1846" s="39">
        <f t="shared" si="287"/>
        <v>0</v>
      </c>
      <c r="R1846" s="40">
        <f t="shared" si="288"/>
        <v>0</v>
      </c>
      <c r="S1846" s="39">
        <f t="shared" si="289"/>
        <v>0</v>
      </c>
    </row>
    <row r="1847" spans="2:19" x14ac:dyDescent="0.3">
      <c r="B1847" s="47"/>
      <c r="C1847" s="45"/>
      <c r="D1847" s="44"/>
      <c r="E1847" s="46"/>
      <c r="F1847" s="45"/>
      <c r="G1847" s="44"/>
      <c r="H1847" s="43"/>
      <c r="I1847" s="39">
        <f t="shared" si="280"/>
        <v>0</v>
      </c>
      <c r="J1847" s="42" t="e">
        <f t="shared" si="281"/>
        <v>#N/A</v>
      </c>
      <c r="K1847" s="42" t="e">
        <f t="shared" si="282"/>
        <v>#N/A</v>
      </c>
      <c r="L1847" s="41" t="e">
        <f t="shared" si="283"/>
        <v>#N/A</v>
      </c>
      <c r="M1847" s="42" t="e">
        <f t="shared" si="284"/>
        <v>#N/A</v>
      </c>
      <c r="N1847" s="41" t="e">
        <f t="shared" si="285"/>
        <v>#N/A</v>
      </c>
      <c r="O1847" s="40" t="e">
        <f t="shared" si="286"/>
        <v>#N/A</v>
      </c>
      <c r="Q1847" s="39">
        <f t="shared" si="287"/>
        <v>0</v>
      </c>
      <c r="R1847" s="40">
        <f t="shared" si="288"/>
        <v>0</v>
      </c>
      <c r="S1847" s="39">
        <f t="shared" si="289"/>
        <v>0</v>
      </c>
    </row>
    <row r="1848" spans="2:19" x14ac:dyDescent="0.3">
      <c r="B1848" s="47"/>
      <c r="C1848" s="45"/>
      <c r="D1848" s="44"/>
      <c r="E1848" s="46"/>
      <c r="F1848" s="45"/>
      <c r="G1848" s="44"/>
      <c r="H1848" s="43"/>
      <c r="I1848" s="39">
        <f t="shared" si="280"/>
        <v>0</v>
      </c>
      <c r="J1848" s="42" t="e">
        <f t="shared" si="281"/>
        <v>#N/A</v>
      </c>
      <c r="K1848" s="42" t="e">
        <f t="shared" si="282"/>
        <v>#N/A</v>
      </c>
      <c r="L1848" s="41" t="e">
        <f t="shared" si="283"/>
        <v>#N/A</v>
      </c>
      <c r="M1848" s="42" t="e">
        <f t="shared" si="284"/>
        <v>#N/A</v>
      </c>
      <c r="N1848" s="41" t="e">
        <f t="shared" si="285"/>
        <v>#N/A</v>
      </c>
      <c r="O1848" s="40" t="e">
        <f t="shared" si="286"/>
        <v>#N/A</v>
      </c>
      <c r="Q1848" s="39">
        <f t="shared" si="287"/>
        <v>0</v>
      </c>
      <c r="R1848" s="40">
        <f t="shared" si="288"/>
        <v>0</v>
      </c>
      <c r="S1848" s="39">
        <f t="shared" si="289"/>
        <v>0</v>
      </c>
    </row>
    <row r="1849" spans="2:19" x14ac:dyDescent="0.3">
      <c r="B1849" s="47"/>
      <c r="C1849" s="45"/>
      <c r="D1849" s="44"/>
      <c r="E1849" s="46"/>
      <c r="F1849" s="45"/>
      <c r="G1849" s="44"/>
      <c r="H1849" s="43"/>
      <c r="I1849" s="39">
        <f t="shared" si="280"/>
        <v>0</v>
      </c>
      <c r="J1849" s="42" t="e">
        <f t="shared" si="281"/>
        <v>#N/A</v>
      </c>
      <c r="K1849" s="42" t="e">
        <f t="shared" si="282"/>
        <v>#N/A</v>
      </c>
      <c r="L1849" s="41" t="e">
        <f t="shared" si="283"/>
        <v>#N/A</v>
      </c>
      <c r="M1849" s="42" t="e">
        <f t="shared" si="284"/>
        <v>#N/A</v>
      </c>
      <c r="N1849" s="41" t="e">
        <f t="shared" si="285"/>
        <v>#N/A</v>
      </c>
      <c r="O1849" s="40" t="e">
        <f t="shared" si="286"/>
        <v>#N/A</v>
      </c>
      <c r="Q1849" s="39">
        <f t="shared" si="287"/>
        <v>0</v>
      </c>
      <c r="R1849" s="40">
        <f t="shared" si="288"/>
        <v>0</v>
      </c>
      <c r="S1849" s="39">
        <f t="shared" si="289"/>
        <v>0</v>
      </c>
    </row>
    <row r="1850" spans="2:19" x14ac:dyDescent="0.3">
      <c r="B1850" s="47"/>
      <c r="C1850" s="45"/>
      <c r="D1850" s="44"/>
      <c r="E1850" s="46"/>
      <c r="F1850" s="45"/>
      <c r="G1850" s="44"/>
      <c r="H1850" s="43"/>
      <c r="I1850" s="39">
        <f t="shared" si="280"/>
        <v>0</v>
      </c>
      <c r="J1850" s="42" t="e">
        <f t="shared" si="281"/>
        <v>#N/A</v>
      </c>
      <c r="K1850" s="42" t="e">
        <f t="shared" si="282"/>
        <v>#N/A</v>
      </c>
      <c r="L1850" s="41" t="e">
        <f t="shared" si="283"/>
        <v>#N/A</v>
      </c>
      <c r="M1850" s="42" t="e">
        <f t="shared" si="284"/>
        <v>#N/A</v>
      </c>
      <c r="N1850" s="41" t="e">
        <f t="shared" si="285"/>
        <v>#N/A</v>
      </c>
      <c r="O1850" s="40" t="e">
        <f t="shared" si="286"/>
        <v>#N/A</v>
      </c>
      <c r="Q1850" s="39">
        <f t="shared" si="287"/>
        <v>0</v>
      </c>
      <c r="R1850" s="40">
        <f t="shared" si="288"/>
        <v>0</v>
      </c>
      <c r="S1850" s="39">
        <f t="shared" si="289"/>
        <v>0</v>
      </c>
    </row>
    <row r="1851" spans="2:19" x14ac:dyDescent="0.3">
      <c r="B1851" s="47"/>
      <c r="C1851" s="45"/>
      <c r="D1851" s="44"/>
      <c r="E1851" s="46"/>
      <c r="F1851" s="45"/>
      <c r="G1851" s="44"/>
      <c r="H1851" s="43"/>
      <c r="I1851" s="39">
        <f t="shared" si="280"/>
        <v>0</v>
      </c>
      <c r="J1851" s="42" t="e">
        <f t="shared" si="281"/>
        <v>#N/A</v>
      </c>
      <c r="K1851" s="42" t="e">
        <f t="shared" si="282"/>
        <v>#N/A</v>
      </c>
      <c r="L1851" s="41" t="e">
        <f t="shared" si="283"/>
        <v>#N/A</v>
      </c>
      <c r="M1851" s="42" t="e">
        <f t="shared" si="284"/>
        <v>#N/A</v>
      </c>
      <c r="N1851" s="41" t="e">
        <f t="shared" si="285"/>
        <v>#N/A</v>
      </c>
      <c r="O1851" s="40" t="e">
        <f t="shared" si="286"/>
        <v>#N/A</v>
      </c>
      <c r="Q1851" s="39">
        <f t="shared" si="287"/>
        <v>0</v>
      </c>
      <c r="R1851" s="40">
        <f t="shared" si="288"/>
        <v>0</v>
      </c>
      <c r="S1851" s="39">
        <f t="shared" si="289"/>
        <v>0</v>
      </c>
    </row>
    <row r="1852" spans="2:19" x14ac:dyDescent="0.3">
      <c r="B1852" s="47"/>
      <c r="C1852" s="45"/>
      <c r="D1852" s="44"/>
      <c r="E1852" s="46"/>
      <c r="F1852" s="45"/>
      <c r="G1852" s="44"/>
      <c r="H1852" s="43"/>
      <c r="I1852" s="39">
        <f t="shared" si="280"/>
        <v>0</v>
      </c>
      <c r="J1852" s="42" t="e">
        <f t="shared" si="281"/>
        <v>#N/A</v>
      </c>
      <c r="K1852" s="42" t="e">
        <f t="shared" si="282"/>
        <v>#N/A</v>
      </c>
      <c r="L1852" s="41" t="e">
        <f t="shared" si="283"/>
        <v>#N/A</v>
      </c>
      <c r="M1852" s="42" t="e">
        <f t="shared" si="284"/>
        <v>#N/A</v>
      </c>
      <c r="N1852" s="41" t="e">
        <f t="shared" si="285"/>
        <v>#N/A</v>
      </c>
      <c r="O1852" s="40" t="e">
        <f t="shared" si="286"/>
        <v>#N/A</v>
      </c>
      <c r="Q1852" s="39">
        <f t="shared" si="287"/>
        <v>0</v>
      </c>
      <c r="R1852" s="40">
        <f t="shared" si="288"/>
        <v>0</v>
      </c>
      <c r="S1852" s="39">
        <f t="shared" si="289"/>
        <v>0</v>
      </c>
    </row>
    <row r="1853" spans="2:19" x14ac:dyDescent="0.3">
      <c r="B1853" s="47"/>
      <c r="C1853" s="45"/>
      <c r="D1853" s="44"/>
      <c r="E1853" s="46"/>
      <c r="F1853" s="45"/>
      <c r="G1853" s="44"/>
      <c r="H1853" s="43"/>
      <c r="I1853" s="39">
        <f t="shared" si="280"/>
        <v>0</v>
      </c>
      <c r="J1853" s="42" t="e">
        <f t="shared" si="281"/>
        <v>#N/A</v>
      </c>
      <c r="K1853" s="42" t="e">
        <f t="shared" si="282"/>
        <v>#N/A</v>
      </c>
      <c r="L1853" s="41" t="e">
        <f t="shared" si="283"/>
        <v>#N/A</v>
      </c>
      <c r="M1853" s="42" t="e">
        <f t="shared" si="284"/>
        <v>#N/A</v>
      </c>
      <c r="N1853" s="41" t="e">
        <f t="shared" si="285"/>
        <v>#N/A</v>
      </c>
      <c r="O1853" s="40" t="e">
        <f t="shared" si="286"/>
        <v>#N/A</v>
      </c>
      <c r="Q1853" s="39">
        <f t="shared" si="287"/>
        <v>0</v>
      </c>
      <c r="R1853" s="40">
        <f t="shared" si="288"/>
        <v>0</v>
      </c>
      <c r="S1853" s="39">
        <f t="shared" si="289"/>
        <v>0</v>
      </c>
    </row>
    <row r="1854" spans="2:19" x14ac:dyDescent="0.3">
      <c r="B1854" s="47"/>
      <c r="C1854" s="45"/>
      <c r="D1854" s="44"/>
      <c r="E1854" s="46"/>
      <c r="F1854" s="45"/>
      <c r="G1854" s="44"/>
      <c r="H1854" s="43"/>
      <c r="I1854" s="39">
        <f t="shared" si="280"/>
        <v>0</v>
      </c>
      <c r="J1854" s="42" t="e">
        <f t="shared" si="281"/>
        <v>#N/A</v>
      </c>
      <c r="K1854" s="42" t="e">
        <f t="shared" si="282"/>
        <v>#N/A</v>
      </c>
      <c r="L1854" s="41" t="e">
        <f t="shared" si="283"/>
        <v>#N/A</v>
      </c>
      <c r="M1854" s="42" t="e">
        <f t="shared" si="284"/>
        <v>#N/A</v>
      </c>
      <c r="N1854" s="41" t="e">
        <f t="shared" si="285"/>
        <v>#N/A</v>
      </c>
      <c r="O1854" s="40" t="e">
        <f t="shared" si="286"/>
        <v>#N/A</v>
      </c>
      <c r="Q1854" s="39">
        <f t="shared" si="287"/>
        <v>0</v>
      </c>
      <c r="R1854" s="40">
        <f t="shared" si="288"/>
        <v>0</v>
      </c>
      <c r="S1854" s="39">
        <f t="shared" si="289"/>
        <v>0</v>
      </c>
    </row>
    <row r="1855" spans="2:19" x14ac:dyDescent="0.3">
      <c r="B1855" s="47"/>
      <c r="C1855" s="45"/>
      <c r="D1855" s="44"/>
      <c r="E1855" s="46"/>
      <c r="F1855" s="45"/>
      <c r="G1855" s="44"/>
      <c r="H1855" s="43"/>
      <c r="I1855" s="39">
        <f t="shared" si="280"/>
        <v>0</v>
      </c>
      <c r="J1855" s="42" t="e">
        <f t="shared" si="281"/>
        <v>#N/A</v>
      </c>
      <c r="K1855" s="42" t="e">
        <f t="shared" si="282"/>
        <v>#N/A</v>
      </c>
      <c r="L1855" s="41" t="e">
        <f t="shared" si="283"/>
        <v>#N/A</v>
      </c>
      <c r="M1855" s="42" t="e">
        <f t="shared" si="284"/>
        <v>#N/A</v>
      </c>
      <c r="N1855" s="41" t="e">
        <f t="shared" si="285"/>
        <v>#N/A</v>
      </c>
      <c r="O1855" s="40" t="e">
        <f t="shared" si="286"/>
        <v>#N/A</v>
      </c>
      <c r="Q1855" s="39">
        <f t="shared" si="287"/>
        <v>0</v>
      </c>
      <c r="R1855" s="40">
        <f t="shared" si="288"/>
        <v>0</v>
      </c>
      <c r="S1855" s="39">
        <f t="shared" si="289"/>
        <v>0</v>
      </c>
    </row>
    <row r="1856" spans="2:19" x14ac:dyDescent="0.3">
      <c r="B1856" s="47"/>
      <c r="C1856" s="45"/>
      <c r="D1856" s="44"/>
      <c r="E1856" s="46"/>
      <c r="F1856" s="45"/>
      <c r="G1856" s="44"/>
      <c r="H1856" s="43"/>
      <c r="I1856" s="39">
        <f t="shared" si="280"/>
        <v>0</v>
      </c>
      <c r="J1856" s="42" t="e">
        <f t="shared" si="281"/>
        <v>#N/A</v>
      </c>
      <c r="K1856" s="42" t="e">
        <f t="shared" si="282"/>
        <v>#N/A</v>
      </c>
      <c r="L1856" s="41" t="e">
        <f t="shared" si="283"/>
        <v>#N/A</v>
      </c>
      <c r="M1856" s="42" t="e">
        <f t="shared" si="284"/>
        <v>#N/A</v>
      </c>
      <c r="N1856" s="41" t="e">
        <f t="shared" si="285"/>
        <v>#N/A</v>
      </c>
      <c r="O1856" s="40" t="e">
        <f t="shared" si="286"/>
        <v>#N/A</v>
      </c>
      <c r="Q1856" s="39">
        <f t="shared" si="287"/>
        <v>0</v>
      </c>
      <c r="R1856" s="40">
        <f t="shared" si="288"/>
        <v>0</v>
      </c>
      <c r="S1856" s="39">
        <f t="shared" si="289"/>
        <v>0</v>
      </c>
    </row>
    <row r="1857" spans="2:19" x14ac:dyDescent="0.3">
      <c r="B1857" s="47"/>
      <c r="C1857" s="45"/>
      <c r="D1857" s="44"/>
      <c r="E1857" s="46"/>
      <c r="F1857" s="45"/>
      <c r="G1857" s="44"/>
      <c r="H1857" s="43"/>
      <c r="I1857" s="39">
        <f t="shared" ref="I1857:I1920" si="290">IF(ISNUMBER(C1857),C1857,0)</f>
        <v>0</v>
      </c>
      <c r="J1857" s="42" t="e">
        <f t="shared" si="281"/>
        <v>#N/A</v>
      </c>
      <c r="K1857" s="42" t="e">
        <f t="shared" si="282"/>
        <v>#N/A</v>
      </c>
      <c r="L1857" s="41" t="e">
        <f t="shared" si="283"/>
        <v>#N/A</v>
      </c>
      <c r="M1857" s="42" t="e">
        <f t="shared" si="284"/>
        <v>#N/A</v>
      </c>
      <c r="N1857" s="41" t="e">
        <f t="shared" si="285"/>
        <v>#N/A</v>
      </c>
      <c r="O1857" s="40" t="e">
        <f t="shared" si="286"/>
        <v>#N/A</v>
      </c>
      <c r="Q1857" s="39">
        <f t="shared" si="287"/>
        <v>0</v>
      </c>
      <c r="R1857" s="40">
        <f t="shared" si="288"/>
        <v>0</v>
      </c>
      <c r="S1857" s="39">
        <f t="shared" si="289"/>
        <v>0</v>
      </c>
    </row>
    <row r="1858" spans="2:19" x14ac:dyDescent="0.3">
      <c r="B1858" s="47"/>
      <c r="C1858" s="45"/>
      <c r="D1858" s="44"/>
      <c r="E1858" s="46"/>
      <c r="F1858" s="45"/>
      <c r="G1858" s="44"/>
      <c r="H1858" s="43"/>
      <c r="I1858" s="39">
        <f t="shared" si="290"/>
        <v>0</v>
      </c>
      <c r="J1858" s="42" t="e">
        <f t="shared" si="281"/>
        <v>#N/A</v>
      </c>
      <c r="K1858" s="42" t="e">
        <f t="shared" si="282"/>
        <v>#N/A</v>
      </c>
      <c r="L1858" s="41" t="e">
        <f t="shared" si="283"/>
        <v>#N/A</v>
      </c>
      <c r="M1858" s="42" t="e">
        <f t="shared" si="284"/>
        <v>#N/A</v>
      </c>
      <c r="N1858" s="41" t="e">
        <f t="shared" si="285"/>
        <v>#N/A</v>
      </c>
      <c r="O1858" s="40" t="e">
        <f t="shared" si="286"/>
        <v>#N/A</v>
      </c>
      <c r="Q1858" s="39">
        <f t="shared" si="287"/>
        <v>0</v>
      </c>
      <c r="R1858" s="40">
        <f t="shared" si="288"/>
        <v>0</v>
      </c>
      <c r="S1858" s="39">
        <f t="shared" si="289"/>
        <v>0</v>
      </c>
    </row>
    <row r="1859" spans="2:19" x14ac:dyDescent="0.3">
      <c r="B1859" s="47"/>
      <c r="C1859" s="45"/>
      <c r="D1859" s="44"/>
      <c r="E1859" s="46"/>
      <c r="F1859" s="45"/>
      <c r="G1859" s="44"/>
      <c r="H1859" s="43"/>
      <c r="I1859" s="39">
        <f t="shared" si="290"/>
        <v>0</v>
      </c>
      <c r="J1859" s="42" t="e">
        <f t="shared" si="281"/>
        <v>#N/A</v>
      </c>
      <c r="K1859" s="42" t="e">
        <f t="shared" si="282"/>
        <v>#N/A</v>
      </c>
      <c r="L1859" s="41" t="e">
        <f t="shared" si="283"/>
        <v>#N/A</v>
      </c>
      <c r="M1859" s="42" t="e">
        <f t="shared" si="284"/>
        <v>#N/A</v>
      </c>
      <c r="N1859" s="41" t="e">
        <f t="shared" si="285"/>
        <v>#N/A</v>
      </c>
      <c r="O1859" s="40" t="e">
        <f t="shared" si="286"/>
        <v>#N/A</v>
      </c>
      <c r="Q1859" s="39">
        <f t="shared" si="287"/>
        <v>0</v>
      </c>
      <c r="R1859" s="40">
        <f t="shared" si="288"/>
        <v>0</v>
      </c>
      <c r="S1859" s="39">
        <f t="shared" si="289"/>
        <v>0</v>
      </c>
    </row>
    <row r="1860" spans="2:19" x14ac:dyDescent="0.3">
      <c r="B1860" s="47"/>
      <c r="C1860" s="45"/>
      <c r="D1860" s="44"/>
      <c r="E1860" s="46"/>
      <c r="F1860" s="45"/>
      <c r="G1860" s="44"/>
      <c r="H1860" s="43"/>
      <c r="I1860" s="39">
        <f t="shared" si="290"/>
        <v>0</v>
      </c>
      <c r="J1860" s="42" t="e">
        <f t="shared" si="281"/>
        <v>#N/A</v>
      </c>
      <c r="K1860" s="42" t="e">
        <f t="shared" si="282"/>
        <v>#N/A</v>
      </c>
      <c r="L1860" s="41" t="e">
        <f t="shared" si="283"/>
        <v>#N/A</v>
      </c>
      <c r="M1860" s="42" t="e">
        <f t="shared" si="284"/>
        <v>#N/A</v>
      </c>
      <c r="N1860" s="41" t="e">
        <f t="shared" si="285"/>
        <v>#N/A</v>
      </c>
      <c r="O1860" s="40" t="e">
        <f t="shared" si="286"/>
        <v>#N/A</v>
      </c>
      <c r="Q1860" s="39">
        <f t="shared" si="287"/>
        <v>0</v>
      </c>
      <c r="R1860" s="40">
        <f t="shared" si="288"/>
        <v>0</v>
      </c>
      <c r="S1860" s="39">
        <f t="shared" si="289"/>
        <v>0</v>
      </c>
    </row>
    <row r="1861" spans="2:19" x14ac:dyDescent="0.3">
      <c r="B1861" s="47"/>
      <c r="C1861" s="45"/>
      <c r="D1861" s="44"/>
      <c r="E1861" s="46"/>
      <c r="F1861" s="45"/>
      <c r="G1861" s="44"/>
      <c r="H1861" s="43"/>
      <c r="I1861" s="39">
        <f t="shared" si="290"/>
        <v>0</v>
      </c>
      <c r="J1861" s="42" t="e">
        <f t="shared" ref="J1861:J1924" si="291">MATCH(I1861,F:F,1)</f>
        <v>#N/A</v>
      </c>
      <c r="K1861" s="42" t="e">
        <f t="shared" ref="K1861:K1924" si="292">INDEX($F:$F,$J1861)</f>
        <v>#N/A</v>
      </c>
      <c r="L1861" s="41" t="e">
        <f t="shared" ref="L1861:L1924" si="293">INDEX($G:$G,$J1861)</f>
        <v>#N/A</v>
      </c>
      <c r="M1861" s="42" t="e">
        <f t="shared" ref="M1861:M1924" si="294">INDEX($F:$F,$J1861+1)</f>
        <v>#N/A</v>
      </c>
      <c r="N1861" s="41" t="e">
        <f t="shared" ref="N1861:N1924" si="295">INDEX($G:$G,$J1861+1)</f>
        <v>#N/A</v>
      </c>
      <c r="O1861" s="40" t="e">
        <f t="shared" ref="O1861:O1924" si="296">IF(I1861&lt;=M1861,L1861+(N1861-L1861)/(M1861-K1861)*(M1861-I1861),0)</f>
        <v>#N/A</v>
      </c>
      <c r="Q1861" s="39">
        <f t="shared" ref="Q1861:Q1924" si="297">IF(ISNUMBER(I1861),I1861,"")</f>
        <v>0</v>
      </c>
      <c r="R1861" s="40">
        <f t="shared" ref="R1861:R1924" si="298">IF(ISNUMBER(O1861),O1861*D1861,0)</f>
        <v>0</v>
      </c>
      <c r="S1861" s="39">
        <f t="shared" ref="S1861:S1924" si="299">Q1862-Q1861</f>
        <v>0</v>
      </c>
    </row>
    <row r="1862" spans="2:19" x14ac:dyDescent="0.3">
      <c r="B1862" s="47"/>
      <c r="C1862" s="45"/>
      <c r="D1862" s="44"/>
      <c r="E1862" s="46"/>
      <c r="F1862" s="45"/>
      <c r="G1862" s="44"/>
      <c r="H1862" s="43"/>
      <c r="I1862" s="39">
        <f t="shared" si="290"/>
        <v>0</v>
      </c>
      <c r="J1862" s="42" t="e">
        <f t="shared" si="291"/>
        <v>#N/A</v>
      </c>
      <c r="K1862" s="42" t="e">
        <f t="shared" si="292"/>
        <v>#N/A</v>
      </c>
      <c r="L1862" s="41" t="e">
        <f t="shared" si="293"/>
        <v>#N/A</v>
      </c>
      <c r="M1862" s="42" t="e">
        <f t="shared" si="294"/>
        <v>#N/A</v>
      </c>
      <c r="N1862" s="41" t="e">
        <f t="shared" si="295"/>
        <v>#N/A</v>
      </c>
      <c r="O1862" s="40" t="e">
        <f t="shared" si="296"/>
        <v>#N/A</v>
      </c>
      <c r="Q1862" s="39">
        <f t="shared" si="297"/>
        <v>0</v>
      </c>
      <c r="R1862" s="40">
        <f t="shared" si="298"/>
        <v>0</v>
      </c>
      <c r="S1862" s="39">
        <f t="shared" si="299"/>
        <v>0</v>
      </c>
    </row>
    <row r="1863" spans="2:19" x14ac:dyDescent="0.3">
      <c r="B1863" s="47"/>
      <c r="C1863" s="45"/>
      <c r="D1863" s="44"/>
      <c r="E1863" s="46"/>
      <c r="F1863" s="45"/>
      <c r="G1863" s="44"/>
      <c r="H1863" s="43"/>
      <c r="I1863" s="39">
        <f t="shared" si="290"/>
        <v>0</v>
      </c>
      <c r="J1863" s="42" t="e">
        <f t="shared" si="291"/>
        <v>#N/A</v>
      </c>
      <c r="K1863" s="42" t="e">
        <f t="shared" si="292"/>
        <v>#N/A</v>
      </c>
      <c r="L1863" s="41" t="e">
        <f t="shared" si="293"/>
        <v>#N/A</v>
      </c>
      <c r="M1863" s="42" t="e">
        <f t="shared" si="294"/>
        <v>#N/A</v>
      </c>
      <c r="N1863" s="41" t="e">
        <f t="shared" si="295"/>
        <v>#N/A</v>
      </c>
      <c r="O1863" s="40" t="e">
        <f t="shared" si="296"/>
        <v>#N/A</v>
      </c>
      <c r="Q1863" s="39">
        <f t="shared" si="297"/>
        <v>0</v>
      </c>
      <c r="R1863" s="40">
        <f t="shared" si="298"/>
        <v>0</v>
      </c>
      <c r="S1863" s="39">
        <f t="shared" si="299"/>
        <v>0</v>
      </c>
    </row>
    <row r="1864" spans="2:19" x14ac:dyDescent="0.3">
      <c r="B1864" s="47"/>
      <c r="C1864" s="45"/>
      <c r="D1864" s="44"/>
      <c r="E1864" s="46"/>
      <c r="F1864" s="45"/>
      <c r="G1864" s="44"/>
      <c r="H1864" s="43"/>
      <c r="I1864" s="39">
        <f t="shared" si="290"/>
        <v>0</v>
      </c>
      <c r="J1864" s="42" t="e">
        <f t="shared" si="291"/>
        <v>#N/A</v>
      </c>
      <c r="K1864" s="42" t="e">
        <f t="shared" si="292"/>
        <v>#N/A</v>
      </c>
      <c r="L1864" s="41" t="e">
        <f t="shared" si="293"/>
        <v>#N/A</v>
      </c>
      <c r="M1864" s="42" t="e">
        <f t="shared" si="294"/>
        <v>#N/A</v>
      </c>
      <c r="N1864" s="41" t="e">
        <f t="shared" si="295"/>
        <v>#N/A</v>
      </c>
      <c r="O1864" s="40" t="e">
        <f t="shared" si="296"/>
        <v>#N/A</v>
      </c>
      <c r="Q1864" s="39">
        <f t="shared" si="297"/>
        <v>0</v>
      </c>
      <c r="R1864" s="40">
        <f t="shared" si="298"/>
        <v>0</v>
      </c>
      <c r="S1864" s="39">
        <f t="shared" si="299"/>
        <v>0</v>
      </c>
    </row>
    <row r="1865" spans="2:19" x14ac:dyDescent="0.3">
      <c r="B1865" s="47"/>
      <c r="C1865" s="45"/>
      <c r="D1865" s="44"/>
      <c r="E1865" s="46"/>
      <c r="F1865" s="45"/>
      <c r="G1865" s="44"/>
      <c r="H1865" s="43"/>
      <c r="I1865" s="39">
        <f t="shared" si="290"/>
        <v>0</v>
      </c>
      <c r="J1865" s="42" t="e">
        <f t="shared" si="291"/>
        <v>#N/A</v>
      </c>
      <c r="K1865" s="42" t="e">
        <f t="shared" si="292"/>
        <v>#N/A</v>
      </c>
      <c r="L1865" s="41" t="e">
        <f t="shared" si="293"/>
        <v>#N/A</v>
      </c>
      <c r="M1865" s="42" t="e">
        <f t="shared" si="294"/>
        <v>#N/A</v>
      </c>
      <c r="N1865" s="41" t="e">
        <f t="shared" si="295"/>
        <v>#N/A</v>
      </c>
      <c r="O1865" s="40" t="e">
        <f t="shared" si="296"/>
        <v>#N/A</v>
      </c>
      <c r="Q1865" s="39">
        <f t="shared" si="297"/>
        <v>0</v>
      </c>
      <c r="R1865" s="40">
        <f t="shared" si="298"/>
        <v>0</v>
      </c>
      <c r="S1865" s="39">
        <f t="shared" si="299"/>
        <v>0</v>
      </c>
    </row>
    <row r="1866" spans="2:19" x14ac:dyDescent="0.3">
      <c r="B1866" s="47"/>
      <c r="C1866" s="45"/>
      <c r="D1866" s="44"/>
      <c r="E1866" s="46"/>
      <c r="F1866" s="45"/>
      <c r="G1866" s="44"/>
      <c r="H1866" s="43"/>
      <c r="I1866" s="39">
        <f t="shared" si="290"/>
        <v>0</v>
      </c>
      <c r="J1866" s="42" t="e">
        <f t="shared" si="291"/>
        <v>#N/A</v>
      </c>
      <c r="K1866" s="42" t="e">
        <f t="shared" si="292"/>
        <v>#N/A</v>
      </c>
      <c r="L1866" s="41" t="e">
        <f t="shared" si="293"/>
        <v>#N/A</v>
      </c>
      <c r="M1866" s="42" t="e">
        <f t="shared" si="294"/>
        <v>#N/A</v>
      </c>
      <c r="N1866" s="41" t="e">
        <f t="shared" si="295"/>
        <v>#N/A</v>
      </c>
      <c r="O1866" s="40" t="e">
        <f t="shared" si="296"/>
        <v>#N/A</v>
      </c>
      <c r="Q1866" s="39">
        <f t="shared" si="297"/>
        <v>0</v>
      </c>
      <c r="R1866" s="40">
        <f t="shared" si="298"/>
        <v>0</v>
      </c>
      <c r="S1866" s="39">
        <f t="shared" si="299"/>
        <v>0</v>
      </c>
    </row>
    <row r="1867" spans="2:19" x14ac:dyDescent="0.3">
      <c r="B1867" s="47"/>
      <c r="C1867" s="45"/>
      <c r="D1867" s="44"/>
      <c r="E1867" s="46"/>
      <c r="F1867" s="45"/>
      <c r="G1867" s="44"/>
      <c r="H1867" s="43"/>
      <c r="I1867" s="39">
        <f t="shared" si="290"/>
        <v>0</v>
      </c>
      <c r="J1867" s="42" t="e">
        <f t="shared" si="291"/>
        <v>#N/A</v>
      </c>
      <c r="K1867" s="42" t="e">
        <f t="shared" si="292"/>
        <v>#N/A</v>
      </c>
      <c r="L1867" s="41" t="e">
        <f t="shared" si="293"/>
        <v>#N/A</v>
      </c>
      <c r="M1867" s="42" t="e">
        <f t="shared" si="294"/>
        <v>#N/A</v>
      </c>
      <c r="N1867" s="41" t="e">
        <f t="shared" si="295"/>
        <v>#N/A</v>
      </c>
      <c r="O1867" s="40" t="e">
        <f t="shared" si="296"/>
        <v>#N/A</v>
      </c>
      <c r="Q1867" s="39">
        <f t="shared" si="297"/>
        <v>0</v>
      </c>
      <c r="R1867" s="40">
        <f t="shared" si="298"/>
        <v>0</v>
      </c>
      <c r="S1867" s="39">
        <f t="shared" si="299"/>
        <v>0</v>
      </c>
    </row>
    <row r="1868" spans="2:19" x14ac:dyDescent="0.3">
      <c r="B1868" s="47"/>
      <c r="C1868" s="45"/>
      <c r="D1868" s="44"/>
      <c r="E1868" s="46"/>
      <c r="F1868" s="45"/>
      <c r="G1868" s="44"/>
      <c r="H1868" s="43"/>
      <c r="I1868" s="39">
        <f t="shared" si="290"/>
        <v>0</v>
      </c>
      <c r="J1868" s="42" t="e">
        <f t="shared" si="291"/>
        <v>#N/A</v>
      </c>
      <c r="K1868" s="42" t="e">
        <f t="shared" si="292"/>
        <v>#N/A</v>
      </c>
      <c r="L1868" s="41" t="e">
        <f t="shared" si="293"/>
        <v>#N/A</v>
      </c>
      <c r="M1868" s="42" t="e">
        <f t="shared" si="294"/>
        <v>#N/A</v>
      </c>
      <c r="N1868" s="41" t="e">
        <f t="shared" si="295"/>
        <v>#N/A</v>
      </c>
      <c r="O1868" s="40" t="e">
        <f t="shared" si="296"/>
        <v>#N/A</v>
      </c>
      <c r="Q1868" s="39">
        <f t="shared" si="297"/>
        <v>0</v>
      </c>
      <c r="R1868" s="40">
        <f t="shared" si="298"/>
        <v>0</v>
      </c>
      <c r="S1868" s="39">
        <f t="shared" si="299"/>
        <v>0</v>
      </c>
    </row>
    <row r="1869" spans="2:19" x14ac:dyDescent="0.3">
      <c r="B1869" s="47"/>
      <c r="C1869" s="45"/>
      <c r="D1869" s="44"/>
      <c r="E1869" s="46"/>
      <c r="F1869" s="45"/>
      <c r="G1869" s="44"/>
      <c r="H1869" s="43"/>
      <c r="I1869" s="39">
        <f t="shared" si="290"/>
        <v>0</v>
      </c>
      <c r="J1869" s="42" t="e">
        <f t="shared" si="291"/>
        <v>#N/A</v>
      </c>
      <c r="K1869" s="42" t="e">
        <f t="shared" si="292"/>
        <v>#N/A</v>
      </c>
      <c r="L1869" s="41" t="e">
        <f t="shared" si="293"/>
        <v>#N/A</v>
      </c>
      <c r="M1869" s="42" t="e">
        <f t="shared" si="294"/>
        <v>#N/A</v>
      </c>
      <c r="N1869" s="41" t="e">
        <f t="shared" si="295"/>
        <v>#N/A</v>
      </c>
      <c r="O1869" s="40" t="e">
        <f t="shared" si="296"/>
        <v>#N/A</v>
      </c>
      <c r="Q1869" s="39">
        <f t="shared" si="297"/>
        <v>0</v>
      </c>
      <c r="R1869" s="40">
        <f t="shared" si="298"/>
        <v>0</v>
      </c>
      <c r="S1869" s="39">
        <f t="shared" si="299"/>
        <v>0</v>
      </c>
    </row>
    <row r="1870" spans="2:19" x14ac:dyDescent="0.3">
      <c r="B1870" s="47"/>
      <c r="C1870" s="45"/>
      <c r="D1870" s="44"/>
      <c r="E1870" s="46"/>
      <c r="F1870" s="45"/>
      <c r="G1870" s="44"/>
      <c r="H1870" s="43"/>
      <c r="I1870" s="39">
        <f t="shared" si="290"/>
        <v>0</v>
      </c>
      <c r="J1870" s="42" t="e">
        <f t="shared" si="291"/>
        <v>#N/A</v>
      </c>
      <c r="K1870" s="42" t="e">
        <f t="shared" si="292"/>
        <v>#N/A</v>
      </c>
      <c r="L1870" s="41" t="e">
        <f t="shared" si="293"/>
        <v>#N/A</v>
      </c>
      <c r="M1870" s="42" t="e">
        <f t="shared" si="294"/>
        <v>#N/A</v>
      </c>
      <c r="N1870" s="41" t="e">
        <f t="shared" si="295"/>
        <v>#N/A</v>
      </c>
      <c r="O1870" s="40" t="e">
        <f t="shared" si="296"/>
        <v>#N/A</v>
      </c>
      <c r="Q1870" s="39">
        <f t="shared" si="297"/>
        <v>0</v>
      </c>
      <c r="R1870" s="40">
        <f t="shared" si="298"/>
        <v>0</v>
      </c>
      <c r="S1870" s="39">
        <f t="shared" si="299"/>
        <v>0</v>
      </c>
    </row>
    <row r="1871" spans="2:19" x14ac:dyDescent="0.3">
      <c r="B1871" s="47"/>
      <c r="C1871" s="45"/>
      <c r="D1871" s="44"/>
      <c r="E1871" s="46"/>
      <c r="F1871" s="45"/>
      <c r="G1871" s="44"/>
      <c r="H1871" s="43"/>
      <c r="I1871" s="39">
        <f t="shared" si="290"/>
        <v>0</v>
      </c>
      <c r="J1871" s="42" t="e">
        <f t="shared" si="291"/>
        <v>#N/A</v>
      </c>
      <c r="K1871" s="42" t="e">
        <f t="shared" si="292"/>
        <v>#N/A</v>
      </c>
      <c r="L1871" s="41" t="e">
        <f t="shared" si="293"/>
        <v>#N/A</v>
      </c>
      <c r="M1871" s="42" t="e">
        <f t="shared" si="294"/>
        <v>#N/A</v>
      </c>
      <c r="N1871" s="41" t="e">
        <f t="shared" si="295"/>
        <v>#N/A</v>
      </c>
      <c r="O1871" s="40" t="e">
        <f t="shared" si="296"/>
        <v>#N/A</v>
      </c>
      <c r="Q1871" s="39">
        <f t="shared" si="297"/>
        <v>0</v>
      </c>
      <c r="R1871" s="40">
        <f t="shared" si="298"/>
        <v>0</v>
      </c>
      <c r="S1871" s="39">
        <f t="shared" si="299"/>
        <v>0</v>
      </c>
    </row>
    <row r="1872" spans="2:19" x14ac:dyDescent="0.3">
      <c r="B1872" s="47"/>
      <c r="C1872" s="45"/>
      <c r="D1872" s="44"/>
      <c r="E1872" s="46"/>
      <c r="F1872" s="45"/>
      <c r="G1872" s="44"/>
      <c r="H1872" s="43"/>
      <c r="I1872" s="39">
        <f t="shared" si="290"/>
        <v>0</v>
      </c>
      <c r="J1872" s="42" t="e">
        <f t="shared" si="291"/>
        <v>#N/A</v>
      </c>
      <c r="K1872" s="42" t="e">
        <f t="shared" si="292"/>
        <v>#N/A</v>
      </c>
      <c r="L1872" s="41" t="e">
        <f t="shared" si="293"/>
        <v>#N/A</v>
      </c>
      <c r="M1872" s="42" t="e">
        <f t="shared" si="294"/>
        <v>#N/A</v>
      </c>
      <c r="N1872" s="41" t="e">
        <f t="shared" si="295"/>
        <v>#N/A</v>
      </c>
      <c r="O1872" s="40" t="e">
        <f t="shared" si="296"/>
        <v>#N/A</v>
      </c>
      <c r="Q1872" s="39">
        <f t="shared" si="297"/>
        <v>0</v>
      </c>
      <c r="R1872" s="40">
        <f t="shared" si="298"/>
        <v>0</v>
      </c>
      <c r="S1872" s="39">
        <f t="shared" si="299"/>
        <v>0</v>
      </c>
    </row>
    <row r="1873" spans="2:19" x14ac:dyDescent="0.3">
      <c r="B1873" s="47"/>
      <c r="C1873" s="45"/>
      <c r="D1873" s="44"/>
      <c r="E1873" s="46"/>
      <c r="F1873" s="45"/>
      <c r="G1873" s="44"/>
      <c r="H1873" s="43"/>
      <c r="I1873" s="39">
        <f t="shared" si="290"/>
        <v>0</v>
      </c>
      <c r="J1873" s="42" t="e">
        <f t="shared" si="291"/>
        <v>#N/A</v>
      </c>
      <c r="K1873" s="42" t="e">
        <f t="shared" si="292"/>
        <v>#N/A</v>
      </c>
      <c r="L1873" s="41" t="e">
        <f t="shared" si="293"/>
        <v>#N/A</v>
      </c>
      <c r="M1873" s="42" t="e">
        <f t="shared" si="294"/>
        <v>#N/A</v>
      </c>
      <c r="N1873" s="41" t="e">
        <f t="shared" si="295"/>
        <v>#N/A</v>
      </c>
      <c r="O1873" s="40" t="e">
        <f t="shared" si="296"/>
        <v>#N/A</v>
      </c>
      <c r="Q1873" s="39">
        <f t="shared" si="297"/>
        <v>0</v>
      </c>
      <c r="R1873" s="40">
        <f t="shared" si="298"/>
        <v>0</v>
      </c>
      <c r="S1873" s="39">
        <f t="shared" si="299"/>
        <v>0</v>
      </c>
    </row>
    <row r="1874" spans="2:19" x14ac:dyDescent="0.3">
      <c r="B1874" s="47"/>
      <c r="C1874" s="45"/>
      <c r="D1874" s="44"/>
      <c r="E1874" s="46"/>
      <c r="F1874" s="45"/>
      <c r="G1874" s="44"/>
      <c r="H1874" s="43"/>
      <c r="I1874" s="39">
        <f t="shared" si="290"/>
        <v>0</v>
      </c>
      <c r="J1874" s="42" t="e">
        <f t="shared" si="291"/>
        <v>#N/A</v>
      </c>
      <c r="K1874" s="42" t="e">
        <f t="shared" si="292"/>
        <v>#N/A</v>
      </c>
      <c r="L1874" s="41" t="e">
        <f t="shared" si="293"/>
        <v>#N/A</v>
      </c>
      <c r="M1874" s="42" t="e">
        <f t="shared" si="294"/>
        <v>#N/A</v>
      </c>
      <c r="N1874" s="41" t="e">
        <f t="shared" si="295"/>
        <v>#N/A</v>
      </c>
      <c r="O1874" s="40" t="e">
        <f t="shared" si="296"/>
        <v>#N/A</v>
      </c>
      <c r="Q1874" s="39">
        <f t="shared" si="297"/>
        <v>0</v>
      </c>
      <c r="R1874" s="40">
        <f t="shared" si="298"/>
        <v>0</v>
      </c>
      <c r="S1874" s="39">
        <f t="shared" si="299"/>
        <v>0</v>
      </c>
    </row>
    <row r="1875" spans="2:19" x14ac:dyDescent="0.3">
      <c r="B1875" s="47"/>
      <c r="C1875" s="45"/>
      <c r="D1875" s="44"/>
      <c r="E1875" s="46"/>
      <c r="F1875" s="45"/>
      <c r="G1875" s="44"/>
      <c r="H1875" s="43"/>
      <c r="I1875" s="39">
        <f t="shared" si="290"/>
        <v>0</v>
      </c>
      <c r="J1875" s="42" t="e">
        <f t="shared" si="291"/>
        <v>#N/A</v>
      </c>
      <c r="K1875" s="42" t="e">
        <f t="shared" si="292"/>
        <v>#N/A</v>
      </c>
      <c r="L1875" s="41" t="e">
        <f t="shared" si="293"/>
        <v>#N/A</v>
      </c>
      <c r="M1875" s="42" t="e">
        <f t="shared" si="294"/>
        <v>#N/A</v>
      </c>
      <c r="N1875" s="41" t="e">
        <f t="shared" si="295"/>
        <v>#N/A</v>
      </c>
      <c r="O1875" s="40" t="e">
        <f t="shared" si="296"/>
        <v>#N/A</v>
      </c>
      <c r="Q1875" s="39">
        <f t="shared" si="297"/>
        <v>0</v>
      </c>
      <c r="R1875" s="40">
        <f t="shared" si="298"/>
        <v>0</v>
      </c>
      <c r="S1875" s="39">
        <f t="shared" si="299"/>
        <v>0</v>
      </c>
    </row>
    <row r="1876" spans="2:19" x14ac:dyDescent="0.3">
      <c r="B1876" s="47"/>
      <c r="C1876" s="45"/>
      <c r="D1876" s="44"/>
      <c r="E1876" s="46"/>
      <c r="F1876" s="45"/>
      <c r="G1876" s="44"/>
      <c r="H1876" s="43"/>
      <c r="I1876" s="39">
        <f t="shared" si="290"/>
        <v>0</v>
      </c>
      <c r="J1876" s="42" t="e">
        <f t="shared" si="291"/>
        <v>#N/A</v>
      </c>
      <c r="K1876" s="42" t="e">
        <f t="shared" si="292"/>
        <v>#N/A</v>
      </c>
      <c r="L1876" s="41" t="e">
        <f t="shared" si="293"/>
        <v>#N/A</v>
      </c>
      <c r="M1876" s="42" t="e">
        <f t="shared" si="294"/>
        <v>#N/A</v>
      </c>
      <c r="N1876" s="41" t="e">
        <f t="shared" si="295"/>
        <v>#N/A</v>
      </c>
      <c r="O1876" s="40" t="e">
        <f t="shared" si="296"/>
        <v>#N/A</v>
      </c>
      <c r="Q1876" s="39">
        <f t="shared" si="297"/>
        <v>0</v>
      </c>
      <c r="R1876" s="40">
        <f t="shared" si="298"/>
        <v>0</v>
      </c>
      <c r="S1876" s="39">
        <f t="shared" si="299"/>
        <v>0</v>
      </c>
    </row>
    <row r="1877" spans="2:19" x14ac:dyDescent="0.3">
      <c r="B1877" s="47"/>
      <c r="C1877" s="45"/>
      <c r="D1877" s="44"/>
      <c r="E1877" s="46"/>
      <c r="F1877" s="45"/>
      <c r="G1877" s="44"/>
      <c r="H1877" s="43"/>
      <c r="I1877" s="39">
        <f t="shared" si="290"/>
        <v>0</v>
      </c>
      <c r="J1877" s="42" t="e">
        <f t="shared" si="291"/>
        <v>#N/A</v>
      </c>
      <c r="K1877" s="42" t="e">
        <f t="shared" si="292"/>
        <v>#N/A</v>
      </c>
      <c r="L1877" s="41" t="e">
        <f t="shared" si="293"/>
        <v>#N/A</v>
      </c>
      <c r="M1877" s="42" t="e">
        <f t="shared" si="294"/>
        <v>#N/A</v>
      </c>
      <c r="N1877" s="41" t="e">
        <f t="shared" si="295"/>
        <v>#N/A</v>
      </c>
      <c r="O1877" s="40" t="e">
        <f t="shared" si="296"/>
        <v>#N/A</v>
      </c>
      <c r="Q1877" s="39">
        <f t="shared" si="297"/>
        <v>0</v>
      </c>
      <c r="R1877" s="40">
        <f t="shared" si="298"/>
        <v>0</v>
      </c>
      <c r="S1877" s="39">
        <f t="shared" si="299"/>
        <v>0</v>
      </c>
    </row>
    <row r="1878" spans="2:19" x14ac:dyDescent="0.3">
      <c r="B1878" s="47"/>
      <c r="C1878" s="45"/>
      <c r="D1878" s="44"/>
      <c r="E1878" s="46"/>
      <c r="F1878" s="45"/>
      <c r="G1878" s="44"/>
      <c r="H1878" s="43"/>
      <c r="I1878" s="39">
        <f t="shared" si="290"/>
        <v>0</v>
      </c>
      <c r="J1878" s="42" t="e">
        <f t="shared" si="291"/>
        <v>#N/A</v>
      </c>
      <c r="K1878" s="42" t="e">
        <f t="shared" si="292"/>
        <v>#N/A</v>
      </c>
      <c r="L1878" s="41" t="e">
        <f t="shared" si="293"/>
        <v>#N/A</v>
      </c>
      <c r="M1878" s="42" t="e">
        <f t="shared" si="294"/>
        <v>#N/A</v>
      </c>
      <c r="N1878" s="41" t="e">
        <f t="shared" si="295"/>
        <v>#N/A</v>
      </c>
      <c r="O1878" s="40" t="e">
        <f t="shared" si="296"/>
        <v>#N/A</v>
      </c>
      <c r="Q1878" s="39">
        <f t="shared" si="297"/>
        <v>0</v>
      </c>
      <c r="R1878" s="40">
        <f t="shared" si="298"/>
        <v>0</v>
      </c>
      <c r="S1878" s="39">
        <f t="shared" si="299"/>
        <v>0</v>
      </c>
    </row>
    <row r="1879" spans="2:19" x14ac:dyDescent="0.3">
      <c r="B1879" s="47"/>
      <c r="C1879" s="45"/>
      <c r="D1879" s="44"/>
      <c r="E1879" s="46"/>
      <c r="F1879" s="45"/>
      <c r="G1879" s="44"/>
      <c r="H1879" s="43"/>
      <c r="I1879" s="39">
        <f t="shared" si="290"/>
        <v>0</v>
      </c>
      <c r="J1879" s="42" t="e">
        <f t="shared" si="291"/>
        <v>#N/A</v>
      </c>
      <c r="K1879" s="42" t="e">
        <f t="shared" si="292"/>
        <v>#N/A</v>
      </c>
      <c r="L1879" s="41" t="e">
        <f t="shared" si="293"/>
        <v>#N/A</v>
      </c>
      <c r="M1879" s="42" t="e">
        <f t="shared" si="294"/>
        <v>#N/A</v>
      </c>
      <c r="N1879" s="41" t="e">
        <f t="shared" si="295"/>
        <v>#N/A</v>
      </c>
      <c r="O1879" s="40" t="e">
        <f t="shared" si="296"/>
        <v>#N/A</v>
      </c>
      <c r="Q1879" s="39">
        <f t="shared" si="297"/>
        <v>0</v>
      </c>
      <c r="R1879" s="40">
        <f t="shared" si="298"/>
        <v>0</v>
      </c>
      <c r="S1879" s="39">
        <f t="shared" si="299"/>
        <v>0</v>
      </c>
    </row>
    <row r="1880" spans="2:19" x14ac:dyDescent="0.3">
      <c r="B1880" s="47"/>
      <c r="C1880" s="45"/>
      <c r="D1880" s="44"/>
      <c r="E1880" s="46"/>
      <c r="F1880" s="45"/>
      <c r="G1880" s="44"/>
      <c r="H1880" s="43"/>
      <c r="I1880" s="39">
        <f t="shared" si="290"/>
        <v>0</v>
      </c>
      <c r="J1880" s="42" t="e">
        <f t="shared" si="291"/>
        <v>#N/A</v>
      </c>
      <c r="K1880" s="42" t="e">
        <f t="shared" si="292"/>
        <v>#N/A</v>
      </c>
      <c r="L1880" s="41" t="e">
        <f t="shared" si="293"/>
        <v>#N/A</v>
      </c>
      <c r="M1880" s="42" t="e">
        <f t="shared" si="294"/>
        <v>#N/A</v>
      </c>
      <c r="N1880" s="41" t="e">
        <f t="shared" si="295"/>
        <v>#N/A</v>
      </c>
      <c r="O1880" s="40" t="e">
        <f t="shared" si="296"/>
        <v>#N/A</v>
      </c>
      <c r="Q1880" s="39">
        <f t="shared" si="297"/>
        <v>0</v>
      </c>
      <c r="R1880" s="40">
        <f t="shared" si="298"/>
        <v>0</v>
      </c>
      <c r="S1880" s="39">
        <f t="shared" si="299"/>
        <v>0</v>
      </c>
    </row>
    <row r="1881" spans="2:19" x14ac:dyDescent="0.3">
      <c r="B1881" s="47"/>
      <c r="C1881" s="45"/>
      <c r="D1881" s="44"/>
      <c r="E1881" s="46"/>
      <c r="F1881" s="45"/>
      <c r="G1881" s="44"/>
      <c r="H1881" s="43"/>
      <c r="I1881" s="39">
        <f t="shared" si="290"/>
        <v>0</v>
      </c>
      <c r="J1881" s="42" t="e">
        <f t="shared" si="291"/>
        <v>#N/A</v>
      </c>
      <c r="K1881" s="42" t="e">
        <f t="shared" si="292"/>
        <v>#N/A</v>
      </c>
      <c r="L1881" s="41" t="e">
        <f t="shared" si="293"/>
        <v>#N/A</v>
      </c>
      <c r="M1881" s="42" t="e">
        <f t="shared" si="294"/>
        <v>#N/A</v>
      </c>
      <c r="N1881" s="41" t="e">
        <f t="shared" si="295"/>
        <v>#N/A</v>
      </c>
      <c r="O1881" s="40" t="e">
        <f t="shared" si="296"/>
        <v>#N/A</v>
      </c>
      <c r="Q1881" s="39">
        <f t="shared" si="297"/>
        <v>0</v>
      </c>
      <c r="R1881" s="40">
        <f t="shared" si="298"/>
        <v>0</v>
      </c>
      <c r="S1881" s="39">
        <f t="shared" si="299"/>
        <v>0</v>
      </c>
    </row>
    <row r="1882" spans="2:19" x14ac:dyDescent="0.3">
      <c r="B1882" s="47"/>
      <c r="C1882" s="45"/>
      <c r="D1882" s="44"/>
      <c r="E1882" s="46"/>
      <c r="F1882" s="45"/>
      <c r="G1882" s="44"/>
      <c r="H1882" s="43"/>
      <c r="I1882" s="39">
        <f t="shared" si="290"/>
        <v>0</v>
      </c>
      <c r="J1882" s="42" t="e">
        <f t="shared" si="291"/>
        <v>#N/A</v>
      </c>
      <c r="K1882" s="42" t="e">
        <f t="shared" si="292"/>
        <v>#N/A</v>
      </c>
      <c r="L1882" s="41" t="e">
        <f t="shared" si="293"/>
        <v>#N/A</v>
      </c>
      <c r="M1882" s="42" t="e">
        <f t="shared" si="294"/>
        <v>#N/A</v>
      </c>
      <c r="N1882" s="41" t="e">
        <f t="shared" si="295"/>
        <v>#N/A</v>
      </c>
      <c r="O1882" s="40" t="e">
        <f t="shared" si="296"/>
        <v>#N/A</v>
      </c>
      <c r="Q1882" s="39">
        <f t="shared" si="297"/>
        <v>0</v>
      </c>
      <c r="R1882" s="40">
        <f t="shared" si="298"/>
        <v>0</v>
      </c>
      <c r="S1882" s="39">
        <f t="shared" si="299"/>
        <v>0</v>
      </c>
    </row>
    <row r="1883" spans="2:19" x14ac:dyDescent="0.3">
      <c r="B1883" s="47"/>
      <c r="C1883" s="45"/>
      <c r="D1883" s="44"/>
      <c r="E1883" s="46"/>
      <c r="F1883" s="45"/>
      <c r="G1883" s="44"/>
      <c r="H1883" s="43"/>
      <c r="I1883" s="39">
        <f t="shared" si="290"/>
        <v>0</v>
      </c>
      <c r="J1883" s="42" t="e">
        <f t="shared" si="291"/>
        <v>#N/A</v>
      </c>
      <c r="K1883" s="42" t="e">
        <f t="shared" si="292"/>
        <v>#N/A</v>
      </c>
      <c r="L1883" s="41" t="e">
        <f t="shared" si="293"/>
        <v>#N/A</v>
      </c>
      <c r="M1883" s="42" t="e">
        <f t="shared" si="294"/>
        <v>#N/A</v>
      </c>
      <c r="N1883" s="41" t="e">
        <f t="shared" si="295"/>
        <v>#N/A</v>
      </c>
      <c r="O1883" s="40" t="e">
        <f t="shared" si="296"/>
        <v>#N/A</v>
      </c>
      <c r="Q1883" s="39">
        <f t="shared" si="297"/>
        <v>0</v>
      </c>
      <c r="R1883" s="40">
        <f t="shared" si="298"/>
        <v>0</v>
      </c>
      <c r="S1883" s="39">
        <f t="shared" si="299"/>
        <v>0</v>
      </c>
    </row>
    <row r="1884" spans="2:19" x14ac:dyDescent="0.3">
      <c r="B1884" s="47"/>
      <c r="C1884" s="45"/>
      <c r="D1884" s="44"/>
      <c r="E1884" s="46"/>
      <c r="F1884" s="45"/>
      <c r="G1884" s="44"/>
      <c r="H1884" s="43"/>
      <c r="I1884" s="39">
        <f t="shared" si="290"/>
        <v>0</v>
      </c>
      <c r="J1884" s="42" t="e">
        <f t="shared" si="291"/>
        <v>#N/A</v>
      </c>
      <c r="K1884" s="42" t="e">
        <f t="shared" si="292"/>
        <v>#N/A</v>
      </c>
      <c r="L1884" s="41" t="e">
        <f t="shared" si="293"/>
        <v>#N/A</v>
      </c>
      <c r="M1884" s="42" t="e">
        <f t="shared" si="294"/>
        <v>#N/A</v>
      </c>
      <c r="N1884" s="41" t="e">
        <f t="shared" si="295"/>
        <v>#N/A</v>
      </c>
      <c r="O1884" s="40" t="e">
        <f t="shared" si="296"/>
        <v>#N/A</v>
      </c>
      <c r="Q1884" s="39">
        <f t="shared" si="297"/>
        <v>0</v>
      </c>
      <c r="R1884" s="40">
        <f t="shared" si="298"/>
        <v>0</v>
      </c>
      <c r="S1884" s="39">
        <f t="shared" si="299"/>
        <v>0</v>
      </c>
    </row>
    <row r="1885" spans="2:19" x14ac:dyDescent="0.3">
      <c r="B1885" s="47"/>
      <c r="C1885" s="45"/>
      <c r="D1885" s="44"/>
      <c r="E1885" s="46"/>
      <c r="F1885" s="45"/>
      <c r="G1885" s="44"/>
      <c r="H1885" s="43"/>
      <c r="I1885" s="39">
        <f t="shared" si="290"/>
        <v>0</v>
      </c>
      <c r="J1885" s="42" t="e">
        <f t="shared" si="291"/>
        <v>#N/A</v>
      </c>
      <c r="K1885" s="42" t="e">
        <f t="shared" si="292"/>
        <v>#N/A</v>
      </c>
      <c r="L1885" s="41" t="e">
        <f t="shared" si="293"/>
        <v>#N/A</v>
      </c>
      <c r="M1885" s="42" t="e">
        <f t="shared" si="294"/>
        <v>#N/A</v>
      </c>
      <c r="N1885" s="41" t="e">
        <f t="shared" si="295"/>
        <v>#N/A</v>
      </c>
      <c r="O1885" s="40" t="e">
        <f t="shared" si="296"/>
        <v>#N/A</v>
      </c>
      <c r="Q1885" s="39">
        <f t="shared" si="297"/>
        <v>0</v>
      </c>
      <c r="R1885" s="40">
        <f t="shared" si="298"/>
        <v>0</v>
      </c>
      <c r="S1885" s="39">
        <f t="shared" si="299"/>
        <v>0</v>
      </c>
    </row>
    <row r="1886" spans="2:19" x14ac:dyDescent="0.3">
      <c r="B1886" s="47"/>
      <c r="C1886" s="45"/>
      <c r="D1886" s="44"/>
      <c r="E1886" s="46"/>
      <c r="F1886" s="45"/>
      <c r="G1886" s="44"/>
      <c r="H1886" s="43"/>
      <c r="I1886" s="39">
        <f t="shared" si="290"/>
        <v>0</v>
      </c>
      <c r="J1886" s="42" t="e">
        <f t="shared" si="291"/>
        <v>#N/A</v>
      </c>
      <c r="K1886" s="42" t="e">
        <f t="shared" si="292"/>
        <v>#N/A</v>
      </c>
      <c r="L1886" s="41" t="e">
        <f t="shared" si="293"/>
        <v>#N/A</v>
      </c>
      <c r="M1886" s="42" t="e">
        <f t="shared" si="294"/>
        <v>#N/A</v>
      </c>
      <c r="N1886" s="41" t="e">
        <f t="shared" si="295"/>
        <v>#N/A</v>
      </c>
      <c r="O1886" s="40" t="e">
        <f t="shared" si="296"/>
        <v>#N/A</v>
      </c>
      <c r="Q1886" s="39">
        <f t="shared" si="297"/>
        <v>0</v>
      </c>
      <c r="R1886" s="40">
        <f t="shared" si="298"/>
        <v>0</v>
      </c>
      <c r="S1886" s="39">
        <f t="shared" si="299"/>
        <v>0</v>
      </c>
    </row>
    <row r="1887" spans="2:19" x14ac:dyDescent="0.3">
      <c r="B1887" s="47"/>
      <c r="C1887" s="45"/>
      <c r="D1887" s="44"/>
      <c r="E1887" s="46"/>
      <c r="F1887" s="45"/>
      <c r="G1887" s="44"/>
      <c r="H1887" s="43"/>
      <c r="I1887" s="39">
        <f t="shared" si="290"/>
        <v>0</v>
      </c>
      <c r="J1887" s="42" t="e">
        <f t="shared" si="291"/>
        <v>#N/A</v>
      </c>
      <c r="K1887" s="42" t="e">
        <f t="shared" si="292"/>
        <v>#N/A</v>
      </c>
      <c r="L1887" s="41" t="e">
        <f t="shared" si="293"/>
        <v>#N/A</v>
      </c>
      <c r="M1887" s="42" t="e">
        <f t="shared" si="294"/>
        <v>#N/A</v>
      </c>
      <c r="N1887" s="41" t="e">
        <f t="shared" si="295"/>
        <v>#N/A</v>
      </c>
      <c r="O1887" s="40" t="e">
        <f t="shared" si="296"/>
        <v>#N/A</v>
      </c>
      <c r="Q1887" s="39">
        <f t="shared" si="297"/>
        <v>0</v>
      </c>
      <c r="R1887" s="40">
        <f t="shared" si="298"/>
        <v>0</v>
      </c>
      <c r="S1887" s="39">
        <f t="shared" si="299"/>
        <v>0</v>
      </c>
    </row>
    <row r="1888" spans="2:19" x14ac:dyDescent="0.3">
      <c r="B1888" s="47"/>
      <c r="C1888" s="45"/>
      <c r="D1888" s="44"/>
      <c r="E1888" s="46"/>
      <c r="F1888" s="45"/>
      <c r="G1888" s="44"/>
      <c r="H1888" s="43"/>
      <c r="I1888" s="39">
        <f t="shared" si="290"/>
        <v>0</v>
      </c>
      <c r="J1888" s="42" t="e">
        <f t="shared" si="291"/>
        <v>#N/A</v>
      </c>
      <c r="K1888" s="42" t="e">
        <f t="shared" si="292"/>
        <v>#N/A</v>
      </c>
      <c r="L1888" s="41" t="e">
        <f t="shared" si="293"/>
        <v>#N/A</v>
      </c>
      <c r="M1888" s="42" t="e">
        <f t="shared" si="294"/>
        <v>#N/A</v>
      </c>
      <c r="N1888" s="41" t="e">
        <f t="shared" si="295"/>
        <v>#N/A</v>
      </c>
      <c r="O1888" s="40" t="e">
        <f t="shared" si="296"/>
        <v>#N/A</v>
      </c>
      <c r="Q1888" s="39">
        <f t="shared" si="297"/>
        <v>0</v>
      </c>
      <c r="R1888" s="40">
        <f t="shared" si="298"/>
        <v>0</v>
      </c>
      <c r="S1888" s="39">
        <f t="shared" si="299"/>
        <v>0</v>
      </c>
    </row>
    <row r="1889" spans="2:19" x14ac:dyDescent="0.3">
      <c r="B1889" s="47"/>
      <c r="C1889" s="45"/>
      <c r="D1889" s="44"/>
      <c r="E1889" s="46"/>
      <c r="F1889" s="45"/>
      <c r="G1889" s="44"/>
      <c r="H1889" s="43"/>
      <c r="I1889" s="39">
        <f t="shared" si="290"/>
        <v>0</v>
      </c>
      <c r="J1889" s="42" t="e">
        <f t="shared" si="291"/>
        <v>#N/A</v>
      </c>
      <c r="K1889" s="42" t="e">
        <f t="shared" si="292"/>
        <v>#N/A</v>
      </c>
      <c r="L1889" s="41" t="e">
        <f t="shared" si="293"/>
        <v>#N/A</v>
      </c>
      <c r="M1889" s="42" t="e">
        <f t="shared" si="294"/>
        <v>#N/A</v>
      </c>
      <c r="N1889" s="41" t="e">
        <f t="shared" si="295"/>
        <v>#N/A</v>
      </c>
      <c r="O1889" s="40" t="e">
        <f t="shared" si="296"/>
        <v>#N/A</v>
      </c>
      <c r="Q1889" s="39">
        <f t="shared" si="297"/>
        <v>0</v>
      </c>
      <c r="R1889" s="40">
        <f t="shared" si="298"/>
        <v>0</v>
      </c>
      <c r="S1889" s="39">
        <f t="shared" si="299"/>
        <v>0</v>
      </c>
    </row>
    <row r="1890" spans="2:19" x14ac:dyDescent="0.3">
      <c r="B1890" s="47"/>
      <c r="C1890" s="45"/>
      <c r="D1890" s="44"/>
      <c r="E1890" s="46"/>
      <c r="F1890" s="45"/>
      <c r="G1890" s="44"/>
      <c r="H1890" s="43"/>
      <c r="I1890" s="39">
        <f t="shared" si="290"/>
        <v>0</v>
      </c>
      <c r="J1890" s="42" t="e">
        <f t="shared" si="291"/>
        <v>#N/A</v>
      </c>
      <c r="K1890" s="42" t="e">
        <f t="shared" si="292"/>
        <v>#N/A</v>
      </c>
      <c r="L1890" s="41" t="e">
        <f t="shared" si="293"/>
        <v>#N/A</v>
      </c>
      <c r="M1890" s="42" t="e">
        <f t="shared" si="294"/>
        <v>#N/A</v>
      </c>
      <c r="N1890" s="41" t="e">
        <f t="shared" si="295"/>
        <v>#N/A</v>
      </c>
      <c r="O1890" s="40" t="e">
        <f t="shared" si="296"/>
        <v>#N/A</v>
      </c>
      <c r="Q1890" s="39">
        <f t="shared" si="297"/>
        <v>0</v>
      </c>
      <c r="R1890" s="40">
        <f t="shared" si="298"/>
        <v>0</v>
      </c>
      <c r="S1890" s="39">
        <f t="shared" si="299"/>
        <v>0</v>
      </c>
    </row>
    <row r="1891" spans="2:19" x14ac:dyDescent="0.3">
      <c r="B1891" s="47"/>
      <c r="C1891" s="45"/>
      <c r="D1891" s="44"/>
      <c r="E1891" s="46"/>
      <c r="F1891" s="45"/>
      <c r="G1891" s="44"/>
      <c r="H1891" s="43"/>
      <c r="I1891" s="39">
        <f t="shared" si="290"/>
        <v>0</v>
      </c>
      <c r="J1891" s="42" t="e">
        <f t="shared" si="291"/>
        <v>#N/A</v>
      </c>
      <c r="K1891" s="42" t="e">
        <f t="shared" si="292"/>
        <v>#N/A</v>
      </c>
      <c r="L1891" s="41" t="e">
        <f t="shared" si="293"/>
        <v>#N/A</v>
      </c>
      <c r="M1891" s="42" t="e">
        <f t="shared" si="294"/>
        <v>#N/A</v>
      </c>
      <c r="N1891" s="41" t="e">
        <f t="shared" si="295"/>
        <v>#N/A</v>
      </c>
      <c r="O1891" s="40" t="e">
        <f t="shared" si="296"/>
        <v>#N/A</v>
      </c>
      <c r="Q1891" s="39">
        <f t="shared" si="297"/>
        <v>0</v>
      </c>
      <c r="R1891" s="40">
        <f t="shared" si="298"/>
        <v>0</v>
      </c>
      <c r="S1891" s="39">
        <f t="shared" si="299"/>
        <v>0</v>
      </c>
    </row>
    <row r="1892" spans="2:19" x14ac:dyDescent="0.3">
      <c r="B1892" s="47"/>
      <c r="C1892" s="45"/>
      <c r="D1892" s="44"/>
      <c r="E1892" s="46"/>
      <c r="F1892" s="45"/>
      <c r="G1892" s="44"/>
      <c r="H1892" s="43"/>
      <c r="I1892" s="39">
        <f t="shared" si="290"/>
        <v>0</v>
      </c>
      <c r="J1892" s="42" t="e">
        <f t="shared" si="291"/>
        <v>#N/A</v>
      </c>
      <c r="K1892" s="42" t="e">
        <f t="shared" si="292"/>
        <v>#N/A</v>
      </c>
      <c r="L1892" s="41" t="e">
        <f t="shared" si="293"/>
        <v>#N/A</v>
      </c>
      <c r="M1892" s="42" t="e">
        <f t="shared" si="294"/>
        <v>#N/A</v>
      </c>
      <c r="N1892" s="41" t="e">
        <f t="shared" si="295"/>
        <v>#N/A</v>
      </c>
      <c r="O1892" s="40" t="e">
        <f t="shared" si="296"/>
        <v>#N/A</v>
      </c>
      <c r="Q1892" s="39">
        <f t="shared" si="297"/>
        <v>0</v>
      </c>
      <c r="R1892" s="40">
        <f t="shared" si="298"/>
        <v>0</v>
      </c>
      <c r="S1892" s="39">
        <f t="shared" si="299"/>
        <v>0</v>
      </c>
    </row>
    <row r="1893" spans="2:19" x14ac:dyDescent="0.3">
      <c r="B1893" s="47"/>
      <c r="C1893" s="45"/>
      <c r="D1893" s="44"/>
      <c r="E1893" s="46"/>
      <c r="F1893" s="45"/>
      <c r="G1893" s="44"/>
      <c r="H1893" s="43"/>
      <c r="I1893" s="39">
        <f t="shared" si="290"/>
        <v>0</v>
      </c>
      <c r="J1893" s="42" t="e">
        <f t="shared" si="291"/>
        <v>#N/A</v>
      </c>
      <c r="K1893" s="42" t="e">
        <f t="shared" si="292"/>
        <v>#N/A</v>
      </c>
      <c r="L1893" s="41" t="e">
        <f t="shared" si="293"/>
        <v>#N/A</v>
      </c>
      <c r="M1893" s="42" t="e">
        <f t="shared" si="294"/>
        <v>#N/A</v>
      </c>
      <c r="N1893" s="41" t="e">
        <f t="shared" si="295"/>
        <v>#N/A</v>
      </c>
      <c r="O1893" s="40" t="e">
        <f t="shared" si="296"/>
        <v>#N/A</v>
      </c>
      <c r="Q1893" s="39">
        <f t="shared" si="297"/>
        <v>0</v>
      </c>
      <c r="R1893" s="40">
        <f t="shared" si="298"/>
        <v>0</v>
      </c>
      <c r="S1893" s="39">
        <f t="shared" si="299"/>
        <v>0</v>
      </c>
    </row>
    <row r="1894" spans="2:19" x14ac:dyDescent="0.3">
      <c r="B1894" s="47"/>
      <c r="C1894" s="45"/>
      <c r="D1894" s="44"/>
      <c r="E1894" s="46"/>
      <c r="F1894" s="45"/>
      <c r="G1894" s="44"/>
      <c r="H1894" s="43"/>
      <c r="I1894" s="39">
        <f t="shared" si="290"/>
        <v>0</v>
      </c>
      <c r="J1894" s="42" t="e">
        <f t="shared" si="291"/>
        <v>#N/A</v>
      </c>
      <c r="K1894" s="42" t="e">
        <f t="shared" si="292"/>
        <v>#N/A</v>
      </c>
      <c r="L1894" s="41" t="e">
        <f t="shared" si="293"/>
        <v>#N/A</v>
      </c>
      <c r="M1894" s="42" t="e">
        <f t="shared" si="294"/>
        <v>#N/A</v>
      </c>
      <c r="N1894" s="41" t="e">
        <f t="shared" si="295"/>
        <v>#N/A</v>
      </c>
      <c r="O1894" s="40" t="e">
        <f t="shared" si="296"/>
        <v>#N/A</v>
      </c>
      <c r="Q1894" s="39">
        <f t="shared" si="297"/>
        <v>0</v>
      </c>
      <c r="R1894" s="40">
        <f t="shared" si="298"/>
        <v>0</v>
      </c>
      <c r="S1894" s="39">
        <f t="shared" si="299"/>
        <v>0</v>
      </c>
    </row>
    <row r="1895" spans="2:19" x14ac:dyDescent="0.3">
      <c r="B1895" s="47"/>
      <c r="C1895" s="45"/>
      <c r="D1895" s="44"/>
      <c r="E1895" s="46"/>
      <c r="F1895" s="45"/>
      <c r="G1895" s="44"/>
      <c r="H1895" s="43"/>
      <c r="I1895" s="39">
        <f t="shared" si="290"/>
        <v>0</v>
      </c>
      <c r="J1895" s="42" t="e">
        <f t="shared" si="291"/>
        <v>#N/A</v>
      </c>
      <c r="K1895" s="42" t="e">
        <f t="shared" si="292"/>
        <v>#N/A</v>
      </c>
      <c r="L1895" s="41" t="e">
        <f t="shared" si="293"/>
        <v>#N/A</v>
      </c>
      <c r="M1895" s="42" t="e">
        <f t="shared" si="294"/>
        <v>#N/A</v>
      </c>
      <c r="N1895" s="41" t="e">
        <f t="shared" si="295"/>
        <v>#N/A</v>
      </c>
      <c r="O1895" s="40" t="e">
        <f t="shared" si="296"/>
        <v>#N/A</v>
      </c>
      <c r="Q1895" s="39">
        <f t="shared" si="297"/>
        <v>0</v>
      </c>
      <c r="R1895" s="40">
        <f t="shared" si="298"/>
        <v>0</v>
      </c>
      <c r="S1895" s="39">
        <f t="shared" si="299"/>
        <v>0</v>
      </c>
    </row>
    <row r="1896" spans="2:19" x14ac:dyDescent="0.3">
      <c r="B1896" s="47"/>
      <c r="C1896" s="45"/>
      <c r="D1896" s="44"/>
      <c r="E1896" s="46"/>
      <c r="F1896" s="45"/>
      <c r="G1896" s="44"/>
      <c r="H1896" s="43"/>
      <c r="I1896" s="39">
        <f t="shared" si="290"/>
        <v>0</v>
      </c>
      <c r="J1896" s="42" t="e">
        <f t="shared" si="291"/>
        <v>#N/A</v>
      </c>
      <c r="K1896" s="42" t="e">
        <f t="shared" si="292"/>
        <v>#N/A</v>
      </c>
      <c r="L1896" s="41" t="e">
        <f t="shared" si="293"/>
        <v>#N/A</v>
      </c>
      <c r="M1896" s="42" t="e">
        <f t="shared" si="294"/>
        <v>#N/A</v>
      </c>
      <c r="N1896" s="41" t="e">
        <f t="shared" si="295"/>
        <v>#N/A</v>
      </c>
      <c r="O1896" s="40" t="e">
        <f t="shared" si="296"/>
        <v>#N/A</v>
      </c>
      <c r="Q1896" s="39">
        <f t="shared" si="297"/>
        <v>0</v>
      </c>
      <c r="R1896" s="40">
        <f t="shared" si="298"/>
        <v>0</v>
      </c>
      <c r="S1896" s="39">
        <f t="shared" si="299"/>
        <v>0</v>
      </c>
    </row>
    <row r="1897" spans="2:19" x14ac:dyDescent="0.3">
      <c r="B1897" s="47"/>
      <c r="C1897" s="45"/>
      <c r="D1897" s="44"/>
      <c r="E1897" s="46"/>
      <c r="F1897" s="45"/>
      <c r="G1897" s="44"/>
      <c r="H1897" s="43"/>
      <c r="I1897" s="39">
        <f t="shared" si="290"/>
        <v>0</v>
      </c>
      <c r="J1897" s="42" t="e">
        <f t="shared" si="291"/>
        <v>#N/A</v>
      </c>
      <c r="K1897" s="42" t="e">
        <f t="shared" si="292"/>
        <v>#N/A</v>
      </c>
      <c r="L1897" s="41" t="e">
        <f t="shared" si="293"/>
        <v>#N/A</v>
      </c>
      <c r="M1897" s="42" t="e">
        <f t="shared" si="294"/>
        <v>#N/A</v>
      </c>
      <c r="N1897" s="41" t="e">
        <f t="shared" si="295"/>
        <v>#N/A</v>
      </c>
      <c r="O1897" s="40" t="e">
        <f t="shared" si="296"/>
        <v>#N/A</v>
      </c>
      <c r="Q1897" s="39">
        <f t="shared" si="297"/>
        <v>0</v>
      </c>
      <c r="R1897" s="40">
        <f t="shared" si="298"/>
        <v>0</v>
      </c>
      <c r="S1897" s="39">
        <f t="shared" si="299"/>
        <v>0</v>
      </c>
    </row>
    <row r="1898" spans="2:19" x14ac:dyDescent="0.3">
      <c r="B1898" s="47"/>
      <c r="C1898" s="45"/>
      <c r="D1898" s="44"/>
      <c r="E1898" s="46"/>
      <c r="F1898" s="45"/>
      <c r="G1898" s="44"/>
      <c r="H1898" s="43"/>
      <c r="I1898" s="39">
        <f t="shared" si="290"/>
        <v>0</v>
      </c>
      <c r="J1898" s="42" t="e">
        <f t="shared" si="291"/>
        <v>#N/A</v>
      </c>
      <c r="K1898" s="42" t="e">
        <f t="shared" si="292"/>
        <v>#N/A</v>
      </c>
      <c r="L1898" s="41" t="e">
        <f t="shared" si="293"/>
        <v>#N/A</v>
      </c>
      <c r="M1898" s="42" t="e">
        <f t="shared" si="294"/>
        <v>#N/A</v>
      </c>
      <c r="N1898" s="41" t="e">
        <f t="shared" si="295"/>
        <v>#N/A</v>
      </c>
      <c r="O1898" s="40" t="e">
        <f t="shared" si="296"/>
        <v>#N/A</v>
      </c>
      <c r="Q1898" s="39">
        <f t="shared" si="297"/>
        <v>0</v>
      </c>
      <c r="R1898" s="40">
        <f t="shared" si="298"/>
        <v>0</v>
      </c>
      <c r="S1898" s="39">
        <f t="shared" si="299"/>
        <v>0</v>
      </c>
    </row>
    <row r="1899" spans="2:19" x14ac:dyDescent="0.3">
      <c r="B1899" s="47"/>
      <c r="C1899" s="45"/>
      <c r="D1899" s="44"/>
      <c r="E1899" s="46"/>
      <c r="F1899" s="45"/>
      <c r="G1899" s="44"/>
      <c r="H1899" s="43"/>
      <c r="I1899" s="39">
        <f t="shared" si="290"/>
        <v>0</v>
      </c>
      <c r="J1899" s="42" t="e">
        <f t="shared" si="291"/>
        <v>#N/A</v>
      </c>
      <c r="K1899" s="42" t="e">
        <f t="shared" si="292"/>
        <v>#N/A</v>
      </c>
      <c r="L1899" s="41" t="e">
        <f t="shared" si="293"/>
        <v>#N/A</v>
      </c>
      <c r="M1899" s="42" t="e">
        <f t="shared" si="294"/>
        <v>#N/A</v>
      </c>
      <c r="N1899" s="41" t="e">
        <f t="shared" si="295"/>
        <v>#N/A</v>
      </c>
      <c r="O1899" s="40" t="e">
        <f t="shared" si="296"/>
        <v>#N/A</v>
      </c>
      <c r="Q1899" s="39">
        <f t="shared" si="297"/>
        <v>0</v>
      </c>
      <c r="R1899" s="40">
        <f t="shared" si="298"/>
        <v>0</v>
      </c>
      <c r="S1899" s="39">
        <f t="shared" si="299"/>
        <v>0</v>
      </c>
    </row>
    <row r="1900" spans="2:19" x14ac:dyDescent="0.3">
      <c r="B1900" s="47"/>
      <c r="C1900" s="45"/>
      <c r="D1900" s="44"/>
      <c r="E1900" s="46"/>
      <c r="F1900" s="45"/>
      <c r="G1900" s="44"/>
      <c r="H1900" s="43"/>
      <c r="I1900" s="39">
        <f t="shared" si="290"/>
        <v>0</v>
      </c>
      <c r="J1900" s="42" t="e">
        <f t="shared" si="291"/>
        <v>#N/A</v>
      </c>
      <c r="K1900" s="42" t="e">
        <f t="shared" si="292"/>
        <v>#N/A</v>
      </c>
      <c r="L1900" s="41" t="e">
        <f t="shared" si="293"/>
        <v>#N/A</v>
      </c>
      <c r="M1900" s="42" t="e">
        <f t="shared" si="294"/>
        <v>#N/A</v>
      </c>
      <c r="N1900" s="41" t="e">
        <f t="shared" si="295"/>
        <v>#N/A</v>
      </c>
      <c r="O1900" s="40" t="e">
        <f t="shared" si="296"/>
        <v>#N/A</v>
      </c>
      <c r="Q1900" s="39">
        <f t="shared" si="297"/>
        <v>0</v>
      </c>
      <c r="R1900" s="40">
        <f t="shared" si="298"/>
        <v>0</v>
      </c>
      <c r="S1900" s="39">
        <f t="shared" si="299"/>
        <v>0</v>
      </c>
    </row>
    <row r="1901" spans="2:19" x14ac:dyDescent="0.3">
      <c r="B1901" s="47"/>
      <c r="C1901" s="45"/>
      <c r="D1901" s="44"/>
      <c r="E1901" s="46"/>
      <c r="F1901" s="45"/>
      <c r="G1901" s="44"/>
      <c r="H1901" s="43"/>
      <c r="I1901" s="39">
        <f t="shared" si="290"/>
        <v>0</v>
      </c>
      <c r="J1901" s="42" t="e">
        <f t="shared" si="291"/>
        <v>#N/A</v>
      </c>
      <c r="K1901" s="42" t="e">
        <f t="shared" si="292"/>
        <v>#N/A</v>
      </c>
      <c r="L1901" s="41" t="e">
        <f t="shared" si="293"/>
        <v>#N/A</v>
      </c>
      <c r="M1901" s="42" t="e">
        <f t="shared" si="294"/>
        <v>#N/A</v>
      </c>
      <c r="N1901" s="41" t="e">
        <f t="shared" si="295"/>
        <v>#N/A</v>
      </c>
      <c r="O1901" s="40" t="e">
        <f t="shared" si="296"/>
        <v>#N/A</v>
      </c>
      <c r="Q1901" s="39">
        <f t="shared" si="297"/>
        <v>0</v>
      </c>
      <c r="R1901" s="40">
        <f t="shared" si="298"/>
        <v>0</v>
      </c>
      <c r="S1901" s="39">
        <f t="shared" si="299"/>
        <v>0</v>
      </c>
    </row>
    <row r="1902" spans="2:19" x14ac:dyDescent="0.3">
      <c r="B1902" s="47"/>
      <c r="C1902" s="45"/>
      <c r="D1902" s="44"/>
      <c r="E1902" s="46"/>
      <c r="F1902" s="45"/>
      <c r="G1902" s="44"/>
      <c r="H1902" s="43"/>
      <c r="I1902" s="39">
        <f t="shared" si="290"/>
        <v>0</v>
      </c>
      <c r="J1902" s="42" t="e">
        <f t="shared" si="291"/>
        <v>#N/A</v>
      </c>
      <c r="K1902" s="42" t="e">
        <f t="shared" si="292"/>
        <v>#N/A</v>
      </c>
      <c r="L1902" s="41" t="e">
        <f t="shared" si="293"/>
        <v>#N/A</v>
      </c>
      <c r="M1902" s="42" t="e">
        <f t="shared" si="294"/>
        <v>#N/A</v>
      </c>
      <c r="N1902" s="41" t="e">
        <f t="shared" si="295"/>
        <v>#N/A</v>
      </c>
      <c r="O1902" s="40" t="e">
        <f t="shared" si="296"/>
        <v>#N/A</v>
      </c>
      <c r="Q1902" s="39">
        <f t="shared" si="297"/>
        <v>0</v>
      </c>
      <c r="R1902" s="40">
        <f t="shared" si="298"/>
        <v>0</v>
      </c>
      <c r="S1902" s="39">
        <f t="shared" si="299"/>
        <v>0</v>
      </c>
    </row>
    <row r="1903" spans="2:19" x14ac:dyDescent="0.3">
      <c r="B1903" s="47"/>
      <c r="C1903" s="45"/>
      <c r="D1903" s="44"/>
      <c r="E1903" s="46"/>
      <c r="F1903" s="45"/>
      <c r="G1903" s="44"/>
      <c r="H1903" s="43"/>
      <c r="I1903" s="39">
        <f t="shared" si="290"/>
        <v>0</v>
      </c>
      <c r="J1903" s="42" t="e">
        <f t="shared" si="291"/>
        <v>#N/A</v>
      </c>
      <c r="K1903" s="42" t="e">
        <f t="shared" si="292"/>
        <v>#N/A</v>
      </c>
      <c r="L1903" s="41" t="e">
        <f t="shared" si="293"/>
        <v>#N/A</v>
      </c>
      <c r="M1903" s="42" t="e">
        <f t="shared" si="294"/>
        <v>#N/A</v>
      </c>
      <c r="N1903" s="41" t="e">
        <f t="shared" si="295"/>
        <v>#N/A</v>
      </c>
      <c r="O1903" s="40" t="e">
        <f t="shared" si="296"/>
        <v>#N/A</v>
      </c>
      <c r="Q1903" s="39">
        <f t="shared" si="297"/>
        <v>0</v>
      </c>
      <c r="R1903" s="40">
        <f t="shared" si="298"/>
        <v>0</v>
      </c>
      <c r="S1903" s="39">
        <f t="shared" si="299"/>
        <v>0</v>
      </c>
    </row>
    <row r="1904" spans="2:19" x14ac:dyDescent="0.3">
      <c r="B1904" s="47"/>
      <c r="C1904" s="45"/>
      <c r="D1904" s="44"/>
      <c r="E1904" s="46"/>
      <c r="F1904" s="45"/>
      <c r="G1904" s="44"/>
      <c r="H1904" s="43"/>
      <c r="I1904" s="39">
        <f t="shared" si="290"/>
        <v>0</v>
      </c>
      <c r="J1904" s="42" t="e">
        <f t="shared" si="291"/>
        <v>#N/A</v>
      </c>
      <c r="K1904" s="42" t="e">
        <f t="shared" si="292"/>
        <v>#N/A</v>
      </c>
      <c r="L1904" s="41" t="e">
        <f t="shared" si="293"/>
        <v>#N/A</v>
      </c>
      <c r="M1904" s="42" t="e">
        <f t="shared" si="294"/>
        <v>#N/A</v>
      </c>
      <c r="N1904" s="41" t="e">
        <f t="shared" si="295"/>
        <v>#N/A</v>
      </c>
      <c r="O1904" s="40" t="e">
        <f t="shared" si="296"/>
        <v>#N/A</v>
      </c>
      <c r="Q1904" s="39">
        <f t="shared" si="297"/>
        <v>0</v>
      </c>
      <c r="R1904" s="40">
        <f t="shared" si="298"/>
        <v>0</v>
      </c>
      <c r="S1904" s="39">
        <f t="shared" si="299"/>
        <v>0</v>
      </c>
    </row>
    <row r="1905" spans="2:19" x14ac:dyDescent="0.3">
      <c r="B1905" s="47"/>
      <c r="C1905" s="45"/>
      <c r="D1905" s="44"/>
      <c r="E1905" s="46"/>
      <c r="F1905" s="45"/>
      <c r="G1905" s="44"/>
      <c r="H1905" s="43"/>
      <c r="I1905" s="39">
        <f t="shared" si="290"/>
        <v>0</v>
      </c>
      <c r="J1905" s="42" t="e">
        <f t="shared" si="291"/>
        <v>#N/A</v>
      </c>
      <c r="K1905" s="42" t="e">
        <f t="shared" si="292"/>
        <v>#N/A</v>
      </c>
      <c r="L1905" s="41" t="e">
        <f t="shared" si="293"/>
        <v>#N/A</v>
      </c>
      <c r="M1905" s="42" t="e">
        <f t="shared" si="294"/>
        <v>#N/A</v>
      </c>
      <c r="N1905" s="41" t="e">
        <f t="shared" si="295"/>
        <v>#N/A</v>
      </c>
      <c r="O1905" s="40" t="e">
        <f t="shared" si="296"/>
        <v>#N/A</v>
      </c>
      <c r="Q1905" s="39">
        <f t="shared" si="297"/>
        <v>0</v>
      </c>
      <c r="R1905" s="40">
        <f t="shared" si="298"/>
        <v>0</v>
      </c>
      <c r="S1905" s="39">
        <f t="shared" si="299"/>
        <v>0</v>
      </c>
    </row>
    <row r="1906" spans="2:19" x14ac:dyDescent="0.3">
      <c r="B1906" s="47"/>
      <c r="C1906" s="45"/>
      <c r="D1906" s="44"/>
      <c r="E1906" s="46"/>
      <c r="F1906" s="45"/>
      <c r="G1906" s="44"/>
      <c r="H1906" s="43"/>
      <c r="I1906" s="39">
        <f t="shared" si="290"/>
        <v>0</v>
      </c>
      <c r="J1906" s="42" t="e">
        <f t="shared" si="291"/>
        <v>#N/A</v>
      </c>
      <c r="K1906" s="42" t="e">
        <f t="shared" si="292"/>
        <v>#N/A</v>
      </c>
      <c r="L1906" s="41" t="e">
        <f t="shared" si="293"/>
        <v>#N/A</v>
      </c>
      <c r="M1906" s="42" t="e">
        <f t="shared" si="294"/>
        <v>#N/A</v>
      </c>
      <c r="N1906" s="41" t="e">
        <f t="shared" si="295"/>
        <v>#N/A</v>
      </c>
      <c r="O1906" s="40" t="e">
        <f t="shared" si="296"/>
        <v>#N/A</v>
      </c>
      <c r="Q1906" s="39">
        <f t="shared" si="297"/>
        <v>0</v>
      </c>
      <c r="R1906" s="40">
        <f t="shared" si="298"/>
        <v>0</v>
      </c>
      <c r="S1906" s="39">
        <f t="shared" si="299"/>
        <v>0</v>
      </c>
    </row>
    <row r="1907" spans="2:19" x14ac:dyDescent="0.3">
      <c r="B1907" s="47"/>
      <c r="C1907" s="45"/>
      <c r="D1907" s="44"/>
      <c r="E1907" s="46"/>
      <c r="F1907" s="45"/>
      <c r="G1907" s="44"/>
      <c r="H1907" s="43"/>
      <c r="I1907" s="39">
        <f t="shared" si="290"/>
        <v>0</v>
      </c>
      <c r="J1907" s="42" t="e">
        <f t="shared" si="291"/>
        <v>#N/A</v>
      </c>
      <c r="K1907" s="42" t="e">
        <f t="shared" si="292"/>
        <v>#N/A</v>
      </c>
      <c r="L1907" s="41" t="e">
        <f t="shared" si="293"/>
        <v>#N/A</v>
      </c>
      <c r="M1907" s="42" t="e">
        <f t="shared" si="294"/>
        <v>#N/A</v>
      </c>
      <c r="N1907" s="41" t="e">
        <f t="shared" si="295"/>
        <v>#N/A</v>
      </c>
      <c r="O1907" s="40" t="e">
        <f t="shared" si="296"/>
        <v>#N/A</v>
      </c>
      <c r="Q1907" s="39">
        <f t="shared" si="297"/>
        <v>0</v>
      </c>
      <c r="R1907" s="40">
        <f t="shared" si="298"/>
        <v>0</v>
      </c>
      <c r="S1907" s="39">
        <f t="shared" si="299"/>
        <v>0</v>
      </c>
    </row>
    <row r="1908" spans="2:19" x14ac:dyDescent="0.3">
      <c r="B1908" s="47"/>
      <c r="C1908" s="45"/>
      <c r="D1908" s="44"/>
      <c r="E1908" s="46"/>
      <c r="F1908" s="45"/>
      <c r="G1908" s="44"/>
      <c r="H1908" s="43"/>
      <c r="I1908" s="39">
        <f t="shared" si="290"/>
        <v>0</v>
      </c>
      <c r="J1908" s="42" t="e">
        <f t="shared" si="291"/>
        <v>#N/A</v>
      </c>
      <c r="K1908" s="42" t="e">
        <f t="shared" si="292"/>
        <v>#N/A</v>
      </c>
      <c r="L1908" s="41" t="e">
        <f t="shared" si="293"/>
        <v>#N/A</v>
      </c>
      <c r="M1908" s="42" t="e">
        <f t="shared" si="294"/>
        <v>#N/A</v>
      </c>
      <c r="N1908" s="41" t="e">
        <f t="shared" si="295"/>
        <v>#N/A</v>
      </c>
      <c r="O1908" s="40" t="e">
        <f t="shared" si="296"/>
        <v>#N/A</v>
      </c>
      <c r="Q1908" s="39">
        <f t="shared" si="297"/>
        <v>0</v>
      </c>
      <c r="R1908" s="40">
        <f t="shared" si="298"/>
        <v>0</v>
      </c>
      <c r="S1908" s="39">
        <f t="shared" si="299"/>
        <v>0</v>
      </c>
    </row>
    <row r="1909" spans="2:19" x14ac:dyDescent="0.3">
      <c r="B1909" s="47"/>
      <c r="C1909" s="45"/>
      <c r="D1909" s="44"/>
      <c r="E1909" s="46"/>
      <c r="F1909" s="45"/>
      <c r="G1909" s="44"/>
      <c r="H1909" s="43"/>
      <c r="I1909" s="39">
        <f t="shared" si="290"/>
        <v>0</v>
      </c>
      <c r="J1909" s="42" t="e">
        <f t="shared" si="291"/>
        <v>#N/A</v>
      </c>
      <c r="K1909" s="42" t="e">
        <f t="shared" si="292"/>
        <v>#N/A</v>
      </c>
      <c r="L1909" s="41" t="e">
        <f t="shared" si="293"/>
        <v>#N/A</v>
      </c>
      <c r="M1909" s="42" t="e">
        <f t="shared" si="294"/>
        <v>#N/A</v>
      </c>
      <c r="N1909" s="41" t="e">
        <f t="shared" si="295"/>
        <v>#N/A</v>
      </c>
      <c r="O1909" s="40" t="e">
        <f t="shared" si="296"/>
        <v>#N/A</v>
      </c>
      <c r="Q1909" s="39">
        <f t="shared" si="297"/>
        <v>0</v>
      </c>
      <c r="R1909" s="40">
        <f t="shared" si="298"/>
        <v>0</v>
      </c>
      <c r="S1909" s="39">
        <f t="shared" si="299"/>
        <v>0</v>
      </c>
    </row>
    <row r="1910" spans="2:19" x14ac:dyDescent="0.3">
      <c r="B1910" s="47"/>
      <c r="C1910" s="45"/>
      <c r="D1910" s="44"/>
      <c r="E1910" s="46"/>
      <c r="F1910" s="45"/>
      <c r="G1910" s="44"/>
      <c r="H1910" s="43"/>
      <c r="I1910" s="39">
        <f t="shared" si="290"/>
        <v>0</v>
      </c>
      <c r="J1910" s="42" t="e">
        <f t="shared" si="291"/>
        <v>#N/A</v>
      </c>
      <c r="K1910" s="42" t="e">
        <f t="shared" si="292"/>
        <v>#N/A</v>
      </c>
      <c r="L1910" s="41" t="e">
        <f t="shared" si="293"/>
        <v>#N/A</v>
      </c>
      <c r="M1910" s="42" t="e">
        <f t="shared" si="294"/>
        <v>#N/A</v>
      </c>
      <c r="N1910" s="41" t="e">
        <f t="shared" si="295"/>
        <v>#N/A</v>
      </c>
      <c r="O1910" s="40" t="e">
        <f t="shared" si="296"/>
        <v>#N/A</v>
      </c>
      <c r="Q1910" s="39">
        <f t="shared" si="297"/>
        <v>0</v>
      </c>
      <c r="R1910" s="40">
        <f t="shared" si="298"/>
        <v>0</v>
      </c>
      <c r="S1910" s="39">
        <f t="shared" si="299"/>
        <v>0</v>
      </c>
    </row>
    <row r="1911" spans="2:19" x14ac:dyDescent="0.3">
      <c r="B1911" s="47"/>
      <c r="C1911" s="45"/>
      <c r="D1911" s="44"/>
      <c r="E1911" s="46"/>
      <c r="F1911" s="45"/>
      <c r="G1911" s="44"/>
      <c r="H1911" s="43"/>
      <c r="I1911" s="39">
        <f t="shared" si="290"/>
        <v>0</v>
      </c>
      <c r="J1911" s="42" t="e">
        <f t="shared" si="291"/>
        <v>#N/A</v>
      </c>
      <c r="K1911" s="42" t="e">
        <f t="shared" si="292"/>
        <v>#N/A</v>
      </c>
      <c r="L1911" s="41" t="e">
        <f t="shared" si="293"/>
        <v>#N/A</v>
      </c>
      <c r="M1911" s="42" t="e">
        <f t="shared" si="294"/>
        <v>#N/A</v>
      </c>
      <c r="N1911" s="41" t="e">
        <f t="shared" si="295"/>
        <v>#N/A</v>
      </c>
      <c r="O1911" s="40" t="e">
        <f t="shared" si="296"/>
        <v>#N/A</v>
      </c>
      <c r="Q1911" s="39">
        <f t="shared" si="297"/>
        <v>0</v>
      </c>
      <c r="R1911" s="40">
        <f t="shared" si="298"/>
        <v>0</v>
      </c>
      <c r="S1911" s="39">
        <f t="shared" si="299"/>
        <v>0</v>
      </c>
    </row>
    <row r="1912" spans="2:19" x14ac:dyDescent="0.3">
      <c r="B1912" s="47"/>
      <c r="C1912" s="45"/>
      <c r="D1912" s="44"/>
      <c r="E1912" s="46"/>
      <c r="F1912" s="45"/>
      <c r="G1912" s="44"/>
      <c r="H1912" s="43"/>
      <c r="I1912" s="39">
        <f t="shared" si="290"/>
        <v>0</v>
      </c>
      <c r="J1912" s="42" t="e">
        <f t="shared" si="291"/>
        <v>#N/A</v>
      </c>
      <c r="K1912" s="42" t="e">
        <f t="shared" si="292"/>
        <v>#N/A</v>
      </c>
      <c r="L1912" s="41" t="e">
        <f t="shared" si="293"/>
        <v>#N/A</v>
      </c>
      <c r="M1912" s="42" t="e">
        <f t="shared" si="294"/>
        <v>#N/A</v>
      </c>
      <c r="N1912" s="41" t="e">
        <f t="shared" si="295"/>
        <v>#N/A</v>
      </c>
      <c r="O1912" s="40" t="e">
        <f t="shared" si="296"/>
        <v>#N/A</v>
      </c>
      <c r="Q1912" s="39">
        <f t="shared" si="297"/>
        <v>0</v>
      </c>
      <c r="R1912" s="40">
        <f t="shared" si="298"/>
        <v>0</v>
      </c>
      <c r="S1912" s="39">
        <f t="shared" si="299"/>
        <v>0</v>
      </c>
    </row>
    <row r="1913" spans="2:19" x14ac:dyDescent="0.3">
      <c r="B1913" s="47"/>
      <c r="C1913" s="45"/>
      <c r="D1913" s="44"/>
      <c r="E1913" s="46"/>
      <c r="F1913" s="45"/>
      <c r="G1913" s="44"/>
      <c r="H1913" s="43"/>
      <c r="I1913" s="39">
        <f t="shared" si="290"/>
        <v>0</v>
      </c>
      <c r="J1913" s="42" t="e">
        <f t="shared" si="291"/>
        <v>#N/A</v>
      </c>
      <c r="K1913" s="42" t="e">
        <f t="shared" si="292"/>
        <v>#N/A</v>
      </c>
      <c r="L1913" s="41" t="e">
        <f t="shared" si="293"/>
        <v>#N/A</v>
      </c>
      <c r="M1913" s="42" t="e">
        <f t="shared" si="294"/>
        <v>#N/A</v>
      </c>
      <c r="N1913" s="41" t="e">
        <f t="shared" si="295"/>
        <v>#N/A</v>
      </c>
      <c r="O1913" s="40" t="e">
        <f t="shared" si="296"/>
        <v>#N/A</v>
      </c>
      <c r="Q1913" s="39">
        <f t="shared" si="297"/>
        <v>0</v>
      </c>
      <c r="R1913" s="40">
        <f t="shared" si="298"/>
        <v>0</v>
      </c>
      <c r="S1913" s="39">
        <f t="shared" si="299"/>
        <v>0</v>
      </c>
    </row>
    <row r="1914" spans="2:19" x14ac:dyDescent="0.3">
      <c r="B1914" s="47"/>
      <c r="C1914" s="45"/>
      <c r="D1914" s="44"/>
      <c r="E1914" s="46"/>
      <c r="F1914" s="45"/>
      <c r="G1914" s="44"/>
      <c r="H1914" s="43"/>
      <c r="I1914" s="39">
        <f t="shared" si="290"/>
        <v>0</v>
      </c>
      <c r="J1914" s="42" t="e">
        <f t="shared" si="291"/>
        <v>#N/A</v>
      </c>
      <c r="K1914" s="42" t="e">
        <f t="shared" si="292"/>
        <v>#N/A</v>
      </c>
      <c r="L1914" s="41" t="e">
        <f t="shared" si="293"/>
        <v>#N/A</v>
      </c>
      <c r="M1914" s="42" t="e">
        <f t="shared" si="294"/>
        <v>#N/A</v>
      </c>
      <c r="N1914" s="41" t="e">
        <f t="shared" si="295"/>
        <v>#N/A</v>
      </c>
      <c r="O1914" s="40" t="e">
        <f t="shared" si="296"/>
        <v>#N/A</v>
      </c>
      <c r="Q1914" s="39">
        <f t="shared" si="297"/>
        <v>0</v>
      </c>
      <c r="R1914" s="40">
        <f t="shared" si="298"/>
        <v>0</v>
      </c>
      <c r="S1914" s="39">
        <f t="shared" si="299"/>
        <v>0</v>
      </c>
    </row>
    <row r="1915" spans="2:19" x14ac:dyDescent="0.3">
      <c r="B1915" s="47"/>
      <c r="C1915" s="45"/>
      <c r="D1915" s="44"/>
      <c r="E1915" s="46"/>
      <c r="F1915" s="45"/>
      <c r="G1915" s="44"/>
      <c r="H1915" s="43"/>
      <c r="I1915" s="39">
        <f t="shared" si="290"/>
        <v>0</v>
      </c>
      <c r="J1915" s="42" t="e">
        <f t="shared" si="291"/>
        <v>#N/A</v>
      </c>
      <c r="K1915" s="42" t="e">
        <f t="shared" si="292"/>
        <v>#N/A</v>
      </c>
      <c r="L1915" s="41" t="e">
        <f t="shared" si="293"/>
        <v>#N/A</v>
      </c>
      <c r="M1915" s="42" t="e">
        <f t="shared" si="294"/>
        <v>#N/A</v>
      </c>
      <c r="N1915" s="41" t="e">
        <f t="shared" si="295"/>
        <v>#N/A</v>
      </c>
      <c r="O1915" s="40" t="e">
        <f t="shared" si="296"/>
        <v>#N/A</v>
      </c>
      <c r="Q1915" s="39">
        <f t="shared" si="297"/>
        <v>0</v>
      </c>
      <c r="R1915" s="40">
        <f t="shared" si="298"/>
        <v>0</v>
      </c>
      <c r="S1915" s="39">
        <f t="shared" si="299"/>
        <v>0</v>
      </c>
    </row>
    <row r="1916" spans="2:19" x14ac:dyDescent="0.3">
      <c r="B1916" s="47"/>
      <c r="C1916" s="45"/>
      <c r="D1916" s="44"/>
      <c r="E1916" s="46"/>
      <c r="F1916" s="45"/>
      <c r="G1916" s="44"/>
      <c r="H1916" s="43"/>
      <c r="I1916" s="39">
        <f t="shared" si="290"/>
        <v>0</v>
      </c>
      <c r="J1916" s="42" t="e">
        <f t="shared" si="291"/>
        <v>#N/A</v>
      </c>
      <c r="K1916" s="42" t="e">
        <f t="shared" si="292"/>
        <v>#N/A</v>
      </c>
      <c r="L1916" s="41" t="e">
        <f t="shared" si="293"/>
        <v>#N/A</v>
      </c>
      <c r="M1916" s="42" t="e">
        <f t="shared" si="294"/>
        <v>#N/A</v>
      </c>
      <c r="N1916" s="41" t="e">
        <f t="shared" si="295"/>
        <v>#N/A</v>
      </c>
      <c r="O1916" s="40" t="e">
        <f t="shared" si="296"/>
        <v>#N/A</v>
      </c>
      <c r="Q1916" s="39">
        <f t="shared" si="297"/>
        <v>0</v>
      </c>
      <c r="R1916" s="40">
        <f t="shared" si="298"/>
        <v>0</v>
      </c>
      <c r="S1916" s="39">
        <f t="shared" si="299"/>
        <v>0</v>
      </c>
    </row>
    <row r="1917" spans="2:19" x14ac:dyDescent="0.3">
      <c r="B1917" s="47"/>
      <c r="C1917" s="45"/>
      <c r="D1917" s="44"/>
      <c r="E1917" s="46"/>
      <c r="F1917" s="45"/>
      <c r="G1917" s="44"/>
      <c r="H1917" s="43"/>
      <c r="I1917" s="39">
        <f t="shared" si="290"/>
        <v>0</v>
      </c>
      <c r="J1917" s="42" t="e">
        <f t="shared" si="291"/>
        <v>#N/A</v>
      </c>
      <c r="K1917" s="42" t="e">
        <f t="shared" si="292"/>
        <v>#N/A</v>
      </c>
      <c r="L1917" s="41" t="e">
        <f t="shared" si="293"/>
        <v>#N/A</v>
      </c>
      <c r="M1917" s="42" t="e">
        <f t="shared" si="294"/>
        <v>#N/A</v>
      </c>
      <c r="N1917" s="41" t="e">
        <f t="shared" si="295"/>
        <v>#N/A</v>
      </c>
      <c r="O1917" s="40" t="e">
        <f t="shared" si="296"/>
        <v>#N/A</v>
      </c>
      <c r="Q1917" s="39">
        <f t="shared" si="297"/>
        <v>0</v>
      </c>
      <c r="R1917" s="40">
        <f t="shared" si="298"/>
        <v>0</v>
      </c>
      <c r="S1917" s="39">
        <f t="shared" si="299"/>
        <v>0</v>
      </c>
    </row>
    <row r="1918" spans="2:19" x14ac:dyDescent="0.3">
      <c r="B1918" s="47"/>
      <c r="C1918" s="45"/>
      <c r="D1918" s="44"/>
      <c r="E1918" s="46"/>
      <c r="F1918" s="45"/>
      <c r="G1918" s="44"/>
      <c r="H1918" s="43"/>
      <c r="I1918" s="39">
        <f t="shared" si="290"/>
        <v>0</v>
      </c>
      <c r="J1918" s="42" t="e">
        <f t="shared" si="291"/>
        <v>#N/A</v>
      </c>
      <c r="K1918" s="42" t="e">
        <f t="shared" si="292"/>
        <v>#N/A</v>
      </c>
      <c r="L1918" s="41" t="e">
        <f t="shared" si="293"/>
        <v>#N/A</v>
      </c>
      <c r="M1918" s="42" t="e">
        <f t="shared" si="294"/>
        <v>#N/A</v>
      </c>
      <c r="N1918" s="41" t="e">
        <f t="shared" si="295"/>
        <v>#N/A</v>
      </c>
      <c r="O1918" s="40" t="e">
        <f t="shared" si="296"/>
        <v>#N/A</v>
      </c>
      <c r="Q1918" s="39">
        <f t="shared" si="297"/>
        <v>0</v>
      </c>
      <c r="R1918" s="40">
        <f t="shared" si="298"/>
        <v>0</v>
      </c>
      <c r="S1918" s="39">
        <f t="shared" si="299"/>
        <v>0</v>
      </c>
    </row>
    <row r="1919" spans="2:19" x14ac:dyDescent="0.3">
      <c r="B1919" s="47"/>
      <c r="C1919" s="45"/>
      <c r="D1919" s="44"/>
      <c r="E1919" s="46"/>
      <c r="F1919" s="45"/>
      <c r="G1919" s="44"/>
      <c r="H1919" s="43"/>
      <c r="I1919" s="39">
        <f t="shared" si="290"/>
        <v>0</v>
      </c>
      <c r="J1919" s="42" t="e">
        <f t="shared" si="291"/>
        <v>#N/A</v>
      </c>
      <c r="K1919" s="42" t="e">
        <f t="shared" si="292"/>
        <v>#N/A</v>
      </c>
      <c r="L1919" s="41" t="e">
        <f t="shared" si="293"/>
        <v>#N/A</v>
      </c>
      <c r="M1919" s="42" t="e">
        <f t="shared" si="294"/>
        <v>#N/A</v>
      </c>
      <c r="N1919" s="41" t="e">
        <f t="shared" si="295"/>
        <v>#N/A</v>
      </c>
      <c r="O1919" s="40" t="e">
        <f t="shared" si="296"/>
        <v>#N/A</v>
      </c>
      <c r="Q1919" s="39">
        <f t="shared" si="297"/>
        <v>0</v>
      </c>
      <c r="R1919" s="40">
        <f t="shared" si="298"/>
        <v>0</v>
      </c>
      <c r="S1919" s="39">
        <f t="shared" si="299"/>
        <v>0</v>
      </c>
    </row>
    <row r="1920" spans="2:19" x14ac:dyDescent="0.3">
      <c r="B1920" s="47"/>
      <c r="C1920" s="45"/>
      <c r="D1920" s="44"/>
      <c r="E1920" s="46"/>
      <c r="F1920" s="45"/>
      <c r="G1920" s="44"/>
      <c r="H1920" s="43"/>
      <c r="I1920" s="39">
        <f t="shared" si="290"/>
        <v>0</v>
      </c>
      <c r="J1920" s="42" t="e">
        <f t="shared" si="291"/>
        <v>#N/A</v>
      </c>
      <c r="K1920" s="42" t="e">
        <f t="shared" si="292"/>
        <v>#N/A</v>
      </c>
      <c r="L1920" s="41" t="e">
        <f t="shared" si="293"/>
        <v>#N/A</v>
      </c>
      <c r="M1920" s="42" t="e">
        <f t="shared" si="294"/>
        <v>#N/A</v>
      </c>
      <c r="N1920" s="41" t="e">
        <f t="shared" si="295"/>
        <v>#N/A</v>
      </c>
      <c r="O1920" s="40" t="e">
        <f t="shared" si="296"/>
        <v>#N/A</v>
      </c>
      <c r="Q1920" s="39">
        <f t="shared" si="297"/>
        <v>0</v>
      </c>
      <c r="R1920" s="40">
        <f t="shared" si="298"/>
        <v>0</v>
      </c>
      <c r="S1920" s="39">
        <f t="shared" si="299"/>
        <v>0</v>
      </c>
    </row>
    <row r="1921" spans="2:19" x14ac:dyDescent="0.3">
      <c r="B1921" s="47"/>
      <c r="C1921" s="45"/>
      <c r="D1921" s="44"/>
      <c r="E1921" s="46"/>
      <c r="F1921" s="45"/>
      <c r="G1921" s="44"/>
      <c r="H1921" s="43"/>
      <c r="I1921" s="39">
        <f t="shared" ref="I1921:I1984" si="300">IF(ISNUMBER(C1921),C1921,0)</f>
        <v>0</v>
      </c>
      <c r="J1921" s="42" t="e">
        <f t="shared" si="291"/>
        <v>#N/A</v>
      </c>
      <c r="K1921" s="42" t="e">
        <f t="shared" si="292"/>
        <v>#N/A</v>
      </c>
      <c r="L1921" s="41" t="e">
        <f t="shared" si="293"/>
        <v>#N/A</v>
      </c>
      <c r="M1921" s="42" t="e">
        <f t="shared" si="294"/>
        <v>#N/A</v>
      </c>
      <c r="N1921" s="41" t="e">
        <f t="shared" si="295"/>
        <v>#N/A</v>
      </c>
      <c r="O1921" s="40" t="e">
        <f t="shared" si="296"/>
        <v>#N/A</v>
      </c>
      <c r="Q1921" s="39">
        <f t="shared" si="297"/>
        <v>0</v>
      </c>
      <c r="R1921" s="40">
        <f t="shared" si="298"/>
        <v>0</v>
      </c>
      <c r="S1921" s="39">
        <f t="shared" si="299"/>
        <v>0</v>
      </c>
    </row>
    <row r="1922" spans="2:19" x14ac:dyDescent="0.3">
      <c r="B1922" s="47"/>
      <c r="C1922" s="45"/>
      <c r="D1922" s="44"/>
      <c r="E1922" s="46"/>
      <c r="F1922" s="45"/>
      <c r="G1922" s="44"/>
      <c r="H1922" s="43"/>
      <c r="I1922" s="39">
        <f t="shared" si="300"/>
        <v>0</v>
      </c>
      <c r="J1922" s="42" t="e">
        <f t="shared" si="291"/>
        <v>#N/A</v>
      </c>
      <c r="K1922" s="42" t="e">
        <f t="shared" si="292"/>
        <v>#N/A</v>
      </c>
      <c r="L1922" s="41" t="e">
        <f t="shared" si="293"/>
        <v>#N/A</v>
      </c>
      <c r="M1922" s="42" t="e">
        <f t="shared" si="294"/>
        <v>#N/A</v>
      </c>
      <c r="N1922" s="41" t="e">
        <f t="shared" si="295"/>
        <v>#N/A</v>
      </c>
      <c r="O1922" s="40" t="e">
        <f t="shared" si="296"/>
        <v>#N/A</v>
      </c>
      <c r="Q1922" s="39">
        <f t="shared" si="297"/>
        <v>0</v>
      </c>
      <c r="R1922" s="40">
        <f t="shared" si="298"/>
        <v>0</v>
      </c>
      <c r="S1922" s="39">
        <f t="shared" si="299"/>
        <v>0</v>
      </c>
    </row>
    <row r="1923" spans="2:19" x14ac:dyDescent="0.3">
      <c r="B1923" s="47"/>
      <c r="C1923" s="45"/>
      <c r="D1923" s="44"/>
      <c r="E1923" s="46"/>
      <c r="F1923" s="45"/>
      <c r="G1923" s="44"/>
      <c r="H1923" s="43"/>
      <c r="I1923" s="39">
        <f t="shared" si="300"/>
        <v>0</v>
      </c>
      <c r="J1923" s="42" t="e">
        <f t="shared" si="291"/>
        <v>#N/A</v>
      </c>
      <c r="K1923" s="42" t="e">
        <f t="shared" si="292"/>
        <v>#N/A</v>
      </c>
      <c r="L1923" s="41" t="e">
        <f t="shared" si="293"/>
        <v>#N/A</v>
      </c>
      <c r="M1923" s="42" t="e">
        <f t="shared" si="294"/>
        <v>#N/A</v>
      </c>
      <c r="N1923" s="41" t="e">
        <f t="shared" si="295"/>
        <v>#N/A</v>
      </c>
      <c r="O1923" s="40" t="e">
        <f t="shared" si="296"/>
        <v>#N/A</v>
      </c>
      <c r="Q1923" s="39">
        <f t="shared" si="297"/>
        <v>0</v>
      </c>
      <c r="R1923" s="40">
        <f t="shared" si="298"/>
        <v>0</v>
      </c>
      <c r="S1923" s="39">
        <f t="shared" si="299"/>
        <v>0</v>
      </c>
    </row>
    <row r="1924" spans="2:19" x14ac:dyDescent="0.3">
      <c r="B1924" s="47"/>
      <c r="C1924" s="45"/>
      <c r="D1924" s="44"/>
      <c r="E1924" s="46"/>
      <c r="F1924" s="45"/>
      <c r="G1924" s="44"/>
      <c r="H1924" s="43"/>
      <c r="I1924" s="39">
        <f t="shared" si="300"/>
        <v>0</v>
      </c>
      <c r="J1924" s="42" t="e">
        <f t="shared" si="291"/>
        <v>#N/A</v>
      </c>
      <c r="K1924" s="42" t="e">
        <f t="shared" si="292"/>
        <v>#N/A</v>
      </c>
      <c r="L1924" s="41" t="e">
        <f t="shared" si="293"/>
        <v>#N/A</v>
      </c>
      <c r="M1924" s="42" t="e">
        <f t="shared" si="294"/>
        <v>#N/A</v>
      </c>
      <c r="N1924" s="41" t="e">
        <f t="shared" si="295"/>
        <v>#N/A</v>
      </c>
      <c r="O1924" s="40" t="e">
        <f t="shared" si="296"/>
        <v>#N/A</v>
      </c>
      <c r="Q1924" s="39">
        <f t="shared" si="297"/>
        <v>0</v>
      </c>
      <c r="R1924" s="40">
        <f t="shared" si="298"/>
        <v>0</v>
      </c>
      <c r="S1924" s="39">
        <f t="shared" si="299"/>
        <v>0</v>
      </c>
    </row>
    <row r="1925" spans="2:19" x14ac:dyDescent="0.3">
      <c r="B1925" s="47"/>
      <c r="C1925" s="45"/>
      <c r="D1925" s="44"/>
      <c r="E1925" s="46"/>
      <c r="F1925" s="45"/>
      <c r="G1925" s="44"/>
      <c r="H1925" s="43"/>
      <c r="I1925" s="39">
        <f t="shared" si="300"/>
        <v>0</v>
      </c>
      <c r="J1925" s="42" t="e">
        <f t="shared" ref="J1925:J1988" si="301">MATCH(I1925,F:F,1)</f>
        <v>#N/A</v>
      </c>
      <c r="K1925" s="42" t="e">
        <f t="shared" ref="K1925:K1988" si="302">INDEX($F:$F,$J1925)</f>
        <v>#N/A</v>
      </c>
      <c r="L1925" s="41" t="e">
        <f t="shared" ref="L1925:L1988" si="303">INDEX($G:$G,$J1925)</f>
        <v>#N/A</v>
      </c>
      <c r="M1925" s="42" t="e">
        <f t="shared" ref="M1925:M1988" si="304">INDEX($F:$F,$J1925+1)</f>
        <v>#N/A</v>
      </c>
      <c r="N1925" s="41" t="e">
        <f t="shared" ref="N1925:N1988" si="305">INDEX($G:$G,$J1925+1)</f>
        <v>#N/A</v>
      </c>
      <c r="O1925" s="40" t="e">
        <f t="shared" ref="O1925:O1988" si="306">IF(I1925&lt;=M1925,L1925+(N1925-L1925)/(M1925-K1925)*(M1925-I1925),0)</f>
        <v>#N/A</v>
      </c>
      <c r="Q1925" s="39">
        <f t="shared" ref="Q1925:Q1988" si="307">IF(ISNUMBER(I1925),I1925,"")</f>
        <v>0</v>
      </c>
      <c r="R1925" s="40">
        <f t="shared" ref="R1925:R1988" si="308">IF(ISNUMBER(O1925),O1925*D1925,0)</f>
        <v>0</v>
      </c>
      <c r="S1925" s="39">
        <f t="shared" ref="S1925:S1988" si="309">Q1926-Q1925</f>
        <v>0</v>
      </c>
    </row>
    <row r="1926" spans="2:19" x14ac:dyDescent="0.3">
      <c r="B1926" s="47"/>
      <c r="C1926" s="45"/>
      <c r="D1926" s="44"/>
      <c r="E1926" s="46"/>
      <c r="F1926" s="45"/>
      <c r="G1926" s="44"/>
      <c r="H1926" s="43"/>
      <c r="I1926" s="39">
        <f t="shared" si="300"/>
        <v>0</v>
      </c>
      <c r="J1926" s="42" t="e">
        <f t="shared" si="301"/>
        <v>#N/A</v>
      </c>
      <c r="K1926" s="42" t="e">
        <f t="shared" si="302"/>
        <v>#N/A</v>
      </c>
      <c r="L1926" s="41" t="e">
        <f t="shared" si="303"/>
        <v>#N/A</v>
      </c>
      <c r="M1926" s="42" t="e">
        <f t="shared" si="304"/>
        <v>#N/A</v>
      </c>
      <c r="N1926" s="41" t="e">
        <f t="shared" si="305"/>
        <v>#N/A</v>
      </c>
      <c r="O1926" s="40" t="e">
        <f t="shared" si="306"/>
        <v>#N/A</v>
      </c>
      <c r="Q1926" s="39">
        <f t="shared" si="307"/>
        <v>0</v>
      </c>
      <c r="R1926" s="40">
        <f t="shared" si="308"/>
        <v>0</v>
      </c>
      <c r="S1926" s="39">
        <f t="shared" si="309"/>
        <v>0</v>
      </c>
    </row>
    <row r="1927" spans="2:19" x14ac:dyDescent="0.3">
      <c r="B1927" s="47"/>
      <c r="C1927" s="45"/>
      <c r="D1927" s="44"/>
      <c r="E1927" s="46"/>
      <c r="F1927" s="45"/>
      <c r="G1927" s="44"/>
      <c r="H1927" s="43"/>
      <c r="I1927" s="39">
        <f t="shared" si="300"/>
        <v>0</v>
      </c>
      <c r="J1927" s="42" t="e">
        <f t="shared" si="301"/>
        <v>#N/A</v>
      </c>
      <c r="K1927" s="42" t="e">
        <f t="shared" si="302"/>
        <v>#N/A</v>
      </c>
      <c r="L1927" s="41" t="e">
        <f t="shared" si="303"/>
        <v>#N/A</v>
      </c>
      <c r="M1927" s="42" t="e">
        <f t="shared" si="304"/>
        <v>#N/A</v>
      </c>
      <c r="N1927" s="41" t="e">
        <f t="shared" si="305"/>
        <v>#N/A</v>
      </c>
      <c r="O1927" s="40" t="e">
        <f t="shared" si="306"/>
        <v>#N/A</v>
      </c>
      <c r="Q1927" s="39">
        <f t="shared" si="307"/>
        <v>0</v>
      </c>
      <c r="R1927" s="40">
        <f t="shared" si="308"/>
        <v>0</v>
      </c>
      <c r="S1927" s="39">
        <f t="shared" si="309"/>
        <v>0</v>
      </c>
    </row>
    <row r="1928" spans="2:19" x14ac:dyDescent="0.3">
      <c r="B1928" s="47"/>
      <c r="C1928" s="45"/>
      <c r="D1928" s="44"/>
      <c r="E1928" s="46"/>
      <c r="F1928" s="45"/>
      <c r="G1928" s="44"/>
      <c r="H1928" s="43"/>
      <c r="I1928" s="39">
        <f t="shared" si="300"/>
        <v>0</v>
      </c>
      <c r="J1928" s="42" t="e">
        <f t="shared" si="301"/>
        <v>#N/A</v>
      </c>
      <c r="K1928" s="42" t="e">
        <f t="shared" si="302"/>
        <v>#N/A</v>
      </c>
      <c r="L1928" s="41" t="e">
        <f t="shared" si="303"/>
        <v>#N/A</v>
      </c>
      <c r="M1928" s="42" t="e">
        <f t="shared" si="304"/>
        <v>#N/A</v>
      </c>
      <c r="N1928" s="41" t="e">
        <f t="shared" si="305"/>
        <v>#N/A</v>
      </c>
      <c r="O1928" s="40" t="e">
        <f t="shared" si="306"/>
        <v>#N/A</v>
      </c>
      <c r="Q1928" s="39">
        <f t="shared" si="307"/>
        <v>0</v>
      </c>
      <c r="R1928" s="40">
        <f t="shared" si="308"/>
        <v>0</v>
      </c>
      <c r="S1928" s="39">
        <f t="shared" si="309"/>
        <v>0</v>
      </c>
    </row>
    <row r="1929" spans="2:19" x14ac:dyDescent="0.3">
      <c r="B1929" s="47"/>
      <c r="C1929" s="45"/>
      <c r="D1929" s="44"/>
      <c r="E1929" s="46"/>
      <c r="F1929" s="45"/>
      <c r="G1929" s="44"/>
      <c r="H1929" s="43"/>
      <c r="I1929" s="39">
        <f t="shared" si="300"/>
        <v>0</v>
      </c>
      <c r="J1929" s="42" t="e">
        <f t="shared" si="301"/>
        <v>#N/A</v>
      </c>
      <c r="K1929" s="42" t="e">
        <f t="shared" si="302"/>
        <v>#N/A</v>
      </c>
      <c r="L1929" s="41" t="e">
        <f t="shared" si="303"/>
        <v>#N/A</v>
      </c>
      <c r="M1929" s="42" t="e">
        <f t="shared" si="304"/>
        <v>#N/A</v>
      </c>
      <c r="N1929" s="41" t="e">
        <f t="shared" si="305"/>
        <v>#N/A</v>
      </c>
      <c r="O1929" s="40" t="e">
        <f t="shared" si="306"/>
        <v>#N/A</v>
      </c>
      <c r="Q1929" s="39">
        <f t="shared" si="307"/>
        <v>0</v>
      </c>
      <c r="R1929" s="40">
        <f t="shared" si="308"/>
        <v>0</v>
      </c>
      <c r="S1929" s="39">
        <f t="shared" si="309"/>
        <v>0</v>
      </c>
    </row>
    <row r="1930" spans="2:19" x14ac:dyDescent="0.3">
      <c r="B1930" s="47"/>
      <c r="C1930" s="45"/>
      <c r="D1930" s="44"/>
      <c r="E1930" s="46"/>
      <c r="F1930" s="45"/>
      <c r="G1930" s="44"/>
      <c r="H1930" s="43"/>
      <c r="I1930" s="39">
        <f t="shared" si="300"/>
        <v>0</v>
      </c>
      <c r="J1930" s="42" t="e">
        <f t="shared" si="301"/>
        <v>#N/A</v>
      </c>
      <c r="K1930" s="42" t="e">
        <f t="shared" si="302"/>
        <v>#N/A</v>
      </c>
      <c r="L1930" s="41" t="e">
        <f t="shared" si="303"/>
        <v>#N/A</v>
      </c>
      <c r="M1930" s="42" t="e">
        <f t="shared" si="304"/>
        <v>#N/A</v>
      </c>
      <c r="N1930" s="41" t="e">
        <f t="shared" si="305"/>
        <v>#N/A</v>
      </c>
      <c r="O1930" s="40" t="e">
        <f t="shared" si="306"/>
        <v>#N/A</v>
      </c>
      <c r="Q1930" s="39">
        <f t="shared" si="307"/>
        <v>0</v>
      </c>
      <c r="R1930" s="40">
        <f t="shared" si="308"/>
        <v>0</v>
      </c>
      <c r="S1930" s="39">
        <f t="shared" si="309"/>
        <v>0</v>
      </c>
    </row>
    <row r="1931" spans="2:19" x14ac:dyDescent="0.3">
      <c r="B1931" s="47"/>
      <c r="C1931" s="45"/>
      <c r="D1931" s="44"/>
      <c r="E1931" s="46"/>
      <c r="F1931" s="45"/>
      <c r="G1931" s="44"/>
      <c r="H1931" s="43"/>
      <c r="I1931" s="39">
        <f t="shared" si="300"/>
        <v>0</v>
      </c>
      <c r="J1931" s="42" t="e">
        <f t="shared" si="301"/>
        <v>#N/A</v>
      </c>
      <c r="K1931" s="42" t="e">
        <f t="shared" si="302"/>
        <v>#N/A</v>
      </c>
      <c r="L1931" s="41" t="e">
        <f t="shared" si="303"/>
        <v>#N/A</v>
      </c>
      <c r="M1931" s="42" t="e">
        <f t="shared" si="304"/>
        <v>#N/A</v>
      </c>
      <c r="N1931" s="41" t="e">
        <f t="shared" si="305"/>
        <v>#N/A</v>
      </c>
      <c r="O1931" s="40" t="e">
        <f t="shared" si="306"/>
        <v>#N/A</v>
      </c>
      <c r="Q1931" s="39">
        <f t="shared" si="307"/>
        <v>0</v>
      </c>
      <c r="R1931" s="40">
        <f t="shared" si="308"/>
        <v>0</v>
      </c>
      <c r="S1931" s="39">
        <f t="shared" si="309"/>
        <v>0</v>
      </c>
    </row>
    <row r="1932" spans="2:19" x14ac:dyDescent="0.3">
      <c r="B1932" s="47"/>
      <c r="C1932" s="45"/>
      <c r="D1932" s="44"/>
      <c r="E1932" s="46"/>
      <c r="F1932" s="45"/>
      <c r="G1932" s="44"/>
      <c r="H1932" s="43"/>
      <c r="I1932" s="39">
        <f t="shared" si="300"/>
        <v>0</v>
      </c>
      <c r="J1932" s="42" t="e">
        <f t="shared" si="301"/>
        <v>#N/A</v>
      </c>
      <c r="K1932" s="42" t="e">
        <f t="shared" si="302"/>
        <v>#N/A</v>
      </c>
      <c r="L1932" s="41" t="e">
        <f t="shared" si="303"/>
        <v>#N/A</v>
      </c>
      <c r="M1932" s="42" t="e">
        <f t="shared" si="304"/>
        <v>#N/A</v>
      </c>
      <c r="N1932" s="41" t="e">
        <f t="shared" si="305"/>
        <v>#N/A</v>
      </c>
      <c r="O1932" s="40" t="e">
        <f t="shared" si="306"/>
        <v>#N/A</v>
      </c>
      <c r="Q1932" s="39">
        <f t="shared" si="307"/>
        <v>0</v>
      </c>
      <c r="R1932" s="40">
        <f t="shared" si="308"/>
        <v>0</v>
      </c>
      <c r="S1932" s="39">
        <f t="shared" si="309"/>
        <v>0</v>
      </c>
    </row>
    <row r="1933" spans="2:19" x14ac:dyDescent="0.3">
      <c r="B1933" s="47"/>
      <c r="C1933" s="45"/>
      <c r="D1933" s="44"/>
      <c r="E1933" s="46"/>
      <c r="F1933" s="45"/>
      <c r="G1933" s="44"/>
      <c r="H1933" s="43"/>
      <c r="I1933" s="39">
        <f t="shared" si="300"/>
        <v>0</v>
      </c>
      <c r="J1933" s="42" t="e">
        <f t="shared" si="301"/>
        <v>#N/A</v>
      </c>
      <c r="K1933" s="42" t="e">
        <f t="shared" si="302"/>
        <v>#N/A</v>
      </c>
      <c r="L1933" s="41" t="e">
        <f t="shared" si="303"/>
        <v>#N/A</v>
      </c>
      <c r="M1933" s="42" t="e">
        <f t="shared" si="304"/>
        <v>#N/A</v>
      </c>
      <c r="N1933" s="41" t="e">
        <f t="shared" si="305"/>
        <v>#N/A</v>
      </c>
      <c r="O1933" s="40" t="e">
        <f t="shared" si="306"/>
        <v>#N/A</v>
      </c>
      <c r="Q1933" s="39">
        <f t="shared" si="307"/>
        <v>0</v>
      </c>
      <c r="R1933" s="40">
        <f t="shared" si="308"/>
        <v>0</v>
      </c>
      <c r="S1933" s="39">
        <f t="shared" si="309"/>
        <v>0</v>
      </c>
    </row>
    <row r="1934" spans="2:19" x14ac:dyDescent="0.3">
      <c r="B1934" s="47"/>
      <c r="C1934" s="45"/>
      <c r="D1934" s="44"/>
      <c r="E1934" s="46"/>
      <c r="F1934" s="45"/>
      <c r="G1934" s="44"/>
      <c r="H1934" s="43"/>
      <c r="I1934" s="39">
        <f t="shared" si="300"/>
        <v>0</v>
      </c>
      <c r="J1934" s="42" t="e">
        <f t="shared" si="301"/>
        <v>#N/A</v>
      </c>
      <c r="K1934" s="42" t="e">
        <f t="shared" si="302"/>
        <v>#N/A</v>
      </c>
      <c r="L1934" s="41" t="e">
        <f t="shared" si="303"/>
        <v>#N/A</v>
      </c>
      <c r="M1934" s="42" t="e">
        <f t="shared" si="304"/>
        <v>#N/A</v>
      </c>
      <c r="N1934" s="41" t="e">
        <f t="shared" si="305"/>
        <v>#N/A</v>
      </c>
      <c r="O1934" s="40" t="e">
        <f t="shared" si="306"/>
        <v>#N/A</v>
      </c>
      <c r="Q1934" s="39">
        <f t="shared" si="307"/>
        <v>0</v>
      </c>
      <c r="R1934" s="40">
        <f t="shared" si="308"/>
        <v>0</v>
      </c>
      <c r="S1934" s="39">
        <f t="shared" si="309"/>
        <v>0</v>
      </c>
    </row>
    <row r="1935" spans="2:19" x14ac:dyDescent="0.3">
      <c r="B1935" s="47"/>
      <c r="C1935" s="45"/>
      <c r="D1935" s="44"/>
      <c r="E1935" s="46"/>
      <c r="F1935" s="45"/>
      <c r="G1935" s="44"/>
      <c r="H1935" s="43"/>
      <c r="I1935" s="39">
        <f t="shared" si="300"/>
        <v>0</v>
      </c>
      <c r="J1935" s="42" t="e">
        <f t="shared" si="301"/>
        <v>#N/A</v>
      </c>
      <c r="K1935" s="42" t="e">
        <f t="shared" si="302"/>
        <v>#N/A</v>
      </c>
      <c r="L1935" s="41" t="e">
        <f t="shared" si="303"/>
        <v>#N/A</v>
      </c>
      <c r="M1935" s="42" t="e">
        <f t="shared" si="304"/>
        <v>#N/A</v>
      </c>
      <c r="N1935" s="41" t="e">
        <f t="shared" si="305"/>
        <v>#N/A</v>
      </c>
      <c r="O1935" s="40" t="e">
        <f t="shared" si="306"/>
        <v>#N/A</v>
      </c>
      <c r="Q1935" s="39">
        <f t="shared" si="307"/>
        <v>0</v>
      </c>
      <c r="R1935" s="40">
        <f t="shared" si="308"/>
        <v>0</v>
      </c>
      <c r="S1935" s="39">
        <f t="shared" si="309"/>
        <v>0</v>
      </c>
    </row>
    <row r="1936" spans="2:19" x14ac:dyDescent="0.3">
      <c r="B1936" s="47"/>
      <c r="C1936" s="45"/>
      <c r="D1936" s="44"/>
      <c r="E1936" s="46"/>
      <c r="F1936" s="45"/>
      <c r="G1936" s="44"/>
      <c r="H1936" s="43"/>
      <c r="I1936" s="39">
        <f t="shared" si="300"/>
        <v>0</v>
      </c>
      <c r="J1936" s="42" t="e">
        <f t="shared" si="301"/>
        <v>#N/A</v>
      </c>
      <c r="K1936" s="42" t="e">
        <f t="shared" si="302"/>
        <v>#N/A</v>
      </c>
      <c r="L1936" s="41" t="e">
        <f t="shared" si="303"/>
        <v>#N/A</v>
      </c>
      <c r="M1936" s="42" t="e">
        <f t="shared" si="304"/>
        <v>#N/A</v>
      </c>
      <c r="N1936" s="41" t="e">
        <f t="shared" si="305"/>
        <v>#N/A</v>
      </c>
      <c r="O1936" s="40" t="e">
        <f t="shared" si="306"/>
        <v>#N/A</v>
      </c>
      <c r="Q1936" s="39">
        <f t="shared" si="307"/>
        <v>0</v>
      </c>
      <c r="R1936" s="40">
        <f t="shared" si="308"/>
        <v>0</v>
      </c>
      <c r="S1936" s="39">
        <f t="shared" si="309"/>
        <v>0</v>
      </c>
    </row>
    <row r="1937" spans="2:19" x14ac:dyDescent="0.3">
      <c r="B1937" s="47"/>
      <c r="C1937" s="45"/>
      <c r="D1937" s="44"/>
      <c r="E1937" s="46"/>
      <c r="F1937" s="45"/>
      <c r="G1937" s="44"/>
      <c r="H1937" s="43"/>
      <c r="I1937" s="39">
        <f t="shared" si="300"/>
        <v>0</v>
      </c>
      <c r="J1937" s="42" t="e">
        <f t="shared" si="301"/>
        <v>#N/A</v>
      </c>
      <c r="K1937" s="42" t="e">
        <f t="shared" si="302"/>
        <v>#N/A</v>
      </c>
      <c r="L1937" s="41" t="e">
        <f t="shared" si="303"/>
        <v>#N/A</v>
      </c>
      <c r="M1937" s="42" t="e">
        <f t="shared" si="304"/>
        <v>#N/A</v>
      </c>
      <c r="N1937" s="41" t="e">
        <f t="shared" si="305"/>
        <v>#N/A</v>
      </c>
      <c r="O1937" s="40" t="e">
        <f t="shared" si="306"/>
        <v>#N/A</v>
      </c>
      <c r="Q1937" s="39">
        <f t="shared" si="307"/>
        <v>0</v>
      </c>
      <c r="R1937" s="40">
        <f t="shared" si="308"/>
        <v>0</v>
      </c>
      <c r="S1937" s="39">
        <f t="shared" si="309"/>
        <v>0</v>
      </c>
    </row>
    <row r="1938" spans="2:19" x14ac:dyDescent="0.3">
      <c r="B1938" s="47"/>
      <c r="C1938" s="45"/>
      <c r="D1938" s="44"/>
      <c r="E1938" s="46"/>
      <c r="F1938" s="45"/>
      <c r="G1938" s="44"/>
      <c r="H1938" s="43"/>
      <c r="I1938" s="39">
        <f t="shared" si="300"/>
        <v>0</v>
      </c>
      <c r="J1938" s="42" t="e">
        <f t="shared" si="301"/>
        <v>#N/A</v>
      </c>
      <c r="K1938" s="42" t="e">
        <f t="shared" si="302"/>
        <v>#N/A</v>
      </c>
      <c r="L1938" s="41" t="e">
        <f t="shared" si="303"/>
        <v>#N/A</v>
      </c>
      <c r="M1938" s="42" t="e">
        <f t="shared" si="304"/>
        <v>#N/A</v>
      </c>
      <c r="N1938" s="41" t="e">
        <f t="shared" si="305"/>
        <v>#N/A</v>
      </c>
      <c r="O1938" s="40" t="e">
        <f t="shared" si="306"/>
        <v>#N/A</v>
      </c>
      <c r="Q1938" s="39">
        <f t="shared" si="307"/>
        <v>0</v>
      </c>
      <c r="R1938" s="40">
        <f t="shared" si="308"/>
        <v>0</v>
      </c>
      <c r="S1938" s="39">
        <f t="shared" si="309"/>
        <v>0</v>
      </c>
    </row>
    <row r="1939" spans="2:19" x14ac:dyDescent="0.3">
      <c r="B1939" s="47"/>
      <c r="C1939" s="45"/>
      <c r="D1939" s="44"/>
      <c r="E1939" s="46"/>
      <c r="F1939" s="45"/>
      <c r="G1939" s="44"/>
      <c r="H1939" s="43"/>
      <c r="I1939" s="39">
        <f t="shared" si="300"/>
        <v>0</v>
      </c>
      <c r="J1939" s="42" t="e">
        <f t="shared" si="301"/>
        <v>#N/A</v>
      </c>
      <c r="K1939" s="42" t="e">
        <f t="shared" si="302"/>
        <v>#N/A</v>
      </c>
      <c r="L1939" s="41" t="e">
        <f t="shared" si="303"/>
        <v>#N/A</v>
      </c>
      <c r="M1939" s="42" t="e">
        <f t="shared" si="304"/>
        <v>#N/A</v>
      </c>
      <c r="N1939" s="41" t="e">
        <f t="shared" si="305"/>
        <v>#N/A</v>
      </c>
      <c r="O1939" s="40" t="e">
        <f t="shared" si="306"/>
        <v>#N/A</v>
      </c>
      <c r="Q1939" s="39">
        <f t="shared" si="307"/>
        <v>0</v>
      </c>
      <c r="R1939" s="40">
        <f t="shared" si="308"/>
        <v>0</v>
      </c>
      <c r="S1939" s="39">
        <f t="shared" si="309"/>
        <v>0</v>
      </c>
    </row>
    <row r="1940" spans="2:19" x14ac:dyDescent="0.3">
      <c r="B1940" s="47"/>
      <c r="C1940" s="45"/>
      <c r="D1940" s="44"/>
      <c r="E1940" s="46"/>
      <c r="F1940" s="45"/>
      <c r="G1940" s="44"/>
      <c r="H1940" s="43"/>
      <c r="I1940" s="39">
        <f t="shared" si="300"/>
        <v>0</v>
      </c>
      <c r="J1940" s="42" t="e">
        <f t="shared" si="301"/>
        <v>#N/A</v>
      </c>
      <c r="K1940" s="42" t="e">
        <f t="shared" si="302"/>
        <v>#N/A</v>
      </c>
      <c r="L1940" s="41" t="e">
        <f t="shared" si="303"/>
        <v>#N/A</v>
      </c>
      <c r="M1940" s="42" t="e">
        <f t="shared" si="304"/>
        <v>#N/A</v>
      </c>
      <c r="N1940" s="41" t="e">
        <f t="shared" si="305"/>
        <v>#N/A</v>
      </c>
      <c r="O1940" s="40" t="e">
        <f t="shared" si="306"/>
        <v>#N/A</v>
      </c>
      <c r="Q1940" s="39">
        <f t="shared" si="307"/>
        <v>0</v>
      </c>
      <c r="R1940" s="40">
        <f t="shared" si="308"/>
        <v>0</v>
      </c>
      <c r="S1940" s="39">
        <f t="shared" si="309"/>
        <v>0</v>
      </c>
    </row>
    <row r="1941" spans="2:19" x14ac:dyDescent="0.3">
      <c r="B1941" s="47"/>
      <c r="C1941" s="45"/>
      <c r="D1941" s="44"/>
      <c r="E1941" s="46"/>
      <c r="F1941" s="45"/>
      <c r="G1941" s="44"/>
      <c r="H1941" s="43"/>
      <c r="I1941" s="39">
        <f t="shared" si="300"/>
        <v>0</v>
      </c>
      <c r="J1941" s="42" t="e">
        <f t="shared" si="301"/>
        <v>#N/A</v>
      </c>
      <c r="K1941" s="42" t="e">
        <f t="shared" si="302"/>
        <v>#N/A</v>
      </c>
      <c r="L1941" s="41" t="e">
        <f t="shared" si="303"/>
        <v>#N/A</v>
      </c>
      <c r="M1941" s="42" t="e">
        <f t="shared" si="304"/>
        <v>#N/A</v>
      </c>
      <c r="N1941" s="41" t="e">
        <f t="shared" si="305"/>
        <v>#N/A</v>
      </c>
      <c r="O1941" s="40" t="e">
        <f t="shared" si="306"/>
        <v>#N/A</v>
      </c>
      <c r="Q1941" s="39">
        <f t="shared" si="307"/>
        <v>0</v>
      </c>
      <c r="R1941" s="40">
        <f t="shared" si="308"/>
        <v>0</v>
      </c>
      <c r="S1941" s="39">
        <f t="shared" si="309"/>
        <v>0</v>
      </c>
    </row>
    <row r="1942" spans="2:19" x14ac:dyDescent="0.3">
      <c r="B1942" s="47"/>
      <c r="C1942" s="45"/>
      <c r="D1942" s="44"/>
      <c r="E1942" s="46"/>
      <c r="F1942" s="45"/>
      <c r="G1942" s="44"/>
      <c r="H1942" s="43"/>
      <c r="I1942" s="39">
        <f t="shared" si="300"/>
        <v>0</v>
      </c>
      <c r="J1942" s="42" t="e">
        <f t="shared" si="301"/>
        <v>#N/A</v>
      </c>
      <c r="K1942" s="42" t="e">
        <f t="shared" si="302"/>
        <v>#N/A</v>
      </c>
      <c r="L1942" s="41" t="e">
        <f t="shared" si="303"/>
        <v>#N/A</v>
      </c>
      <c r="M1942" s="42" t="e">
        <f t="shared" si="304"/>
        <v>#N/A</v>
      </c>
      <c r="N1942" s="41" t="e">
        <f t="shared" si="305"/>
        <v>#N/A</v>
      </c>
      <c r="O1942" s="40" t="e">
        <f t="shared" si="306"/>
        <v>#N/A</v>
      </c>
      <c r="Q1942" s="39">
        <f t="shared" si="307"/>
        <v>0</v>
      </c>
      <c r="R1942" s="40">
        <f t="shared" si="308"/>
        <v>0</v>
      </c>
      <c r="S1942" s="39">
        <f t="shared" si="309"/>
        <v>0</v>
      </c>
    </row>
    <row r="1943" spans="2:19" x14ac:dyDescent="0.3">
      <c r="B1943" s="47"/>
      <c r="C1943" s="45"/>
      <c r="D1943" s="44"/>
      <c r="E1943" s="46"/>
      <c r="F1943" s="45"/>
      <c r="G1943" s="44"/>
      <c r="H1943" s="43"/>
      <c r="I1943" s="39">
        <f t="shared" si="300"/>
        <v>0</v>
      </c>
      <c r="J1943" s="42" t="e">
        <f t="shared" si="301"/>
        <v>#N/A</v>
      </c>
      <c r="K1943" s="42" t="e">
        <f t="shared" si="302"/>
        <v>#N/A</v>
      </c>
      <c r="L1943" s="41" t="e">
        <f t="shared" si="303"/>
        <v>#N/A</v>
      </c>
      <c r="M1943" s="42" t="e">
        <f t="shared" si="304"/>
        <v>#N/A</v>
      </c>
      <c r="N1943" s="41" t="e">
        <f t="shared" si="305"/>
        <v>#N/A</v>
      </c>
      <c r="O1943" s="40" t="e">
        <f t="shared" si="306"/>
        <v>#N/A</v>
      </c>
      <c r="Q1943" s="39">
        <f t="shared" si="307"/>
        <v>0</v>
      </c>
      <c r="R1943" s="40">
        <f t="shared" si="308"/>
        <v>0</v>
      </c>
      <c r="S1943" s="39">
        <f t="shared" si="309"/>
        <v>0</v>
      </c>
    </row>
    <row r="1944" spans="2:19" x14ac:dyDescent="0.3">
      <c r="B1944" s="47"/>
      <c r="C1944" s="45"/>
      <c r="D1944" s="44"/>
      <c r="E1944" s="46"/>
      <c r="F1944" s="45"/>
      <c r="G1944" s="44"/>
      <c r="H1944" s="43"/>
      <c r="I1944" s="39">
        <f t="shared" si="300"/>
        <v>0</v>
      </c>
      <c r="J1944" s="42" t="e">
        <f t="shared" si="301"/>
        <v>#N/A</v>
      </c>
      <c r="K1944" s="42" t="e">
        <f t="shared" si="302"/>
        <v>#N/A</v>
      </c>
      <c r="L1944" s="41" t="e">
        <f t="shared" si="303"/>
        <v>#N/A</v>
      </c>
      <c r="M1944" s="42" t="e">
        <f t="shared" si="304"/>
        <v>#N/A</v>
      </c>
      <c r="N1944" s="41" t="e">
        <f t="shared" si="305"/>
        <v>#N/A</v>
      </c>
      <c r="O1944" s="40" t="e">
        <f t="shared" si="306"/>
        <v>#N/A</v>
      </c>
      <c r="Q1944" s="39">
        <f t="shared" si="307"/>
        <v>0</v>
      </c>
      <c r="R1944" s="40">
        <f t="shared" si="308"/>
        <v>0</v>
      </c>
      <c r="S1944" s="39">
        <f t="shared" si="309"/>
        <v>0</v>
      </c>
    </row>
    <row r="1945" spans="2:19" x14ac:dyDescent="0.3">
      <c r="B1945" s="47"/>
      <c r="C1945" s="45"/>
      <c r="D1945" s="44"/>
      <c r="E1945" s="46"/>
      <c r="F1945" s="45"/>
      <c r="G1945" s="44"/>
      <c r="H1945" s="43"/>
      <c r="I1945" s="39">
        <f t="shared" si="300"/>
        <v>0</v>
      </c>
      <c r="J1945" s="42" t="e">
        <f t="shared" si="301"/>
        <v>#N/A</v>
      </c>
      <c r="K1945" s="42" t="e">
        <f t="shared" si="302"/>
        <v>#N/A</v>
      </c>
      <c r="L1945" s="41" t="e">
        <f t="shared" si="303"/>
        <v>#N/A</v>
      </c>
      <c r="M1945" s="42" t="e">
        <f t="shared" si="304"/>
        <v>#N/A</v>
      </c>
      <c r="N1945" s="41" t="e">
        <f t="shared" si="305"/>
        <v>#N/A</v>
      </c>
      <c r="O1945" s="40" t="e">
        <f t="shared" si="306"/>
        <v>#N/A</v>
      </c>
      <c r="Q1945" s="39">
        <f t="shared" si="307"/>
        <v>0</v>
      </c>
      <c r="R1945" s="40">
        <f t="shared" si="308"/>
        <v>0</v>
      </c>
      <c r="S1945" s="39">
        <f t="shared" si="309"/>
        <v>0</v>
      </c>
    </row>
    <row r="1946" spans="2:19" x14ac:dyDescent="0.3">
      <c r="B1946" s="47"/>
      <c r="C1946" s="45"/>
      <c r="D1946" s="44"/>
      <c r="E1946" s="46"/>
      <c r="F1946" s="45"/>
      <c r="G1946" s="44"/>
      <c r="H1946" s="43"/>
      <c r="I1946" s="39">
        <f t="shared" si="300"/>
        <v>0</v>
      </c>
      <c r="J1946" s="42" t="e">
        <f t="shared" si="301"/>
        <v>#N/A</v>
      </c>
      <c r="K1946" s="42" t="e">
        <f t="shared" si="302"/>
        <v>#N/A</v>
      </c>
      <c r="L1946" s="41" t="e">
        <f t="shared" si="303"/>
        <v>#N/A</v>
      </c>
      <c r="M1946" s="42" t="e">
        <f t="shared" si="304"/>
        <v>#N/A</v>
      </c>
      <c r="N1946" s="41" t="e">
        <f t="shared" si="305"/>
        <v>#N/A</v>
      </c>
      <c r="O1946" s="40" t="e">
        <f t="shared" si="306"/>
        <v>#N/A</v>
      </c>
      <c r="Q1946" s="39">
        <f t="shared" si="307"/>
        <v>0</v>
      </c>
      <c r="R1946" s="40">
        <f t="shared" si="308"/>
        <v>0</v>
      </c>
      <c r="S1946" s="39">
        <f t="shared" si="309"/>
        <v>0</v>
      </c>
    </row>
    <row r="1947" spans="2:19" x14ac:dyDescent="0.3">
      <c r="B1947" s="47"/>
      <c r="C1947" s="45"/>
      <c r="D1947" s="44"/>
      <c r="E1947" s="46"/>
      <c r="F1947" s="45"/>
      <c r="G1947" s="44"/>
      <c r="H1947" s="43"/>
      <c r="I1947" s="39">
        <f t="shared" si="300"/>
        <v>0</v>
      </c>
      <c r="J1947" s="42" t="e">
        <f t="shared" si="301"/>
        <v>#N/A</v>
      </c>
      <c r="K1947" s="42" t="e">
        <f t="shared" si="302"/>
        <v>#N/A</v>
      </c>
      <c r="L1947" s="41" t="e">
        <f t="shared" si="303"/>
        <v>#N/A</v>
      </c>
      <c r="M1947" s="42" t="e">
        <f t="shared" si="304"/>
        <v>#N/A</v>
      </c>
      <c r="N1947" s="41" t="e">
        <f t="shared" si="305"/>
        <v>#N/A</v>
      </c>
      <c r="O1947" s="40" t="e">
        <f t="shared" si="306"/>
        <v>#N/A</v>
      </c>
      <c r="Q1947" s="39">
        <f t="shared" si="307"/>
        <v>0</v>
      </c>
      <c r="R1947" s="40">
        <f t="shared" si="308"/>
        <v>0</v>
      </c>
      <c r="S1947" s="39">
        <f t="shared" si="309"/>
        <v>0</v>
      </c>
    </row>
    <row r="1948" spans="2:19" x14ac:dyDescent="0.3">
      <c r="B1948" s="47"/>
      <c r="C1948" s="45"/>
      <c r="D1948" s="44"/>
      <c r="E1948" s="46"/>
      <c r="F1948" s="45"/>
      <c r="G1948" s="44"/>
      <c r="H1948" s="43"/>
      <c r="I1948" s="39">
        <f t="shared" si="300"/>
        <v>0</v>
      </c>
      <c r="J1948" s="42" t="e">
        <f t="shared" si="301"/>
        <v>#N/A</v>
      </c>
      <c r="K1948" s="42" t="e">
        <f t="shared" si="302"/>
        <v>#N/A</v>
      </c>
      <c r="L1948" s="41" t="e">
        <f t="shared" si="303"/>
        <v>#N/A</v>
      </c>
      <c r="M1948" s="42" t="e">
        <f t="shared" si="304"/>
        <v>#N/A</v>
      </c>
      <c r="N1948" s="41" t="e">
        <f t="shared" si="305"/>
        <v>#N/A</v>
      </c>
      <c r="O1948" s="40" t="e">
        <f t="shared" si="306"/>
        <v>#N/A</v>
      </c>
      <c r="Q1948" s="39">
        <f t="shared" si="307"/>
        <v>0</v>
      </c>
      <c r="R1948" s="40">
        <f t="shared" si="308"/>
        <v>0</v>
      </c>
      <c r="S1948" s="39">
        <f t="shared" si="309"/>
        <v>0</v>
      </c>
    </row>
    <row r="1949" spans="2:19" x14ac:dyDescent="0.3">
      <c r="B1949" s="47"/>
      <c r="C1949" s="45"/>
      <c r="D1949" s="44"/>
      <c r="E1949" s="46"/>
      <c r="F1949" s="45"/>
      <c r="G1949" s="44"/>
      <c r="H1949" s="43"/>
      <c r="I1949" s="39">
        <f t="shared" si="300"/>
        <v>0</v>
      </c>
      <c r="J1949" s="42" t="e">
        <f t="shared" si="301"/>
        <v>#N/A</v>
      </c>
      <c r="K1949" s="42" t="e">
        <f t="shared" si="302"/>
        <v>#N/A</v>
      </c>
      <c r="L1949" s="41" t="e">
        <f t="shared" si="303"/>
        <v>#N/A</v>
      </c>
      <c r="M1949" s="42" t="e">
        <f t="shared" si="304"/>
        <v>#N/A</v>
      </c>
      <c r="N1949" s="41" t="e">
        <f t="shared" si="305"/>
        <v>#N/A</v>
      </c>
      <c r="O1949" s="40" t="e">
        <f t="shared" si="306"/>
        <v>#N/A</v>
      </c>
      <c r="Q1949" s="39">
        <f t="shared" si="307"/>
        <v>0</v>
      </c>
      <c r="R1949" s="40">
        <f t="shared" si="308"/>
        <v>0</v>
      </c>
      <c r="S1949" s="39">
        <f t="shared" si="309"/>
        <v>0</v>
      </c>
    </row>
    <row r="1950" spans="2:19" x14ac:dyDescent="0.3">
      <c r="B1950" s="47"/>
      <c r="C1950" s="45"/>
      <c r="D1950" s="44"/>
      <c r="E1950" s="46"/>
      <c r="F1950" s="45"/>
      <c r="G1950" s="44"/>
      <c r="H1950" s="43"/>
      <c r="I1950" s="39">
        <f t="shared" si="300"/>
        <v>0</v>
      </c>
      <c r="J1950" s="42" t="e">
        <f t="shared" si="301"/>
        <v>#N/A</v>
      </c>
      <c r="K1950" s="42" t="e">
        <f t="shared" si="302"/>
        <v>#N/A</v>
      </c>
      <c r="L1950" s="41" t="e">
        <f t="shared" si="303"/>
        <v>#N/A</v>
      </c>
      <c r="M1950" s="42" t="e">
        <f t="shared" si="304"/>
        <v>#N/A</v>
      </c>
      <c r="N1950" s="41" t="e">
        <f t="shared" si="305"/>
        <v>#N/A</v>
      </c>
      <c r="O1950" s="40" t="e">
        <f t="shared" si="306"/>
        <v>#N/A</v>
      </c>
      <c r="Q1950" s="39">
        <f t="shared" si="307"/>
        <v>0</v>
      </c>
      <c r="R1950" s="40">
        <f t="shared" si="308"/>
        <v>0</v>
      </c>
      <c r="S1950" s="39">
        <f t="shared" si="309"/>
        <v>0</v>
      </c>
    </row>
    <row r="1951" spans="2:19" x14ac:dyDescent="0.3">
      <c r="B1951" s="47"/>
      <c r="C1951" s="45"/>
      <c r="D1951" s="44"/>
      <c r="E1951" s="46"/>
      <c r="F1951" s="45"/>
      <c r="G1951" s="44"/>
      <c r="H1951" s="43"/>
      <c r="I1951" s="39">
        <f t="shared" si="300"/>
        <v>0</v>
      </c>
      <c r="J1951" s="42" t="e">
        <f t="shared" si="301"/>
        <v>#N/A</v>
      </c>
      <c r="K1951" s="42" t="e">
        <f t="shared" si="302"/>
        <v>#N/A</v>
      </c>
      <c r="L1951" s="41" t="e">
        <f t="shared" si="303"/>
        <v>#N/A</v>
      </c>
      <c r="M1951" s="42" t="e">
        <f t="shared" si="304"/>
        <v>#N/A</v>
      </c>
      <c r="N1951" s="41" t="e">
        <f t="shared" si="305"/>
        <v>#N/A</v>
      </c>
      <c r="O1951" s="40" t="e">
        <f t="shared" si="306"/>
        <v>#N/A</v>
      </c>
      <c r="Q1951" s="39">
        <f t="shared" si="307"/>
        <v>0</v>
      </c>
      <c r="R1951" s="40">
        <f t="shared" si="308"/>
        <v>0</v>
      </c>
      <c r="S1951" s="39">
        <f t="shared" si="309"/>
        <v>0</v>
      </c>
    </row>
    <row r="1952" spans="2:19" x14ac:dyDescent="0.3">
      <c r="B1952" s="47"/>
      <c r="C1952" s="45"/>
      <c r="D1952" s="44"/>
      <c r="E1952" s="46"/>
      <c r="F1952" s="45"/>
      <c r="G1952" s="44"/>
      <c r="H1952" s="43"/>
      <c r="I1952" s="39">
        <f t="shared" si="300"/>
        <v>0</v>
      </c>
      <c r="J1952" s="42" t="e">
        <f t="shared" si="301"/>
        <v>#N/A</v>
      </c>
      <c r="K1952" s="42" t="e">
        <f t="shared" si="302"/>
        <v>#N/A</v>
      </c>
      <c r="L1952" s="41" t="e">
        <f t="shared" si="303"/>
        <v>#N/A</v>
      </c>
      <c r="M1952" s="42" t="e">
        <f t="shared" si="304"/>
        <v>#N/A</v>
      </c>
      <c r="N1952" s="41" t="e">
        <f t="shared" si="305"/>
        <v>#N/A</v>
      </c>
      <c r="O1952" s="40" t="e">
        <f t="shared" si="306"/>
        <v>#N/A</v>
      </c>
      <c r="Q1952" s="39">
        <f t="shared" si="307"/>
        <v>0</v>
      </c>
      <c r="R1952" s="40">
        <f t="shared" si="308"/>
        <v>0</v>
      </c>
      <c r="S1952" s="39">
        <f t="shared" si="309"/>
        <v>0</v>
      </c>
    </row>
    <row r="1953" spans="2:19" x14ac:dyDescent="0.3">
      <c r="B1953" s="47"/>
      <c r="C1953" s="45"/>
      <c r="D1953" s="44"/>
      <c r="E1953" s="46"/>
      <c r="F1953" s="45"/>
      <c r="G1953" s="44"/>
      <c r="H1953" s="43"/>
      <c r="I1953" s="39">
        <f t="shared" si="300"/>
        <v>0</v>
      </c>
      <c r="J1953" s="42" t="e">
        <f t="shared" si="301"/>
        <v>#N/A</v>
      </c>
      <c r="K1953" s="42" t="e">
        <f t="shared" si="302"/>
        <v>#N/A</v>
      </c>
      <c r="L1953" s="41" t="e">
        <f t="shared" si="303"/>
        <v>#N/A</v>
      </c>
      <c r="M1953" s="42" t="e">
        <f t="shared" si="304"/>
        <v>#N/A</v>
      </c>
      <c r="N1953" s="41" t="e">
        <f t="shared" si="305"/>
        <v>#N/A</v>
      </c>
      <c r="O1953" s="40" t="e">
        <f t="shared" si="306"/>
        <v>#N/A</v>
      </c>
      <c r="Q1953" s="39">
        <f t="shared" si="307"/>
        <v>0</v>
      </c>
      <c r="R1953" s="40">
        <f t="shared" si="308"/>
        <v>0</v>
      </c>
      <c r="S1953" s="39">
        <f t="shared" si="309"/>
        <v>0</v>
      </c>
    </row>
    <row r="1954" spans="2:19" x14ac:dyDescent="0.3">
      <c r="B1954" s="47"/>
      <c r="C1954" s="45"/>
      <c r="D1954" s="44"/>
      <c r="E1954" s="46"/>
      <c r="F1954" s="45"/>
      <c r="G1954" s="44"/>
      <c r="H1954" s="43"/>
      <c r="I1954" s="39">
        <f t="shared" si="300"/>
        <v>0</v>
      </c>
      <c r="J1954" s="42" t="e">
        <f t="shared" si="301"/>
        <v>#N/A</v>
      </c>
      <c r="K1954" s="42" t="e">
        <f t="shared" si="302"/>
        <v>#N/A</v>
      </c>
      <c r="L1954" s="41" t="e">
        <f t="shared" si="303"/>
        <v>#N/A</v>
      </c>
      <c r="M1954" s="42" t="e">
        <f t="shared" si="304"/>
        <v>#N/A</v>
      </c>
      <c r="N1954" s="41" t="e">
        <f t="shared" si="305"/>
        <v>#N/A</v>
      </c>
      <c r="O1954" s="40" t="e">
        <f t="shared" si="306"/>
        <v>#N/A</v>
      </c>
      <c r="Q1954" s="39">
        <f t="shared" si="307"/>
        <v>0</v>
      </c>
      <c r="R1954" s="40">
        <f t="shared" si="308"/>
        <v>0</v>
      </c>
      <c r="S1954" s="39">
        <f t="shared" si="309"/>
        <v>0</v>
      </c>
    </row>
    <row r="1955" spans="2:19" x14ac:dyDescent="0.3">
      <c r="B1955" s="47"/>
      <c r="C1955" s="45"/>
      <c r="D1955" s="44"/>
      <c r="E1955" s="46"/>
      <c r="F1955" s="45"/>
      <c r="G1955" s="44"/>
      <c r="H1955" s="43"/>
      <c r="I1955" s="39">
        <f t="shared" si="300"/>
        <v>0</v>
      </c>
      <c r="J1955" s="42" t="e">
        <f t="shared" si="301"/>
        <v>#N/A</v>
      </c>
      <c r="K1955" s="42" t="e">
        <f t="shared" si="302"/>
        <v>#N/A</v>
      </c>
      <c r="L1955" s="41" t="e">
        <f t="shared" si="303"/>
        <v>#N/A</v>
      </c>
      <c r="M1955" s="42" t="e">
        <f t="shared" si="304"/>
        <v>#N/A</v>
      </c>
      <c r="N1955" s="41" t="e">
        <f t="shared" si="305"/>
        <v>#N/A</v>
      </c>
      <c r="O1955" s="40" t="e">
        <f t="shared" si="306"/>
        <v>#N/A</v>
      </c>
      <c r="Q1955" s="39">
        <f t="shared" si="307"/>
        <v>0</v>
      </c>
      <c r="R1955" s="40">
        <f t="shared" si="308"/>
        <v>0</v>
      </c>
      <c r="S1955" s="39">
        <f t="shared" si="309"/>
        <v>0</v>
      </c>
    </row>
    <row r="1956" spans="2:19" x14ac:dyDescent="0.3">
      <c r="B1956" s="47"/>
      <c r="C1956" s="45"/>
      <c r="D1956" s="44"/>
      <c r="E1956" s="46"/>
      <c r="F1956" s="45"/>
      <c r="G1956" s="44"/>
      <c r="H1956" s="43"/>
      <c r="I1956" s="39">
        <f t="shared" si="300"/>
        <v>0</v>
      </c>
      <c r="J1956" s="42" t="e">
        <f t="shared" si="301"/>
        <v>#N/A</v>
      </c>
      <c r="K1956" s="42" t="e">
        <f t="shared" si="302"/>
        <v>#N/A</v>
      </c>
      <c r="L1956" s="41" t="e">
        <f t="shared" si="303"/>
        <v>#N/A</v>
      </c>
      <c r="M1956" s="42" t="e">
        <f t="shared" si="304"/>
        <v>#N/A</v>
      </c>
      <c r="N1956" s="41" t="e">
        <f t="shared" si="305"/>
        <v>#N/A</v>
      </c>
      <c r="O1956" s="40" t="e">
        <f t="shared" si="306"/>
        <v>#N/A</v>
      </c>
      <c r="Q1956" s="39">
        <f t="shared" si="307"/>
        <v>0</v>
      </c>
      <c r="R1956" s="40">
        <f t="shared" si="308"/>
        <v>0</v>
      </c>
      <c r="S1956" s="39">
        <f t="shared" si="309"/>
        <v>0</v>
      </c>
    </row>
    <row r="1957" spans="2:19" x14ac:dyDescent="0.3">
      <c r="B1957" s="47"/>
      <c r="C1957" s="45"/>
      <c r="D1957" s="44"/>
      <c r="E1957" s="46"/>
      <c r="F1957" s="45"/>
      <c r="G1957" s="44"/>
      <c r="H1957" s="43"/>
      <c r="I1957" s="39">
        <f t="shared" si="300"/>
        <v>0</v>
      </c>
      <c r="J1957" s="42" t="e">
        <f t="shared" si="301"/>
        <v>#N/A</v>
      </c>
      <c r="K1957" s="42" t="e">
        <f t="shared" si="302"/>
        <v>#N/A</v>
      </c>
      <c r="L1957" s="41" t="e">
        <f t="shared" si="303"/>
        <v>#N/A</v>
      </c>
      <c r="M1957" s="42" t="e">
        <f t="shared" si="304"/>
        <v>#N/A</v>
      </c>
      <c r="N1957" s="41" t="e">
        <f t="shared" si="305"/>
        <v>#N/A</v>
      </c>
      <c r="O1957" s="40" t="e">
        <f t="shared" si="306"/>
        <v>#N/A</v>
      </c>
      <c r="Q1957" s="39">
        <f t="shared" si="307"/>
        <v>0</v>
      </c>
      <c r="R1957" s="40">
        <f t="shared" si="308"/>
        <v>0</v>
      </c>
      <c r="S1957" s="39">
        <f t="shared" si="309"/>
        <v>0</v>
      </c>
    </row>
    <row r="1958" spans="2:19" x14ac:dyDescent="0.3">
      <c r="B1958" s="47"/>
      <c r="C1958" s="45"/>
      <c r="D1958" s="44"/>
      <c r="E1958" s="46"/>
      <c r="F1958" s="45"/>
      <c r="G1958" s="44"/>
      <c r="H1958" s="43"/>
      <c r="I1958" s="39">
        <f t="shared" si="300"/>
        <v>0</v>
      </c>
      <c r="J1958" s="42" t="e">
        <f t="shared" si="301"/>
        <v>#N/A</v>
      </c>
      <c r="K1958" s="42" t="e">
        <f t="shared" si="302"/>
        <v>#N/A</v>
      </c>
      <c r="L1958" s="41" t="e">
        <f t="shared" si="303"/>
        <v>#N/A</v>
      </c>
      <c r="M1958" s="42" t="e">
        <f t="shared" si="304"/>
        <v>#N/A</v>
      </c>
      <c r="N1958" s="41" t="e">
        <f t="shared" si="305"/>
        <v>#N/A</v>
      </c>
      <c r="O1958" s="40" t="e">
        <f t="shared" si="306"/>
        <v>#N/A</v>
      </c>
      <c r="Q1958" s="39">
        <f t="shared" si="307"/>
        <v>0</v>
      </c>
      <c r="R1958" s="40">
        <f t="shared" si="308"/>
        <v>0</v>
      </c>
      <c r="S1958" s="39">
        <f t="shared" si="309"/>
        <v>0</v>
      </c>
    </row>
    <row r="1959" spans="2:19" x14ac:dyDescent="0.3">
      <c r="B1959" s="47"/>
      <c r="C1959" s="45"/>
      <c r="D1959" s="44"/>
      <c r="E1959" s="46"/>
      <c r="F1959" s="45"/>
      <c r="G1959" s="44"/>
      <c r="H1959" s="43"/>
      <c r="I1959" s="39">
        <f t="shared" si="300"/>
        <v>0</v>
      </c>
      <c r="J1959" s="42" t="e">
        <f t="shared" si="301"/>
        <v>#N/A</v>
      </c>
      <c r="K1959" s="42" t="e">
        <f t="shared" si="302"/>
        <v>#N/A</v>
      </c>
      <c r="L1959" s="41" t="e">
        <f t="shared" si="303"/>
        <v>#N/A</v>
      </c>
      <c r="M1959" s="42" t="e">
        <f t="shared" si="304"/>
        <v>#N/A</v>
      </c>
      <c r="N1959" s="41" t="e">
        <f t="shared" si="305"/>
        <v>#N/A</v>
      </c>
      <c r="O1959" s="40" t="e">
        <f t="shared" si="306"/>
        <v>#N/A</v>
      </c>
      <c r="Q1959" s="39">
        <f t="shared" si="307"/>
        <v>0</v>
      </c>
      <c r="R1959" s="40">
        <f t="shared" si="308"/>
        <v>0</v>
      </c>
      <c r="S1959" s="39">
        <f t="shared" si="309"/>
        <v>0</v>
      </c>
    </row>
    <row r="1960" spans="2:19" x14ac:dyDescent="0.3">
      <c r="B1960" s="47"/>
      <c r="C1960" s="45"/>
      <c r="D1960" s="44"/>
      <c r="E1960" s="46"/>
      <c r="F1960" s="45"/>
      <c r="G1960" s="44"/>
      <c r="H1960" s="43"/>
      <c r="I1960" s="39">
        <f t="shared" si="300"/>
        <v>0</v>
      </c>
      <c r="J1960" s="42" t="e">
        <f t="shared" si="301"/>
        <v>#N/A</v>
      </c>
      <c r="K1960" s="42" t="e">
        <f t="shared" si="302"/>
        <v>#N/A</v>
      </c>
      <c r="L1960" s="41" t="e">
        <f t="shared" si="303"/>
        <v>#N/A</v>
      </c>
      <c r="M1960" s="42" t="e">
        <f t="shared" si="304"/>
        <v>#N/A</v>
      </c>
      <c r="N1960" s="41" t="e">
        <f t="shared" si="305"/>
        <v>#N/A</v>
      </c>
      <c r="O1960" s="40" t="e">
        <f t="shared" si="306"/>
        <v>#N/A</v>
      </c>
      <c r="Q1960" s="39">
        <f t="shared" si="307"/>
        <v>0</v>
      </c>
      <c r="R1960" s="40">
        <f t="shared" si="308"/>
        <v>0</v>
      </c>
      <c r="S1960" s="39">
        <f t="shared" si="309"/>
        <v>0</v>
      </c>
    </row>
    <row r="1961" spans="2:19" x14ac:dyDescent="0.3">
      <c r="B1961" s="47"/>
      <c r="C1961" s="45"/>
      <c r="D1961" s="44"/>
      <c r="E1961" s="46"/>
      <c r="F1961" s="45"/>
      <c r="G1961" s="44"/>
      <c r="H1961" s="43"/>
      <c r="I1961" s="39">
        <f t="shared" si="300"/>
        <v>0</v>
      </c>
      <c r="J1961" s="42" t="e">
        <f t="shared" si="301"/>
        <v>#N/A</v>
      </c>
      <c r="K1961" s="42" t="e">
        <f t="shared" si="302"/>
        <v>#N/A</v>
      </c>
      <c r="L1961" s="41" t="e">
        <f t="shared" si="303"/>
        <v>#N/A</v>
      </c>
      <c r="M1961" s="42" t="e">
        <f t="shared" si="304"/>
        <v>#N/A</v>
      </c>
      <c r="N1961" s="41" t="e">
        <f t="shared" si="305"/>
        <v>#N/A</v>
      </c>
      <c r="O1961" s="40" t="e">
        <f t="shared" si="306"/>
        <v>#N/A</v>
      </c>
      <c r="Q1961" s="39">
        <f t="shared" si="307"/>
        <v>0</v>
      </c>
      <c r="R1961" s="40">
        <f t="shared" si="308"/>
        <v>0</v>
      </c>
      <c r="S1961" s="39">
        <f t="shared" si="309"/>
        <v>0</v>
      </c>
    </row>
    <row r="1962" spans="2:19" x14ac:dyDescent="0.3">
      <c r="B1962" s="47"/>
      <c r="C1962" s="45"/>
      <c r="D1962" s="44"/>
      <c r="E1962" s="46"/>
      <c r="F1962" s="45"/>
      <c r="G1962" s="44"/>
      <c r="H1962" s="43"/>
      <c r="I1962" s="39">
        <f t="shared" si="300"/>
        <v>0</v>
      </c>
      <c r="J1962" s="42" t="e">
        <f t="shared" si="301"/>
        <v>#N/A</v>
      </c>
      <c r="K1962" s="42" t="e">
        <f t="shared" si="302"/>
        <v>#N/A</v>
      </c>
      <c r="L1962" s="41" t="e">
        <f t="shared" si="303"/>
        <v>#N/A</v>
      </c>
      <c r="M1962" s="42" t="e">
        <f t="shared" si="304"/>
        <v>#N/A</v>
      </c>
      <c r="N1962" s="41" t="e">
        <f t="shared" si="305"/>
        <v>#N/A</v>
      </c>
      <c r="O1962" s="40" t="e">
        <f t="shared" si="306"/>
        <v>#N/A</v>
      </c>
      <c r="Q1962" s="39">
        <f t="shared" si="307"/>
        <v>0</v>
      </c>
      <c r="R1962" s="40">
        <f t="shared" si="308"/>
        <v>0</v>
      </c>
      <c r="S1962" s="39">
        <f t="shared" si="309"/>
        <v>0</v>
      </c>
    </row>
    <row r="1963" spans="2:19" x14ac:dyDescent="0.3">
      <c r="B1963" s="47"/>
      <c r="C1963" s="45"/>
      <c r="D1963" s="44"/>
      <c r="E1963" s="46"/>
      <c r="F1963" s="45"/>
      <c r="G1963" s="44"/>
      <c r="H1963" s="43"/>
      <c r="I1963" s="39">
        <f t="shared" si="300"/>
        <v>0</v>
      </c>
      <c r="J1963" s="42" t="e">
        <f t="shared" si="301"/>
        <v>#N/A</v>
      </c>
      <c r="K1963" s="42" t="e">
        <f t="shared" si="302"/>
        <v>#N/A</v>
      </c>
      <c r="L1963" s="41" t="e">
        <f t="shared" si="303"/>
        <v>#N/A</v>
      </c>
      <c r="M1963" s="42" t="e">
        <f t="shared" si="304"/>
        <v>#N/A</v>
      </c>
      <c r="N1963" s="41" t="e">
        <f t="shared" si="305"/>
        <v>#N/A</v>
      </c>
      <c r="O1963" s="40" t="e">
        <f t="shared" si="306"/>
        <v>#N/A</v>
      </c>
      <c r="Q1963" s="39">
        <f t="shared" si="307"/>
        <v>0</v>
      </c>
      <c r="R1963" s="40">
        <f t="shared" si="308"/>
        <v>0</v>
      </c>
      <c r="S1963" s="39">
        <f t="shared" si="309"/>
        <v>0</v>
      </c>
    </row>
    <row r="1964" spans="2:19" x14ac:dyDescent="0.3">
      <c r="B1964" s="47"/>
      <c r="C1964" s="45"/>
      <c r="D1964" s="44"/>
      <c r="E1964" s="46"/>
      <c r="F1964" s="45"/>
      <c r="G1964" s="44"/>
      <c r="H1964" s="43"/>
      <c r="I1964" s="39">
        <f t="shared" si="300"/>
        <v>0</v>
      </c>
      <c r="J1964" s="42" t="e">
        <f t="shared" si="301"/>
        <v>#N/A</v>
      </c>
      <c r="K1964" s="42" t="e">
        <f t="shared" si="302"/>
        <v>#N/A</v>
      </c>
      <c r="L1964" s="41" t="e">
        <f t="shared" si="303"/>
        <v>#N/A</v>
      </c>
      <c r="M1964" s="42" t="e">
        <f t="shared" si="304"/>
        <v>#N/A</v>
      </c>
      <c r="N1964" s="41" t="e">
        <f t="shared" si="305"/>
        <v>#N/A</v>
      </c>
      <c r="O1964" s="40" t="e">
        <f t="shared" si="306"/>
        <v>#N/A</v>
      </c>
      <c r="Q1964" s="39">
        <f t="shared" si="307"/>
        <v>0</v>
      </c>
      <c r="R1964" s="40">
        <f t="shared" si="308"/>
        <v>0</v>
      </c>
      <c r="S1964" s="39">
        <f t="shared" si="309"/>
        <v>0</v>
      </c>
    </row>
    <row r="1965" spans="2:19" x14ac:dyDescent="0.3">
      <c r="B1965" s="47"/>
      <c r="C1965" s="45"/>
      <c r="D1965" s="44"/>
      <c r="E1965" s="46"/>
      <c r="F1965" s="45"/>
      <c r="G1965" s="44"/>
      <c r="H1965" s="43"/>
      <c r="I1965" s="39">
        <f t="shared" si="300"/>
        <v>0</v>
      </c>
      <c r="J1965" s="42" t="e">
        <f t="shared" si="301"/>
        <v>#N/A</v>
      </c>
      <c r="K1965" s="42" t="e">
        <f t="shared" si="302"/>
        <v>#N/A</v>
      </c>
      <c r="L1965" s="41" t="e">
        <f t="shared" si="303"/>
        <v>#N/A</v>
      </c>
      <c r="M1965" s="42" t="e">
        <f t="shared" si="304"/>
        <v>#N/A</v>
      </c>
      <c r="N1965" s="41" t="e">
        <f t="shared" si="305"/>
        <v>#N/A</v>
      </c>
      <c r="O1965" s="40" t="e">
        <f t="shared" si="306"/>
        <v>#N/A</v>
      </c>
      <c r="Q1965" s="39">
        <f t="shared" si="307"/>
        <v>0</v>
      </c>
      <c r="R1965" s="40">
        <f t="shared" si="308"/>
        <v>0</v>
      </c>
      <c r="S1965" s="39">
        <f t="shared" si="309"/>
        <v>0</v>
      </c>
    </row>
    <row r="1966" spans="2:19" x14ac:dyDescent="0.3">
      <c r="B1966" s="47"/>
      <c r="C1966" s="45"/>
      <c r="D1966" s="44"/>
      <c r="E1966" s="46"/>
      <c r="F1966" s="45"/>
      <c r="G1966" s="44"/>
      <c r="H1966" s="43"/>
      <c r="I1966" s="39">
        <f t="shared" si="300"/>
        <v>0</v>
      </c>
      <c r="J1966" s="42" t="e">
        <f t="shared" si="301"/>
        <v>#N/A</v>
      </c>
      <c r="K1966" s="42" t="e">
        <f t="shared" si="302"/>
        <v>#N/A</v>
      </c>
      <c r="L1966" s="41" t="e">
        <f t="shared" si="303"/>
        <v>#N/A</v>
      </c>
      <c r="M1966" s="42" t="e">
        <f t="shared" si="304"/>
        <v>#N/A</v>
      </c>
      <c r="N1966" s="41" t="e">
        <f t="shared" si="305"/>
        <v>#N/A</v>
      </c>
      <c r="O1966" s="40" t="e">
        <f t="shared" si="306"/>
        <v>#N/A</v>
      </c>
      <c r="Q1966" s="39">
        <f t="shared" si="307"/>
        <v>0</v>
      </c>
      <c r="R1966" s="40">
        <f t="shared" si="308"/>
        <v>0</v>
      </c>
      <c r="S1966" s="39">
        <f t="shared" si="309"/>
        <v>0</v>
      </c>
    </row>
    <row r="1967" spans="2:19" x14ac:dyDescent="0.3">
      <c r="B1967" s="47"/>
      <c r="C1967" s="45"/>
      <c r="D1967" s="44"/>
      <c r="E1967" s="46"/>
      <c r="F1967" s="45"/>
      <c r="G1967" s="44"/>
      <c r="H1967" s="43"/>
      <c r="I1967" s="39">
        <f t="shared" si="300"/>
        <v>0</v>
      </c>
      <c r="J1967" s="42" t="e">
        <f t="shared" si="301"/>
        <v>#N/A</v>
      </c>
      <c r="K1967" s="42" t="e">
        <f t="shared" si="302"/>
        <v>#N/A</v>
      </c>
      <c r="L1967" s="41" t="e">
        <f t="shared" si="303"/>
        <v>#N/A</v>
      </c>
      <c r="M1967" s="42" t="e">
        <f t="shared" si="304"/>
        <v>#N/A</v>
      </c>
      <c r="N1967" s="41" t="e">
        <f t="shared" si="305"/>
        <v>#N/A</v>
      </c>
      <c r="O1967" s="40" t="e">
        <f t="shared" si="306"/>
        <v>#N/A</v>
      </c>
      <c r="Q1967" s="39">
        <f t="shared" si="307"/>
        <v>0</v>
      </c>
      <c r="R1967" s="40">
        <f t="shared" si="308"/>
        <v>0</v>
      </c>
      <c r="S1967" s="39">
        <f t="shared" si="309"/>
        <v>0</v>
      </c>
    </row>
    <row r="1968" spans="2:19" x14ac:dyDescent="0.3">
      <c r="B1968" s="47"/>
      <c r="C1968" s="45"/>
      <c r="D1968" s="44"/>
      <c r="E1968" s="46"/>
      <c r="F1968" s="45"/>
      <c r="G1968" s="44"/>
      <c r="H1968" s="43"/>
      <c r="I1968" s="39">
        <f t="shared" si="300"/>
        <v>0</v>
      </c>
      <c r="J1968" s="42" t="e">
        <f t="shared" si="301"/>
        <v>#N/A</v>
      </c>
      <c r="K1968" s="42" t="e">
        <f t="shared" si="302"/>
        <v>#N/A</v>
      </c>
      <c r="L1968" s="41" t="e">
        <f t="shared" si="303"/>
        <v>#N/A</v>
      </c>
      <c r="M1968" s="42" t="e">
        <f t="shared" si="304"/>
        <v>#N/A</v>
      </c>
      <c r="N1968" s="41" t="e">
        <f t="shared" si="305"/>
        <v>#N/A</v>
      </c>
      <c r="O1968" s="40" t="e">
        <f t="shared" si="306"/>
        <v>#N/A</v>
      </c>
      <c r="Q1968" s="39">
        <f t="shared" si="307"/>
        <v>0</v>
      </c>
      <c r="R1968" s="40">
        <f t="shared" si="308"/>
        <v>0</v>
      </c>
      <c r="S1968" s="39">
        <f t="shared" si="309"/>
        <v>0</v>
      </c>
    </row>
    <row r="1969" spans="2:19" x14ac:dyDescent="0.3">
      <c r="B1969" s="47"/>
      <c r="C1969" s="45"/>
      <c r="D1969" s="44"/>
      <c r="E1969" s="46"/>
      <c r="F1969" s="45"/>
      <c r="G1969" s="44"/>
      <c r="H1969" s="43"/>
      <c r="I1969" s="39">
        <f t="shared" si="300"/>
        <v>0</v>
      </c>
      <c r="J1969" s="42" t="e">
        <f t="shared" si="301"/>
        <v>#N/A</v>
      </c>
      <c r="K1969" s="42" t="e">
        <f t="shared" si="302"/>
        <v>#N/A</v>
      </c>
      <c r="L1969" s="41" t="e">
        <f t="shared" si="303"/>
        <v>#N/A</v>
      </c>
      <c r="M1969" s="42" t="e">
        <f t="shared" si="304"/>
        <v>#N/A</v>
      </c>
      <c r="N1969" s="41" t="e">
        <f t="shared" si="305"/>
        <v>#N/A</v>
      </c>
      <c r="O1969" s="40" t="e">
        <f t="shared" si="306"/>
        <v>#N/A</v>
      </c>
      <c r="Q1969" s="39">
        <f t="shared" si="307"/>
        <v>0</v>
      </c>
      <c r="R1969" s="40">
        <f t="shared" si="308"/>
        <v>0</v>
      </c>
      <c r="S1969" s="39">
        <f t="shared" si="309"/>
        <v>0</v>
      </c>
    </row>
    <row r="1970" spans="2:19" x14ac:dyDescent="0.3">
      <c r="B1970" s="47"/>
      <c r="C1970" s="45"/>
      <c r="D1970" s="44"/>
      <c r="E1970" s="46"/>
      <c r="F1970" s="45"/>
      <c r="G1970" s="44"/>
      <c r="H1970" s="43"/>
      <c r="I1970" s="39">
        <f t="shared" si="300"/>
        <v>0</v>
      </c>
      <c r="J1970" s="42" t="e">
        <f t="shared" si="301"/>
        <v>#N/A</v>
      </c>
      <c r="K1970" s="42" t="e">
        <f t="shared" si="302"/>
        <v>#N/A</v>
      </c>
      <c r="L1970" s="41" t="e">
        <f t="shared" si="303"/>
        <v>#N/A</v>
      </c>
      <c r="M1970" s="42" t="e">
        <f t="shared" si="304"/>
        <v>#N/A</v>
      </c>
      <c r="N1970" s="41" t="e">
        <f t="shared" si="305"/>
        <v>#N/A</v>
      </c>
      <c r="O1970" s="40" t="e">
        <f t="shared" si="306"/>
        <v>#N/A</v>
      </c>
      <c r="Q1970" s="39">
        <f t="shared" si="307"/>
        <v>0</v>
      </c>
      <c r="R1970" s="40">
        <f t="shared" si="308"/>
        <v>0</v>
      </c>
      <c r="S1970" s="39">
        <f t="shared" si="309"/>
        <v>0</v>
      </c>
    </row>
    <row r="1971" spans="2:19" x14ac:dyDescent="0.3">
      <c r="B1971" s="47"/>
      <c r="C1971" s="45"/>
      <c r="D1971" s="44"/>
      <c r="E1971" s="46"/>
      <c r="F1971" s="45"/>
      <c r="G1971" s="44"/>
      <c r="H1971" s="43"/>
      <c r="I1971" s="39">
        <f t="shared" si="300"/>
        <v>0</v>
      </c>
      <c r="J1971" s="42" t="e">
        <f t="shared" si="301"/>
        <v>#N/A</v>
      </c>
      <c r="K1971" s="42" t="e">
        <f t="shared" si="302"/>
        <v>#N/A</v>
      </c>
      <c r="L1971" s="41" t="e">
        <f t="shared" si="303"/>
        <v>#N/A</v>
      </c>
      <c r="M1971" s="42" t="e">
        <f t="shared" si="304"/>
        <v>#N/A</v>
      </c>
      <c r="N1971" s="41" t="e">
        <f t="shared" si="305"/>
        <v>#N/A</v>
      </c>
      <c r="O1971" s="40" t="e">
        <f t="shared" si="306"/>
        <v>#N/A</v>
      </c>
      <c r="Q1971" s="39">
        <f t="shared" si="307"/>
        <v>0</v>
      </c>
      <c r="R1971" s="40">
        <f t="shared" si="308"/>
        <v>0</v>
      </c>
      <c r="S1971" s="39">
        <f t="shared" si="309"/>
        <v>0</v>
      </c>
    </row>
    <row r="1972" spans="2:19" x14ac:dyDescent="0.3">
      <c r="B1972" s="47"/>
      <c r="C1972" s="45"/>
      <c r="D1972" s="44"/>
      <c r="E1972" s="46"/>
      <c r="F1972" s="45"/>
      <c r="G1972" s="44"/>
      <c r="H1972" s="43"/>
      <c r="I1972" s="39">
        <f t="shared" si="300"/>
        <v>0</v>
      </c>
      <c r="J1972" s="42" t="e">
        <f t="shared" si="301"/>
        <v>#N/A</v>
      </c>
      <c r="K1972" s="42" t="e">
        <f t="shared" si="302"/>
        <v>#N/A</v>
      </c>
      <c r="L1972" s="41" t="e">
        <f t="shared" si="303"/>
        <v>#N/A</v>
      </c>
      <c r="M1972" s="42" t="e">
        <f t="shared" si="304"/>
        <v>#N/A</v>
      </c>
      <c r="N1972" s="41" t="e">
        <f t="shared" si="305"/>
        <v>#N/A</v>
      </c>
      <c r="O1972" s="40" t="e">
        <f t="shared" si="306"/>
        <v>#N/A</v>
      </c>
      <c r="Q1972" s="39">
        <f t="shared" si="307"/>
        <v>0</v>
      </c>
      <c r="R1972" s="40">
        <f t="shared" si="308"/>
        <v>0</v>
      </c>
      <c r="S1972" s="39">
        <f t="shared" si="309"/>
        <v>0</v>
      </c>
    </row>
    <row r="1973" spans="2:19" x14ac:dyDescent="0.3">
      <c r="B1973" s="47"/>
      <c r="C1973" s="45"/>
      <c r="D1973" s="44"/>
      <c r="E1973" s="46"/>
      <c r="F1973" s="45"/>
      <c r="G1973" s="44"/>
      <c r="H1973" s="43"/>
      <c r="I1973" s="39">
        <f t="shared" si="300"/>
        <v>0</v>
      </c>
      <c r="J1973" s="42" t="e">
        <f t="shared" si="301"/>
        <v>#N/A</v>
      </c>
      <c r="K1973" s="42" t="e">
        <f t="shared" si="302"/>
        <v>#N/A</v>
      </c>
      <c r="L1973" s="41" t="e">
        <f t="shared" si="303"/>
        <v>#N/A</v>
      </c>
      <c r="M1973" s="42" t="e">
        <f t="shared" si="304"/>
        <v>#N/A</v>
      </c>
      <c r="N1973" s="41" t="e">
        <f t="shared" si="305"/>
        <v>#N/A</v>
      </c>
      <c r="O1973" s="40" t="e">
        <f t="shared" si="306"/>
        <v>#N/A</v>
      </c>
      <c r="Q1973" s="39">
        <f t="shared" si="307"/>
        <v>0</v>
      </c>
      <c r="R1973" s="40">
        <f t="shared" si="308"/>
        <v>0</v>
      </c>
      <c r="S1973" s="39">
        <f t="shared" si="309"/>
        <v>0</v>
      </c>
    </row>
    <row r="1974" spans="2:19" x14ac:dyDescent="0.3">
      <c r="B1974" s="47"/>
      <c r="C1974" s="45"/>
      <c r="D1974" s="44"/>
      <c r="E1974" s="46"/>
      <c r="F1974" s="45"/>
      <c r="G1974" s="44"/>
      <c r="H1974" s="43"/>
      <c r="I1974" s="39">
        <f t="shared" si="300"/>
        <v>0</v>
      </c>
      <c r="J1974" s="42" t="e">
        <f t="shared" si="301"/>
        <v>#N/A</v>
      </c>
      <c r="K1974" s="42" t="e">
        <f t="shared" si="302"/>
        <v>#N/A</v>
      </c>
      <c r="L1974" s="41" t="e">
        <f t="shared" si="303"/>
        <v>#N/A</v>
      </c>
      <c r="M1974" s="42" t="e">
        <f t="shared" si="304"/>
        <v>#N/A</v>
      </c>
      <c r="N1974" s="41" t="e">
        <f t="shared" si="305"/>
        <v>#N/A</v>
      </c>
      <c r="O1974" s="40" t="e">
        <f t="shared" si="306"/>
        <v>#N/A</v>
      </c>
      <c r="Q1974" s="39">
        <f t="shared" si="307"/>
        <v>0</v>
      </c>
      <c r="R1974" s="40">
        <f t="shared" si="308"/>
        <v>0</v>
      </c>
      <c r="S1974" s="39">
        <f t="shared" si="309"/>
        <v>0</v>
      </c>
    </row>
    <row r="1975" spans="2:19" x14ac:dyDescent="0.3">
      <c r="B1975" s="47"/>
      <c r="C1975" s="45"/>
      <c r="D1975" s="44"/>
      <c r="E1975" s="46"/>
      <c r="F1975" s="45"/>
      <c r="G1975" s="44"/>
      <c r="H1975" s="43"/>
      <c r="I1975" s="39">
        <f t="shared" si="300"/>
        <v>0</v>
      </c>
      <c r="J1975" s="42" t="e">
        <f t="shared" si="301"/>
        <v>#N/A</v>
      </c>
      <c r="K1975" s="42" t="e">
        <f t="shared" si="302"/>
        <v>#N/A</v>
      </c>
      <c r="L1975" s="41" t="e">
        <f t="shared" si="303"/>
        <v>#N/A</v>
      </c>
      <c r="M1975" s="42" t="e">
        <f t="shared" si="304"/>
        <v>#N/A</v>
      </c>
      <c r="N1975" s="41" t="e">
        <f t="shared" si="305"/>
        <v>#N/A</v>
      </c>
      <c r="O1975" s="40" t="e">
        <f t="shared" si="306"/>
        <v>#N/A</v>
      </c>
      <c r="Q1975" s="39">
        <f t="shared" si="307"/>
        <v>0</v>
      </c>
      <c r="R1975" s="40">
        <f t="shared" si="308"/>
        <v>0</v>
      </c>
      <c r="S1975" s="39">
        <f t="shared" si="309"/>
        <v>0</v>
      </c>
    </row>
    <row r="1976" spans="2:19" x14ac:dyDescent="0.3">
      <c r="B1976" s="47"/>
      <c r="C1976" s="45"/>
      <c r="D1976" s="44"/>
      <c r="E1976" s="46"/>
      <c r="F1976" s="45"/>
      <c r="G1976" s="44"/>
      <c r="H1976" s="43"/>
      <c r="I1976" s="39">
        <f t="shared" si="300"/>
        <v>0</v>
      </c>
      <c r="J1976" s="42" t="e">
        <f t="shared" si="301"/>
        <v>#N/A</v>
      </c>
      <c r="K1976" s="42" t="e">
        <f t="shared" si="302"/>
        <v>#N/A</v>
      </c>
      <c r="L1976" s="41" t="e">
        <f t="shared" si="303"/>
        <v>#N/A</v>
      </c>
      <c r="M1976" s="42" t="e">
        <f t="shared" si="304"/>
        <v>#N/A</v>
      </c>
      <c r="N1976" s="41" t="e">
        <f t="shared" si="305"/>
        <v>#N/A</v>
      </c>
      <c r="O1976" s="40" t="e">
        <f t="shared" si="306"/>
        <v>#N/A</v>
      </c>
      <c r="Q1976" s="39">
        <f t="shared" si="307"/>
        <v>0</v>
      </c>
      <c r="R1976" s="40">
        <f t="shared" si="308"/>
        <v>0</v>
      </c>
      <c r="S1976" s="39">
        <f t="shared" si="309"/>
        <v>0</v>
      </c>
    </row>
    <row r="1977" spans="2:19" x14ac:dyDescent="0.3">
      <c r="B1977" s="47"/>
      <c r="C1977" s="45"/>
      <c r="D1977" s="44"/>
      <c r="E1977" s="46"/>
      <c r="F1977" s="45"/>
      <c r="G1977" s="44"/>
      <c r="H1977" s="43"/>
      <c r="I1977" s="39">
        <f t="shared" si="300"/>
        <v>0</v>
      </c>
      <c r="J1977" s="42" t="e">
        <f t="shared" si="301"/>
        <v>#N/A</v>
      </c>
      <c r="K1977" s="42" t="e">
        <f t="shared" si="302"/>
        <v>#N/A</v>
      </c>
      <c r="L1977" s="41" t="e">
        <f t="shared" si="303"/>
        <v>#N/A</v>
      </c>
      <c r="M1977" s="42" t="e">
        <f t="shared" si="304"/>
        <v>#N/A</v>
      </c>
      <c r="N1977" s="41" t="e">
        <f t="shared" si="305"/>
        <v>#N/A</v>
      </c>
      <c r="O1977" s="40" t="e">
        <f t="shared" si="306"/>
        <v>#N/A</v>
      </c>
      <c r="Q1977" s="39">
        <f t="shared" si="307"/>
        <v>0</v>
      </c>
      <c r="R1977" s="40">
        <f t="shared" si="308"/>
        <v>0</v>
      </c>
      <c r="S1977" s="39">
        <f t="shared" si="309"/>
        <v>0</v>
      </c>
    </row>
    <row r="1978" spans="2:19" x14ac:dyDescent="0.3">
      <c r="B1978" s="47"/>
      <c r="C1978" s="45"/>
      <c r="D1978" s="44"/>
      <c r="E1978" s="46"/>
      <c r="F1978" s="45"/>
      <c r="G1978" s="44"/>
      <c r="H1978" s="43"/>
      <c r="I1978" s="39">
        <f t="shared" si="300"/>
        <v>0</v>
      </c>
      <c r="J1978" s="42" t="e">
        <f t="shared" si="301"/>
        <v>#N/A</v>
      </c>
      <c r="K1978" s="42" t="e">
        <f t="shared" si="302"/>
        <v>#N/A</v>
      </c>
      <c r="L1978" s="41" t="e">
        <f t="shared" si="303"/>
        <v>#N/A</v>
      </c>
      <c r="M1978" s="42" t="e">
        <f t="shared" si="304"/>
        <v>#N/A</v>
      </c>
      <c r="N1978" s="41" t="e">
        <f t="shared" si="305"/>
        <v>#N/A</v>
      </c>
      <c r="O1978" s="40" t="e">
        <f t="shared" si="306"/>
        <v>#N/A</v>
      </c>
      <c r="Q1978" s="39">
        <f t="shared" si="307"/>
        <v>0</v>
      </c>
      <c r="R1978" s="40">
        <f t="shared" si="308"/>
        <v>0</v>
      </c>
      <c r="S1978" s="39">
        <f t="shared" si="309"/>
        <v>0</v>
      </c>
    </row>
    <row r="1979" spans="2:19" x14ac:dyDescent="0.3">
      <c r="B1979" s="47"/>
      <c r="C1979" s="45"/>
      <c r="D1979" s="44"/>
      <c r="E1979" s="46"/>
      <c r="F1979" s="45"/>
      <c r="G1979" s="44"/>
      <c r="H1979" s="43"/>
      <c r="I1979" s="39">
        <f t="shared" si="300"/>
        <v>0</v>
      </c>
      <c r="J1979" s="42" t="e">
        <f t="shared" si="301"/>
        <v>#N/A</v>
      </c>
      <c r="K1979" s="42" t="e">
        <f t="shared" si="302"/>
        <v>#N/A</v>
      </c>
      <c r="L1979" s="41" t="e">
        <f t="shared" si="303"/>
        <v>#N/A</v>
      </c>
      <c r="M1979" s="42" t="e">
        <f t="shared" si="304"/>
        <v>#N/A</v>
      </c>
      <c r="N1979" s="41" t="e">
        <f t="shared" si="305"/>
        <v>#N/A</v>
      </c>
      <c r="O1979" s="40" t="e">
        <f t="shared" si="306"/>
        <v>#N/A</v>
      </c>
      <c r="Q1979" s="39">
        <f t="shared" si="307"/>
        <v>0</v>
      </c>
      <c r="R1979" s="40">
        <f t="shared" si="308"/>
        <v>0</v>
      </c>
      <c r="S1979" s="39">
        <f t="shared" si="309"/>
        <v>0</v>
      </c>
    </row>
    <row r="1980" spans="2:19" x14ac:dyDescent="0.3">
      <c r="B1980" s="47"/>
      <c r="C1980" s="45"/>
      <c r="D1980" s="44"/>
      <c r="E1980" s="46"/>
      <c r="F1980" s="45"/>
      <c r="G1980" s="44"/>
      <c r="H1980" s="43"/>
      <c r="I1980" s="39">
        <f t="shared" si="300"/>
        <v>0</v>
      </c>
      <c r="J1980" s="42" t="e">
        <f t="shared" si="301"/>
        <v>#N/A</v>
      </c>
      <c r="K1980" s="42" t="e">
        <f t="shared" si="302"/>
        <v>#N/A</v>
      </c>
      <c r="L1980" s="41" t="e">
        <f t="shared" si="303"/>
        <v>#N/A</v>
      </c>
      <c r="M1980" s="42" t="e">
        <f t="shared" si="304"/>
        <v>#N/A</v>
      </c>
      <c r="N1980" s="41" t="e">
        <f t="shared" si="305"/>
        <v>#N/A</v>
      </c>
      <c r="O1980" s="40" t="e">
        <f t="shared" si="306"/>
        <v>#N/A</v>
      </c>
      <c r="Q1980" s="39">
        <f t="shared" si="307"/>
        <v>0</v>
      </c>
      <c r="R1980" s="40">
        <f t="shared" si="308"/>
        <v>0</v>
      </c>
      <c r="S1980" s="39">
        <f t="shared" si="309"/>
        <v>0</v>
      </c>
    </row>
    <row r="1981" spans="2:19" x14ac:dyDescent="0.3">
      <c r="B1981" s="47"/>
      <c r="C1981" s="45"/>
      <c r="D1981" s="44"/>
      <c r="E1981" s="46"/>
      <c r="F1981" s="45"/>
      <c r="G1981" s="44"/>
      <c r="H1981" s="43"/>
      <c r="I1981" s="39">
        <f t="shared" si="300"/>
        <v>0</v>
      </c>
      <c r="J1981" s="42" t="e">
        <f t="shared" si="301"/>
        <v>#N/A</v>
      </c>
      <c r="K1981" s="42" t="e">
        <f t="shared" si="302"/>
        <v>#N/A</v>
      </c>
      <c r="L1981" s="41" t="e">
        <f t="shared" si="303"/>
        <v>#N/A</v>
      </c>
      <c r="M1981" s="42" t="e">
        <f t="shared" si="304"/>
        <v>#N/A</v>
      </c>
      <c r="N1981" s="41" t="e">
        <f t="shared" si="305"/>
        <v>#N/A</v>
      </c>
      <c r="O1981" s="40" t="e">
        <f t="shared" si="306"/>
        <v>#N/A</v>
      </c>
      <c r="Q1981" s="39">
        <f t="shared" si="307"/>
        <v>0</v>
      </c>
      <c r="R1981" s="40">
        <f t="shared" si="308"/>
        <v>0</v>
      </c>
      <c r="S1981" s="39">
        <f t="shared" si="309"/>
        <v>0</v>
      </c>
    </row>
    <row r="1982" spans="2:19" x14ac:dyDescent="0.3">
      <c r="B1982" s="47"/>
      <c r="C1982" s="45"/>
      <c r="D1982" s="44"/>
      <c r="E1982" s="46"/>
      <c r="F1982" s="45"/>
      <c r="G1982" s="44"/>
      <c r="H1982" s="43"/>
      <c r="I1982" s="39">
        <f t="shared" si="300"/>
        <v>0</v>
      </c>
      <c r="J1982" s="42" t="e">
        <f t="shared" si="301"/>
        <v>#N/A</v>
      </c>
      <c r="K1982" s="42" t="e">
        <f t="shared" si="302"/>
        <v>#N/A</v>
      </c>
      <c r="L1982" s="41" t="e">
        <f t="shared" si="303"/>
        <v>#N/A</v>
      </c>
      <c r="M1982" s="42" t="e">
        <f t="shared" si="304"/>
        <v>#N/A</v>
      </c>
      <c r="N1982" s="41" t="e">
        <f t="shared" si="305"/>
        <v>#N/A</v>
      </c>
      <c r="O1982" s="40" t="e">
        <f t="shared" si="306"/>
        <v>#N/A</v>
      </c>
      <c r="Q1982" s="39">
        <f t="shared" si="307"/>
        <v>0</v>
      </c>
      <c r="R1982" s="40">
        <f t="shared" si="308"/>
        <v>0</v>
      </c>
      <c r="S1982" s="39">
        <f t="shared" si="309"/>
        <v>0</v>
      </c>
    </row>
    <row r="1983" spans="2:19" x14ac:dyDescent="0.3">
      <c r="B1983" s="47"/>
      <c r="C1983" s="45"/>
      <c r="D1983" s="44"/>
      <c r="E1983" s="46"/>
      <c r="F1983" s="45"/>
      <c r="G1983" s="44"/>
      <c r="H1983" s="43"/>
      <c r="I1983" s="39">
        <f t="shared" si="300"/>
        <v>0</v>
      </c>
      <c r="J1983" s="42" t="e">
        <f t="shared" si="301"/>
        <v>#N/A</v>
      </c>
      <c r="K1983" s="42" t="e">
        <f t="shared" si="302"/>
        <v>#N/A</v>
      </c>
      <c r="L1983" s="41" t="e">
        <f t="shared" si="303"/>
        <v>#N/A</v>
      </c>
      <c r="M1983" s="42" t="e">
        <f t="shared" si="304"/>
        <v>#N/A</v>
      </c>
      <c r="N1983" s="41" t="e">
        <f t="shared" si="305"/>
        <v>#N/A</v>
      </c>
      <c r="O1983" s="40" t="e">
        <f t="shared" si="306"/>
        <v>#N/A</v>
      </c>
      <c r="Q1983" s="39">
        <f t="shared" si="307"/>
        <v>0</v>
      </c>
      <c r="R1983" s="40">
        <f t="shared" si="308"/>
        <v>0</v>
      </c>
      <c r="S1983" s="39">
        <f t="shared" si="309"/>
        <v>0</v>
      </c>
    </row>
    <row r="1984" spans="2:19" x14ac:dyDescent="0.3">
      <c r="B1984" s="47"/>
      <c r="C1984" s="45"/>
      <c r="D1984" s="44"/>
      <c r="E1984" s="46"/>
      <c r="F1984" s="45"/>
      <c r="G1984" s="44"/>
      <c r="H1984" s="43"/>
      <c r="I1984" s="39">
        <f t="shared" si="300"/>
        <v>0</v>
      </c>
      <c r="J1984" s="42" t="e">
        <f t="shared" si="301"/>
        <v>#N/A</v>
      </c>
      <c r="K1984" s="42" t="e">
        <f t="shared" si="302"/>
        <v>#N/A</v>
      </c>
      <c r="L1984" s="41" t="e">
        <f t="shared" si="303"/>
        <v>#N/A</v>
      </c>
      <c r="M1984" s="42" t="e">
        <f t="shared" si="304"/>
        <v>#N/A</v>
      </c>
      <c r="N1984" s="41" t="e">
        <f t="shared" si="305"/>
        <v>#N/A</v>
      </c>
      <c r="O1984" s="40" t="e">
        <f t="shared" si="306"/>
        <v>#N/A</v>
      </c>
      <c r="Q1984" s="39">
        <f t="shared" si="307"/>
        <v>0</v>
      </c>
      <c r="R1984" s="40">
        <f t="shared" si="308"/>
        <v>0</v>
      </c>
      <c r="S1984" s="39">
        <f t="shared" si="309"/>
        <v>0</v>
      </c>
    </row>
    <row r="1985" spans="2:19" x14ac:dyDescent="0.3">
      <c r="B1985" s="47"/>
      <c r="C1985" s="45"/>
      <c r="D1985" s="44"/>
      <c r="E1985" s="46"/>
      <c r="F1985" s="45"/>
      <c r="G1985" s="44"/>
      <c r="H1985" s="43"/>
      <c r="I1985" s="39">
        <f t="shared" ref="I1985:I2000" si="310">IF(ISNUMBER(C1985),C1985,0)</f>
        <v>0</v>
      </c>
      <c r="J1985" s="42" t="e">
        <f t="shared" si="301"/>
        <v>#N/A</v>
      </c>
      <c r="K1985" s="42" t="e">
        <f t="shared" si="302"/>
        <v>#N/A</v>
      </c>
      <c r="L1985" s="41" t="e">
        <f t="shared" si="303"/>
        <v>#N/A</v>
      </c>
      <c r="M1985" s="42" t="e">
        <f t="shared" si="304"/>
        <v>#N/A</v>
      </c>
      <c r="N1985" s="41" t="e">
        <f t="shared" si="305"/>
        <v>#N/A</v>
      </c>
      <c r="O1985" s="40" t="e">
        <f t="shared" si="306"/>
        <v>#N/A</v>
      </c>
      <c r="Q1985" s="39">
        <f t="shared" si="307"/>
        <v>0</v>
      </c>
      <c r="R1985" s="40">
        <f t="shared" si="308"/>
        <v>0</v>
      </c>
      <c r="S1985" s="39">
        <f t="shared" si="309"/>
        <v>0</v>
      </c>
    </row>
    <row r="1986" spans="2:19" x14ac:dyDescent="0.3">
      <c r="B1986" s="47"/>
      <c r="C1986" s="45"/>
      <c r="D1986" s="44"/>
      <c r="E1986" s="46"/>
      <c r="F1986" s="45"/>
      <c r="G1986" s="44"/>
      <c r="H1986" s="43"/>
      <c r="I1986" s="39">
        <f t="shared" si="310"/>
        <v>0</v>
      </c>
      <c r="J1986" s="42" t="e">
        <f t="shared" si="301"/>
        <v>#N/A</v>
      </c>
      <c r="K1986" s="42" t="e">
        <f t="shared" si="302"/>
        <v>#N/A</v>
      </c>
      <c r="L1986" s="41" t="e">
        <f t="shared" si="303"/>
        <v>#N/A</v>
      </c>
      <c r="M1986" s="42" t="e">
        <f t="shared" si="304"/>
        <v>#N/A</v>
      </c>
      <c r="N1986" s="41" t="e">
        <f t="shared" si="305"/>
        <v>#N/A</v>
      </c>
      <c r="O1986" s="40" t="e">
        <f t="shared" si="306"/>
        <v>#N/A</v>
      </c>
      <c r="Q1986" s="39">
        <f t="shared" si="307"/>
        <v>0</v>
      </c>
      <c r="R1986" s="40">
        <f t="shared" si="308"/>
        <v>0</v>
      </c>
      <c r="S1986" s="39">
        <f t="shared" si="309"/>
        <v>0</v>
      </c>
    </row>
    <row r="1987" spans="2:19" x14ac:dyDescent="0.3">
      <c r="B1987" s="47"/>
      <c r="C1987" s="45"/>
      <c r="D1987" s="44"/>
      <c r="E1987" s="46"/>
      <c r="F1987" s="45"/>
      <c r="G1987" s="44"/>
      <c r="H1987" s="43"/>
      <c r="I1987" s="39">
        <f t="shared" si="310"/>
        <v>0</v>
      </c>
      <c r="J1987" s="42" t="e">
        <f t="shared" si="301"/>
        <v>#N/A</v>
      </c>
      <c r="K1987" s="42" t="e">
        <f t="shared" si="302"/>
        <v>#N/A</v>
      </c>
      <c r="L1987" s="41" t="e">
        <f t="shared" si="303"/>
        <v>#N/A</v>
      </c>
      <c r="M1987" s="42" t="e">
        <f t="shared" si="304"/>
        <v>#N/A</v>
      </c>
      <c r="N1987" s="41" t="e">
        <f t="shared" si="305"/>
        <v>#N/A</v>
      </c>
      <c r="O1987" s="40" t="e">
        <f t="shared" si="306"/>
        <v>#N/A</v>
      </c>
      <c r="Q1987" s="39">
        <f t="shared" si="307"/>
        <v>0</v>
      </c>
      <c r="R1987" s="40">
        <f t="shared" si="308"/>
        <v>0</v>
      </c>
      <c r="S1987" s="39">
        <f t="shared" si="309"/>
        <v>0</v>
      </c>
    </row>
    <row r="1988" spans="2:19" x14ac:dyDescent="0.3">
      <c r="B1988" s="47"/>
      <c r="C1988" s="45"/>
      <c r="D1988" s="44"/>
      <c r="E1988" s="46"/>
      <c r="F1988" s="45"/>
      <c r="G1988" s="44"/>
      <c r="H1988" s="43"/>
      <c r="I1988" s="39">
        <f t="shared" si="310"/>
        <v>0</v>
      </c>
      <c r="J1988" s="42" t="e">
        <f t="shared" si="301"/>
        <v>#N/A</v>
      </c>
      <c r="K1988" s="42" t="e">
        <f t="shared" si="302"/>
        <v>#N/A</v>
      </c>
      <c r="L1988" s="41" t="e">
        <f t="shared" si="303"/>
        <v>#N/A</v>
      </c>
      <c r="M1988" s="42" t="e">
        <f t="shared" si="304"/>
        <v>#N/A</v>
      </c>
      <c r="N1988" s="41" t="e">
        <f t="shared" si="305"/>
        <v>#N/A</v>
      </c>
      <c r="O1988" s="40" t="e">
        <f t="shared" si="306"/>
        <v>#N/A</v>
      </c>
      <c r="Q1988" s="39">
        <f t="shared" si="307"/>
        <v>0</v>
      </c>
      <c r="R1988" s="40">
        <f t="shared" si="308"/>
        <v>0</v>
      </c>
      <c r="S1988" s="39">
        <f t="shared" si="309"/>
        <v>0</v>
      </c>
    </row>
    <row r="1989" spans="2:19" x14ac:dyDescent="0.3">
      <c r="B1989" s="47"/>
      <c r="C1989" s="45"/>
      <c r="D1989" s="44"/>
      <c r="E1989" s="46"/>
      <c r="F1989" s="45"/>
      <c r="G1989" s="44"/>
      <c r="H1989" s="43"/>
      <c r="I1989" s="39">
        <f t="shared" si="310"/>
        <v>0</v>
      </c>
      <c r="J1989" s="42" t="e">
        <f t="shared" ref="J1989:J2000" si="311">MATCH(I1989,F:F,1)</f>
        <v>#N/A</v>
      </c>
      <c r="K1989" s="42" t="e">
        <f t="shared" ref="K1989:K2000" si="312">INDEX($F:$F,$J1989)</f>
        <v>#N/A</v>
      </c>
      <c r="L1989" s="41" t="e">
        <f t="shared" ref="L1989:L2000" si="313">INDEX($G:$G,$J1989)</f>
        <v>#N/A</v>
      </c>
      <c r="M1989" s="42" t="e">
        <f t="shared" ref="M1989:M2000" si="314">INDEX($F:$F,$J1989+1)</f>
        <v>#N/A</v>
      </c>
      <c r="N1989" s="41" t="e">
        <f t="shared" ref="N1989:N2000" si="315">INDEX($G:$G,$J1989+1)</f>
        <v>#N/A</v>
      </c>
      <c r="O1989" s="40" t="e">
        <f t="shared" ref="O1989:O2000" si="316">IF(I1989&lt;=M1989,L1989+(N1989-L1989)/(M1989-K1989)*(M1989-I1989),0)</f>
        <v>#N/A</v>
      </c>
      <c r="Q1989" s="39">
        <f t="shared" ref="Q1989:Q2000" si="317">IF(ISNUMBER(I1989),I1989,"")</f>
        <v>0</v>
      </c>
      <c r="R1989" s="40">
        <f t="shared" ref="R1989:R2000" si="318">IF(ISNUMBER(O1989),O1989*D1989,0)</f>
        <v>0</v>
      </c>
      <c r="S1989" s="39">
        <f t="shared" ref="S1989:S2000" si="319">Q1990-Q1989</f>
        <v>0</v>
      </c>
    </row>
    <row r="1990" spans="2:19" x14ac:dyDescent="0.3">
      <c r="B1990" s="47"/>
      <c r="C1990" s="45"/>
      <c r="D1990" s="44"/>
      <c r="E1990" s="46"/>
      <c r="F1990" s="45"/>
      <c r="G1990" s="44"/>
      <c r="H1990" s="43"/>
      <c r="I1990" s="39">
        <f t="shared" si="310"/>
        <v>0</v>
      </c>
      <c r="J1990" s="42" t="e">
        <f t="shared" si="311"/>
        <v>#N/A</v>
      </c>
      <c r="K1990" s="42" t="e">
        <f t="shared" si="312"/>
        <v>#N/A</v>
      </c>
      <c r="L1990" s="41" t="e">
        <f t="shared" si="313"/>
        <v>#N/A</v>
      </c>
      <c r="M1990" s="42" t="e">
        <f t="shared" si="314"/>
        <v>#N/A</v>
      </c>
      <c r="N1990" s="41" t="e">
        <f t="shared" si="315"/>
        <v>#N/A</v>
      </c>
      <c r="O1990" s="40" t="e">
        <f t="shared" si="316"/>
        <v>#N/A</v>
      </c>
      <c r="Q1990" s="39">
        <f t="shared" si="317"/>
        <v>0</v>
      </c>
      <c r="R1990" s="40">
        <f t="shared" si="318"/>
        <v>0</v>
      </c>
      <c r="S1990" s="39">
        <f t="shared" si="319"/>
        <v>0</v>
      </c>
    </row>
    <row r="1991" spans="2:19" x14ac:dyDescent="0.3">
      <c r="B1991" s="47"/>
      <c r="C1991" s="45"/>
      <c r="D1991" s="44"/>
      <c r="E1991" s="46"/>
      <c r="F1991" s="45"/>
      <c r="G1991" s="44"/>
      <c r="H1991" s="43"/>
      <c r="I1991" s="39">
        <f t="shared" si="310"/>
        <v>0</v>
      </c>
      <c r="J1991" s="42" t="e">
        <f t="shared" si="311"/>
        <v>#N/A</v>
      </c>
      <c r="K1991" s="42" t="e">
        <f t="shared" si="312"/>
        <v>#N/A</v>
      </c>
      <c r="L1991" s="41" t="e">
        <f t="shared" si="313"/>
        <v>#N/A</v>
      </c>
      <c r="M1991" s="42" t="e">
        <f t="shared" si="314"/>
        <v>#N/A</v>
      </c>
      <c r="N1991" s="41" t="e">
        <f t="shared" si="315"/>
        <v>#N/A</v>
      </c>
      <c r="O1991" s="40" t="e">
        <f t="shared" si="316"/>
        <v>#N/A</v>
      </c>
      <c r="Q1991" s="39">
        <f t="shared" si="317"/>
        <v>0</v>
      </c>
      <c r="R1991" s="40">
        <f t="shared" si="318"/>
        <v>0</v>
      </c>
      <c r="S1991" s="39">
        <f t="shared" si="319"/>
        <v>0</v>
      </c>
    </row>
    <row r="1992" spans="2:19" x14ac:dyDescent="0.3">
      <c r="B1992" s="47"/>
      <c r="C1992" s="45"/>
      <c r="D1992" s="44"/>
      <c r="E1992" s="46"/>
      <c r="F1992" s="45"/>
      <c r="G1992" s="44"/>
      <c r="H1992" s="43"/>
      <c r="I1992" s="39">
        <f t="shared" si="310"/>
        <v>0</v>
      </c>
      <c r="J1992" s="42" t="e">
        <f t="shared" si="311"/>
        <v>#N/A</v>
      </c>
      <c r="K1992" s="42" t="e">
        <f t="shared" si="312"/>
        <v>#N/A</v>
      </c>
      <c r="L1992" s="41" t="e">
        <f t="shared" si="313"/>
        <v>#N/A</v>
      </c>
      <c r="M1992" s="42" t="e">
        <f t="shared" si="314"/>
        <v>#N/A</v>
      </c>
      <c r="N1992" s="41" t="e">
        <f t="shared" si="315"/>
        <v>#N/A</v>
      </c>
      <c r="O1992" s="40" t="e">
        <f t="shared" si="316"/>
        <v>#N/A</v>
      </c>
      <c r="Q1992" s="39">
        <f t="shared" si="317"/>
        <v>0</v>
      </c>
      <c r="R1992" s="40">
        <f t="shared" si="318"/>
        <v>0</v>
      </c>
      <c r="S1992" s="39">
        <f t="shared" si="319"/>
        <v>0</v>
      </c>
    </row>
    <row r="1993" spans="2:19" x14ac:dyDescent="0.3">
      <c r="B1993" s="47"/>
      <c r="C1993" s="45"/>
      <c r="D1993" s="44"/>
      <c r="E1993" s="46"/>
      <c r="F1993" s="45"/>
      <c r="G1993" s="44"/>
      <c r="H1993" s="43"/>
      <c r="I1993" s="39">
        <f t="shared" si="310"/>
        <v>0</v>
      </c>
      <c r="J1993" s="42" t="e">
        <f t="shared" si="311"/>
        <v>#N/A</v>
      </c>
      <c r="K1993" s="42" t="e">
        <f t="shared" si="312"/>
        <v>#N/A</v>
      </c>
      <c r="L1993" s="41" t="e">
        <f t="shared" si="313"/>
        <v>#N/A</v>
      </c>
      <c r="M1993" s="42" t="e">
        <f t="shared" si="314"/>
        <v>#N/A</v>
      </c>
      <c r="N1993" s="41" t="e">
        <f t="shared" si="315"/>
        <v>#N/A</v>
      </c>
      <c r="O1993" s="40" t="e">
        <f t="shared" si="316"/>
        <v>#N/A</v>
      </c>
      <c r="Q1993" s="39">
        <f t="shared" si="317"/>
        <v>0</v>
      </c>
      <c r="R1993" s="40">
        <f t="shared" si="318"/>
        <v>0</v>
      </c>
      <c r="S1993" s="39">
        <f t="shared" si="319"/>
        <v>0</v>
      </c>
    </row>
    <row r="1994" spans="2:19" x14ac:dyDescent="0.3">
      <c r="B1994" s="47"/>
      <c r="C1994" s="45"/>
      <c r="D1994" s="44"/>
      <c r="E1994" s="46"/>
      <c r="F1994" s="45"/>
      <c r="G1994" s="44"/>
      <c r="H1994" s="43"/>
      <c r="I1994" s="39">
        <f t="shared" si="310"/>
        <v>0</v>
      </c>
      <c r="J1994" s="42" t="e">
        <f t="shared" si="311"/>
        <v>#N/A</v>
      </c>
      <c r="K1994" s="42" t="e">
        <f t="shared" si="312"/>
        <v>#N/A</v>
      </c>
      <c r="L1994" s="41" t="e">
        <f t="shared" si="313"/>
        <v>#N/A</v>
      </c>
      <c r="M1994" s="42" t="e">
        <f t="shared" si="314"/>
        <v>#N/A</v>
      </c>
      <c r="N1994" s="41" t="e">
        <f t="shared" si="315"/>
        <v>#N/A</v>
      </c>
      <c r="O1994" s="40" t="e">
        <f t="shared" si="316"/>
        <v>#N/A</v>
      </c>
      <c r="Q1994" s="39">
        <f t="shared" si="317"/>
        <v>0</v>
      </c>
      <c r="R1994" s="40">
        <f t="shared" si="318"/>
        <v>0</v>
      </c>
      <c r="S1994" s="39">
        <f t="shared" si="319"/>
        <v>0</v>
      </c>
    </row>
    <row r="1995" spans="2:19" x14ac:dyDescent="0.3">
      <c r="B1995" s="47"/>
      <c r="C1995" s="45"/>
      <c r="D1995" s="44"/>
      <c r="E1995" s="46"/>
      <c r="F1995" s="45"/>
      <c r="G1995" s="44"/>
      <c r="H1995" s="43"/>
      <c r="I1995" s="39">
        <f t="shared" si="310"/>
        <v>0</v>
      </c>
      <c r="J1995" s="42" t="e">
        <f t="shared" si="311"/>
        <v>#N/A</v>
      </c>
      <c r="K1995" s="42" t="e">
        <f t="shared" si="312"/>
        <v>#N/A</v>
      </c>
      <c r="L1995" s="41" t="e">
        <f t="shared" si="313"/>
        <v>#N/A</v>
      </c>
      <c r="M1995" s="42" t="e">
        <f t="shared" si="314"/>
        <v>#N/A</v>
      </c>
      <c r="N1995" s="41" t="e">
        <f t="shared" si="315"/>
        <v>#N/A</v>
      </c>
      <c r="O1995" s="40" t="e">
        <f t="shared" si="316"/>
        <v>#N/A</v>
      </c>
      <c r="Q1995" s="39">
        <f t="shared" si="317"/>
        <v>0</v>
      </c>
      <c r="R1995" s="40">
        <f t="shared" si="318"/>
        <v>0</v>
      </c>
      <c r="S1995" s="39">
        <f t="shared" si="319"/>
        <v>0</v>
      </c>
    </row>
    <row r="1996" spans="2:19" x14ac:dyDescent="0.3">
      <c r="B1996" s="47"/>
      <c r="C1996" s="45"/>
      <c r="D1996" s="44"/>
      <c r="E1996" s="46"/>
      <c r="F1996" s="45"/>
      <c r="G1996" s="44"/>
      <c r="H1996" s="43"/>
      <c r="I1996" s="39">
        <f t="shared" si="310"/>
        <v>0</v>
      </c>
      <c r="J1996" s="42" t="e">
        <f t="shared" si="311"/>
        <v>#N/A</v>
      </c>
      <c r="K1996" s="42" t="e">
        <f t="shared" si="312"/>
        <v>#N/A</v>
      </c>
      <c r="L1996" s="41" t="e">
        <f t="shared" si="313"/>
        <v>#N/A</v>
      </c>
      <c r="M1996" s="42" t="e">
        <f t="shared" si="314"/>
        <v>#N/A</v>
      </c>
      <c r="N1996" s="41" t="e">
        <f t="shared" si="315"/>
        <v>#N/A</v>
      </c>
      <c r="O1996" s="40" t="e">
        <f t="shared" si="316"/>
        <v>#N/A</v>
      </c>
      <c r="Q1996" s="39">
        <f t="shared" si="317"/>
        <v>0</v>
      </c>
      <c r="R1996" s="40">
        <f t="shared" si="318"/>
        <v>0</v>
      </c>
      <c r="S1996" s="39">
        <f t="shared" si="319"/>
        <v>0</v>
      </c>
    </row>
    <row r="1997" spans="2:19" x14ac:dyDescent="0.3">
      <c r="B1997" s="47"/>
      <c r="C1997" s="45"/>
      <c r="D1997" s="44"/>
      <c r="E1997" s="46"/>
      <c r="F1997" s="45"/>
      <c r="G1997" s="44"/>
      <c r="H1997" s="43"/>
      <c r="I1997" s="39">
        <f t="shared" si="310"/>
        <v>0</v>
      </c>
      <c r="J1997" s="42" t="e">
        <f t="shared" si="311"/>
        <v>#N/A</v>
      </c>
      <c r="K1997" s="42" t="e">
        <f t="shared" si="312"/>
        <v>#N/A</v>
      </c>
      <c r="L1997" s="41" t="e">
        <f t="shared" si="313"/>
        <v>#N/A</v>
      </c>
      <c r="M1997" s="42" t="e">
        <f t="shared" si="314"/>
        <v>#N/A</v>
      </c>
      <c r="N1997" s="41" t="e">
        <f t="shared" si="315"/>
        <v>#N/A</v>
      </c>
      <c r="O1997" s="40" t="e">
        <f t="shared" si="316"/>
        <v>#N/A</v>
      </c>
      <c r="Q1997" s="39">
        <f t="shared" si="317"/>
        <v>0</v>
      </c>
      <c r="R1997" s="40">
        <f t="shared" si="318"/>
        <v>0</v>
      </c>
      <c r="S1997" s="39">
        <f t="shared" si="319"/>
        <v>0</v>
      </c>
    </row>
    <row r="1998" spans="2:19" x14ac:dyDescent="0.3">
      <c r="B1998" s="47"/>
      <c r="C1998" s="45"/>
      <c r="D1998" s="44"/>
      <c r="E1998" s="46"/>
      <c r="F1998" s="45"/>
      <c r="G1998" s="44"/>
      <c r="H1998" s="43"/>
      <c r="I1998" s="39">
        <f t="shared" si="310"/>
        <v>0</v>
      </c>
      <c r="J1998" s="42" t="e">
        <f t="shared" si="311"/>
        <v>#N/A</v>
      </c>
      <c r="K1998" s="42" t="e">
        <f t="shared" si="312"/>
        <v>#N/A</v>
      </c>
      <c r="L1998" s="41" t="e">
        <f t="shared" si="313"/>
        <v>#N/A</v>
      </c>
      <c r="M1998" s="42" t="e">
        <f t="shared" si="314"/>
        <v>#N/A</v>
      </c>
      <c r="N1998" s="41" t="e">
        <f t="shared" si="315"/>
        <v>#N/A</v>
      </c>
      <c r="O1998" s="40" t="e">
        <f t="shared" si="316"/>
        <v>#N/A</v>
      </c>
      <c r="Q1998" s="39">
        <f t="shared" si="317"/>
        <v>0</v>
      </c>
      <c r="R1998" s="40">
        <f t="shared" si="318"/>
        <v>0</v>
      </c>
      <c r="S1998" s="39">
        <f t="shared" si="319"/>
        <v>0</v>
      </c>
    </row>
    <row r="1999" spans="2:19" x14ac:dyDescent="0.3">
      <c r="B1999" s="47"/>
      <c r="C1999" s="45"/>
      <c r="D1999" s="44"/>
      <c r="E1999" s="46"/>
      <c r="F1999" s="45"/>
      <c r="G1999" s="44"/>
      <c r="H1999" s="43"/>
      <c r="I1999" s="39">
        <f t="shared" si="310"/>
        <v>0</v>
      </c>
      <c r="J1999" s="42" t="e">
        <f t="shared" si="311"/>
        <v>#N/A</v>
      </c>
      <c r="K1999" s="42" t="e">
        <f t="shared" si="312"/>
        <v>#N/A</v>
      </c>
      <c r="L1999" s="41" t="e">
        <f t="shared" si="313"/>
        <v>#N/A</v>
      </c>
      <c r="M1999" s="42" t="e">
        <f t="shared" si="314"/>
        <v>#N/A</v>
      </c>
      <c r="N1999" s="41" t="e">
        <f t="shared" si="315"/>
        <v>#N/A</v>
      </c>
      <c r="O1999" s="40" t="e">
        <f t="shared" si="316"/>
        <v>#N/A</v>
      </c>
      <c r="Q1999" s="39">
        <f t="shared" si="317"/>
        <v>0</v>
      </c>
      <c r="R1999" s="40">
        <f t="shared" si="318"/>
        <v>0</v>
      </c>
      <c r="S1999" s="39">
        <f t="shared" si="319"/>
        <v>0</v>
      </c>
    </row>
    <row r="2000" spans="2:19" x14ac:dyDescent="0.3">
      <c r="B2000" s="47"/>
      <c r="C2000" s="45"/>
      <c r="D2000" s="44"/>
      <c r="E2000" s="46"/>
      <c r="F2000" s="45"/>
      <c r="G2000" s="44"/>
      <c r="H2000" s="43"/>
      <c r="I2000" s="39">
        <f t="shared" si="310"/>
        <v>0</v>
      </c>
      <c r="J2000" s="42" t="e">
        <f t="shared" si="311"/>
        <v>#N/A</v>
      </c>
      <c r="K2000" s="42" t="e">
        <f t="shared" si="312"/>
        <v>#N/A</v>
      </c>
      <c r="L2000" s="41" t="e">
        <f t="shared" si="313"/>
        <v>#N/A</v>
      </c>
      <c r="M2000" s="42" t="e">
        <f t="shared" si="314"/>
        <v>#N/A</v>
      </c>
      <c r="N2000" s="41" t="e">
        <f t="shared" si="315"/>
        <v>#N/A</v>
      </c>
      <c r="O2000" s="40" t="e">
        <f t="shared" si="316"/>
        <v>#N/A</v>
      </c>
      <c r="Q2000" s="39">
        <f t="shared" si="317"/>
        <v>0</v>
      </c>
      <c r="R2000" s="40">
        <f t="shared" si="318"/>
        <v>0</v>
      </c>
      <c r="S2000" s="39">
        <f t="shared" si="319"/>
        <v>0</v>
      </c>
    </row>
    <row r="2001" spans="3:7" x14ac:dyDescent="0.3">
      <c r="C2001" s="38"/>
      <c r="D2001" s="37"/>
      <c r="F2001" s="38"/>
      <c r="G2001" s="37"/>
    </row>
  </sheetData>
  <mergeCells count="9">
    <mergeCell ref="A17:A20"/>
    <mergeCell ref="I1:O1"/>
    <mergeCell ref="C1:D1"/>
    <mergeCell ref="F1:G1"/>
    <mergeCell ref="Q1:S1"/>
    <mergeCell ref="C2:D2"/>
    <mergeCell ref="F2:G2"/>
    <mergeCell ref="A6:A9"/>
    <mergeCell ref="A11:A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</vt:vector>
  </HeadingPairs>
  <TitlesOfParts>
    <vt:vector size="4" baseType="lpstr">
      <vt:lpstr>BlackBody</vt:lpstr>
      <vt:lpstr>SolarPowerMeter</vt:lpstr>
      <vt:lpstr>EffectiveIrradiance1</vt:lpstr>
      <vt:lpstr>EffectiveIrradiance2</vt:lpstr>
    </vt:vector>
  </TitlesOfParts>
  <Company>Carl Zeiss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Wunderlich, Sarina</dc:creator>
  <cp:lastModifiedBy>Wunderlich, Sarina</cp:lastModifiedBy>
  <dcterms:created xsi:type="dcterms:W3CDTF">2019-06-24T11:46:26Z</dcterms:created>
  <dcterms:modified xsi:type="dcterms:W3CDTF">2023-07-11T11:58:31Z</dcterms:modified>
</cp:coreProperties>
</file>